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SOS4\Solicitation and Attachments\"/>
    </mc:Choice>
  </mc:AlternateContent>
  <xr:revisionPtr revIDLastSave="0" documentId="8_{D33A11ED-4642-4BC0-9FB7-88A5CF71D318}" xr6:coauthVersionLast="31" xr6:coauthVersionMax="31" xr10:uidLastSave="{00000000-0000-0000-0000-000000000000}"/>
  <bookViews>
    <workbookView xWindow="30" yWindow="500" windowWidth="27600" windowHeight="6170" xr2:uid="{00000000-000D-0000-FFFF-FFFF00000000}"/>
  </bookViews>
  <sheets>
    <sheet name="Invoice Detail" sheetId="2" r:id="rId1"/>
  </sheets>
  <calcPr calcId="179017"/>
</workbook>
</file>

<file path=xl/calcChain.xml><?xml version="1.0" encoding="utf-8"?>
<calcChain xmlns="http://schemas.openxmlformats.org/spreadsheetml/2006/main">
  <c r="I18" i="2" l="1"/>
  <c r="R43" i="2" l="1"/>
  <c r="Q39" i="2"/>
  <c r="H39" i="2"/>
  <c r="H41" i="2" s="1"/>
  <c r="R41" i="2" s="1"/>
  <c r="R38" i="2"/>
  <c r="R37" i="2"/>
  <c r="R36" i="2"/>
  <c r="R35" i="2"/>
  <c r="Q25" i="2"/>
  <c r="Q45" i="2" s="1"/>
  <c r="P25" i="2"/>
  <c r="O25" i="2"/>
  <c r="N25" i="2"/>
  <c r="M25" i="2"/>
  <c r="L25" i="2"/>
  <c r="K25" i="2"/>
  <c r="J25" i="2"/>
  <c r="G25" i="2"/>
  <c r="I23" i="2"/>
  <c r="H23" i="2"/>
  <c r="R23" i="2" s="1"/>
  <c r="I22" i="2"/>
  <c r="H22" i="2"/>
  <c r="R22" i="2" s="1"/>
  <c r="I21" i="2"/>
  <c r="H21" i="2"/>
  <c r="R21" i="2" s="1"/>
  <c r="I20" i="2"/>
  <c r="H20" i="2"/>
  <c r="R20" i="2" s="1"/>
  <c r="I19" i="2"/>
  <c r="H19" i="2"/>
  <c r="R19" i="2" s="1"/>
  <c r="H18" i="2"/>
  <c r="R39" i="2" l="1"/>
  <c r="H25" i="2"/>
  <c r="I25" i="2"/>
  <c r="H26" i="2"/>
  <c r="R18" i="2"/>
  <c r="R25" i="2" s="1"/>
  <c r="R45" i="2" s="1"/>
  <c r="H27" i="2" l="1"/>
  <c r="H45" i="2"/>
</calcChain>
</file>

<file path=xl/sharedStrings.xml><?xml version="1.0" encoding="utf-8"?>
<sst xmlns="http://schemas.openxmlformats.org/spreadsheetml/2006/main" count="76" uniqueCount="67">
  <si>
    <t>NATIONAL ENERGY TECHNOLOGY LABORATORY</t>
  </si>
  <si>
    <t>MY COMPANY, LLC</t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</si>
  <si>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</si>
  <si>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</si>
  <si>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t>4567 Apple Lane</t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</si>
  <si>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</si>
  <si>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</si>
  <si>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</si>
  <si>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</si>
  <si>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</si>
  <si>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t>Mgn</t>
  </si>
  <si>
    <t>Pgh</t>
  </si>
  <si>
    <t>Alb</t>
  </si>
  <si>
    <t>AK</t>
  </si>
  <si>
    <t>Offsite</t>
  </si>
  <si>
    <t>Pines, Barbara</t>
  </si>
  <si>
    <t>FT</t>
  </si>
  <si>
    <t>MCL</t>
  </si>
  <si>
    <t>Little, Douglas</t>
  </si>
  <si>
    <t>McGuire, Steve</t>
  </si>
  <si>
    <t>Walker, John</t>
  </si>
  <si>
    <t>JFC</t>
  </si>
  <si>
    <t>Hope, Nadine</t>
  </si>
  <si>
    <t>Ford, Wade</t>
  </si>
  <si>
    <t>PLAN</t>
  </si>
  <si>
    <t>ACTUAL</t>
  </si>
  <si>
    <t>BRD Consulting, Inc.</t>
  </si>
  <si>
    <t>Office Supplies</t>
  </si>
  <si>
    <t>Steve McGuire</t>
  </si>
  <si>
    <t>PMI, Inc.</t>
  </si>
  <si>
    <t>Senior Management Analyst (E)</t>
  </si>
  <si>
    <t>Program Manager  (E)</t>
  </si>
  <si>
    <t>Junior Management Analyst  (E)</t>
  </si>
  <si>
    <t>Engineer/Scientist 5  (E)</t>
  </si>
  <si>
    <t>Business/Engineer Anlyst 3  (E)</t>
  </si>
  <si>
    <t>Data Entry Operator 3  (N/E)</t>
  </si>
  <si>
    <t>Sugar Land</t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</si>
  <si>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</si>
  <si>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</si>
  <si>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</si>
  <si>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</si>
  <si>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</si>
  <si>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</si>
  <si>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</si>
  <si>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</si>
  <si>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</si>
  <si>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</si>
  <si>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</si>
  <si>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</si>
  <si>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</si>
  <si>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</si>
  <si>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</si>
  <si>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</si>
  <si>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</si>
  <si>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</si>
  <si>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</si>
  <si>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</si>
  <si>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</si>
  <si>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</si>
  <si>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</si>
  <si>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r>
      <t xml:space="preserve">27 </t>
    </r>
    <r>
      <rPr>
        <b/>
        <sz val="10"/>
        <rFont val="Calibri"/>
        <family val="2"/>
      </rPr>
      <t>Materials</t>
    </r>
  </si>
  <si>
    <r>
      <t xml:space="preserve">28 </t>
    </r>
    <r>
      <rPr>
        <b/>
        <sz val="10"/>
        <rFont val="Calibri"/>
        <family val="2"/>
      </rPr>
      <t>Travel</t>
    </r>
  </si>
  <si>
    <r>
      <t xml:space="preserve">29 </t>
    </r>
    <r>
      <rPr>
        <b/>
        <sz val="10"/>
        <rFont val="Calibri"/>
        <family val="2"/>
      </rPr>
      <t>Training</t>
    </r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</si>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</sst>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.000_)"/>
    <numFmt numFmtId="165" formatCode="0.00_)"/>
    <numFmt numFmtId="166" formatCode="&quot;$&quot;#,##0.00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indexed="12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5" fontId="10" fillId="0" borderId="0"/>
    <xf numFmtId="9" fontId="1" fillId="0" borderId="0" applyFont="0" applyFill="0" applyBorder="0" applyAlignment="0" applyProtection="0"/>
    <xf numFmtId="0" fontId="11" fillId="0" borderId="0"/>
  </cellStyleXfs>
  <cellXfs count="243">
    <xf numFmtId="0" fontId="0" fillId="0" borderId="0" xfId="0"/>
    <xf numFmtId="0" fontId="2" fillId="7" borderId="0" xfId="11" applyFont="1" applyFill="1"/>
    <xf numFmtId="0" fontId="2" fillId="7" borderId="0" xfId="11" applyFont="1" applyFill="1" applyAlignment="1">
      <alignment horizontal="center"/>
    </xf>
    <xf numFmtId="0" fontId="2" fillId="7" borderId="0" xfId="11" applyFont="1" applyFill="1" applyAlignment="1">
      <alignment horizontal="centerContinuous"/>
    </xf>
    <xf numFmtId="0" fontId="12" fillId="7" borderId="0" xfId="11" applyFont="1" applyFill="1" applyAlignment="1">
      <alignment horizontal="center"/>
    </xf>
    <xf numFmtId="4" fontId="2" fillId="7" borderId="0" xfId="11" applyNumberFormat="1" applyFont="1" applyFill="1" applyAlignment="1">
      <alignment horizontal="center"/>
    </xf>
    <xf numFmtId="0" fontId="2" fillId="7" borderId="0" xfId="11" applyFont="1" applyFill="1" applyAlignment="1"/>
    <xf numFmtId="4" fontId="2" fillId="7" borderId="0" xfId="11" applyNumberFormat="1" applyFont="1" applyFill="1" applyAlignment="1"/>
    <xf numFmtId="4" fontId="2" fillId="7" borderId="0" xfId="11" applyNumberFormat="1" applyFont="1" applyFill="1" applyAlignment="1">
      <alignment horizontal="centerContinuous"/>
    </xf>
    <xf numFmtId="2" fontId="2" fillId="7" borderId="0" xfId="11" applyNumberFormat="1" applyFont="1" applyFill="1" applyAlignment="1">
      <alignment horizontal="centerContinuous" wrapText="1"/>
    </xf>
    <xf numFmtId="0" fontId="2" fillId="7" borderId="0" xfId="11" applyFont="1" applyFill="1" applyBorder="1" applyAlignment="1">
      <alignment horizontal="center"/>
    </xf>
    <xf numFmtId="2" fontId="2" fillId="7" borderId="0" xfId="11" applyNumberFormat="1" applyFont="1" applyFill="1" applyBorder="1" applyAlignment="1">
      <alignment horizontal="center" wrapText="1"/>
    </xf>
    <xf numFmtId="2" fontId="13" fillId="5" borderId="29" xfId="11" applyNumberFormat="1" applyFont="1" applyFill="1" applyBorder="1" applyAlignment="1">
      <alignment horizontal="center" wrapText="1"/>
    </xf>
    <xf numFmtId="0" fontId="4" fillId="7" borderId="0" xfId="11" applyFont="1" applyFill="1" applyBorder="1" applyAlignment="1">
      <alignment horizontal="center"/>
    </xf>
    <xf numFmtId="0" fontId="2" fillId="7" borderId="38" xfId="11" applyFont="1" applyFill="1" applyBorder="1" applyAlignment="1"/>
    <xf numFmtId="0" fontId="2" fillId="7" borderId="38" xfId="11" applyFont="1" applyFill="1" applyBorder="1" applyAlignment="1">
      <alignment horizontal="center"/>
    </xf>
    <xf numFmtId="2" fontId="2" fillId="7" borderId="38" xfId="11" applyNumberFormat="1" applyFont="1" applyFill="1" applyBorder="1" applyAlignment="1">
      <alignment horizontal="center" wrapText="1"/>
    </xf>
    <xf numFmtId="0" fontId="2" fillId="7" borderId="17" xfId="11" applyFont="1" applyFill="1" applyBorder="1" applyAlignment="1">
      <alignment horizontal="center"/>
    </xf>
    <xf numFmtId="0" fontId="2" fillId="7" borderId="18" xfId="11" applyFont="1" applyFill="1" applyBorder="1" applyAlignment="1">
      <alignment horizontal="center"/>
    </xf>
    <xf numFmtId="0" fontId="2" fillId="7" borderId="20" xfId="11" applyFont="1" applyFill="1" applyBorder="1" applyAlignment="1">
      <alignment horizontal="center"/>
    </xf>
    <xf numFmtId="4" fontId="2" fillId="7" borderId="39" xfId="11" applyNumberFormat="1" applyFont="1" applyFill="1" applyBorder="1" applyAlignment="1">
      <alignment horizontal="center"/>
    </xf>
    <xf numFmtId="0" fontId="2" fillId="7" borderId="0" xfId="11" applyFont="1" applyFill="1" applyAlignment="1">
      <alignment vertical="top"/>
    </xf>
    <xf numFmtId="0" fontId="6" fillId="7" borderId="23" xfId="11" applyFont="1" applyFill="1" applyBorder="1"/>
    <xf numFmtId="0" fontId="6" fillId="7" borderId="23" xfId="11" applyFont="1" applyFill="1" applyBorder="1" applyAlignment="1">
      <alignment horizontal="center"/>
    </xf>
    <xf numFmtId="2" fontId="6" fillId="7" borderId="23" xfId="11" applyNumberFormat="1" applyFont="1" applyFill="1" applyBorder="1" applyAlignment="1">
      <alignment horizontal="center"/>
    </xf>
    <xf numFmtId="2" fontId="6" fillId="7" borderId="23" xfId="11" applyNumberFormat="1" applyFont="1" applyFill="1" applyBorder="1" applyAlignment="1">
      <alignment horizontal="right"/>
    </xf>
    <xf numFmtId="4" fontId="6" fillId="7" borderId="23" xfId="11" applyNumberFormat="1" applyFont="1" applyFill="1" applyBorder="1" applyAlignment="1">
      <alignment horizontal="right"/>
    </xf>
    <xf numFmtId="2" fontId="6" fillId="7" borderId="27" xfId="11" applyNumberFormat="1" applyFont="1" applyFill="1" applyBorder="1" applyAlignment="1">
      <alignment horizontal="right"/>
    </xf>
    <xf numFmtId="2" fontId="6" fillId="7" borderId="21" xfId="11" applyNumberFormat="1" applyFont="1" applyFill="1" applyBorder="1" applyAlignment="1">
      <alignment horizontal="right"/>
    </xf>
    <xf numFmtId="0" fontId="6" fillId="7" borderId="22" xfId="11" applyFont="1" applyFill="1" applyBorder="1"/>
    <xf numFmtId="2" fontId="6" fillId="7" borderId="28" xfId="11" applyNumberFormat="1" applyFont="1" applyFill="1" applyBorder="1"/>
    <xf numFmtId="4" fontId="6" fillId="7" borderId="28" xfId="11" applyNumberFormat="1" applyFont="1" applyFill="1" applyBorder="1"/>
    <xf numFmtId="0" fontId="2" fillId="7" borderId="0" xfId="11" applyFont="1" applyFill="1" applyBorder="1"/>
    <xf numFmtId="2" fontId="6" fillId="7" borderId="23" xfId="11" applyNumberFormat="1" applyFont="1" applyFill="1" applyBorder="1"/>
    <xf numFmtId="4" fontId="6" fillId="7" borderId="23" xfId="11" applyNumberFormat="1" applyFont="1" applyFill="1" applyBorder="1"/>
    <xf numFmtId="4" fontId="6" fillId="7" borderId="21" xfId="11" applyNumberFormat="1" applyFont="1" applyFill="1" applyBorder="1"/>
    <xf numFmtId="2" fontId="6" fillId="7" borderId="21" xfId="11" applyNumberFormat="1" applyFont="1" applyFill="1" applyBorder="1"/>
    <xf numFmtId="2" fontId="6" fillId="7" borderId="22" xfId="11" applyNumberFormat="1" applyFont="1" applyFill="1" applyBorder="1"/>
    <xf numFmtId="0" fontId="2" fillId="6" borderId="23" xfId="11" applyFont="1" applyFill="1" applyBorder="1"/>
    <xf numFmtId="0" fontId="7" fillId="6" borderId="23" xfId="11" applyFont="1" applyFill="1" applyBorder="1" applyAlignment="1">
      <alignment horizontal="left"/>
    </xf>
    <xf numFmtId="0" fontId="2" fillId="6" borderId="23" xfId="11" applyFont="1" applyFill="1" applyBorder="1" applyAlignment="1">
      <alignment horizontal="center"/>
    </xf>
    <xf numFmtId="2" fontId="13" fillId="6" borderId="23" xfId="11" applyNumberFormat="1" applyFont="1" applyFill="1" applyBorder="1" applyAlignment="1">
      <alignment horizontal="right"/>
    </xf>
    <xf numFmtId="8" fontId="13" fillId="6" borderId="23" xfId="11" applyNumberFormat="1" applyFont="1" applyFill="1" applyBorder="1" applyAlignment="1">
      <alignment horizontal="right"/>
    </xf>
    <xf numFmtId="2" fontId="13" fillId="6" borderId="27" xfId="11" applyNumberFormat="1" applyFont="1" applyFill="1" applyBorder="1" applyAlignment="1">
      <alignment horizontal="right"/>
    </xf>
    <xf numFmtId="2" fontId="13" fillId="6" borderId="21" xfId="11" applyNumberFormat="1" applyFont="1" applyFill="1" applyBorder="1" applyAlignment="1">
      <alignment horizontal="right"/>
    </xf>
    <xf numFmtId="39" fontId="13" fillId="6" borderId="22" xfId="11" applyNumberFormat="1" applyFont="1" applyFill="1" applyBorder="1"/>
    <xf numFmtId="40" fontId="13" fillId="6" borderId="28" xfId="11" applyNumberFormat="1" applyFont="1" applyFill="1" applyBorder="1" applyAlignment="1">
      <alignment horizontal="right"/>
    </xf>
    <xf numFmtId="166" fontId="13" fillId="6" borderId="28" xfId="11" applyNumberFormat="1" applyFont="1" applyFill="1" applyBorder="1" applyAlignment="1">
      <alignment horizontal="right"/>
    </xf>
    <xf numFmtId="8" fontId="13" fillId="6" borderId="28" xfId="11" applyNumberFormat="1" applyFont="1" applyFill="1" applyBorder="1" applyAlignment="1">
      <alignment horizontal="right"/>
    </xf>
    <xf numFmtId="39" fontId="2" fillId="7" borderId="0" xfId="11" applyNumberFormat="1" applyFont="1" applyFill="1" applyBorder="1"/>
    <xf numFmtId="0" fontId="2" fillId="8" borderId="23" xfId="11" applyFont="1" applyFill="1" applyBorder="1"/>
    <xf numFmtId="0" fontId="5" fillId="8" borderId="23" xfId="11" applyFont="1" applyFill="1" applyBorder="1" applyAlignment="1">
      <alignment horizontal="left"/>
    </xf>
    <xf numFmtId="10" fontId="15" fillId="8" borderId="23" xfId="10" applyNumberFormat="1" applyFont="1" applyFill="1" applyBorder="1" applyAlignment="1">
      <alignment horizontal="center"/>
    </xf>
    <xf numFmtId="0" fontId="2" fillId="8" borderId="23" xfId="11" applyFont="1" applyFill="1" applyBorder="1" applyAlignment="1">
      <alignment horizontal="center"/>
    </xf>
    <xf numFmtId="2" fontId="13" fillId="8" borderId="23" xfId="11" applyNumberFormat="1" applyFont="1" applyFill="1" applyBorder="1" applyAlignment="1">
      <alignment horizontal="right"/>
    </xf>
    <xf numFmtId="8" fontId="6" fillId="8" borderId="23" xfId="11" applyNumberFormat="1" applyFont="1" applyFill="1" applyBorder="1" applyAlignment="1">
      <alignment horizontal="right"/>
    </xf>
    <xf numFmtId="2" fontId="13" fillId="8" borderId="27" xfId="11" applyNumberFormat="1" applyFont="1" applyFill="1" applyBorder="1" applyAlignment="1">
      <alignment horizontal="right"/>
    </xf>
    <xf numFmtId="2" fontId="13" fillId="8" borderId="21" xfId="11" applyNumberFormat="1" applyFont="1" applyFill="1" applyBorder="1" applyAlignment="1">
      <alignment horizontal="right"/>
    </xf>
    <xf numFmtId="2" fontId="13" fillId="8" borderId="40" xfId="11" applyNumberFormat="1" applyFont="1" applyFill="1" applyBorder="1" applyAlignment="1">
      <alignment horizontal="right"/>
    </xf>
    <xf numFmtId="39" fontId="13" fillId="8" borderId="25" xfId="11" applyNumberFormat="1" applyFont="1" applyFill="1" applyBorder="1"/>
    <xf numFmtId="8" fontId="13" fillId="8" borderId="28" xfId="11" applyNumberFormat="1" applyFont="1" applyFill="1" applyBorder="1" applyAlignment="1">
      <alignment horizontal="right"/>
    </xf>
    <xf numFmtId="166" fontId="13" fillId="8" borderId="28" xfId="11" applyNumberFormat="1" applyFont="1" applyFill="1" applyBorder="1" applyAlignment="1">
      <alignment horizontal="right"/>
    </xf>
    <xf numFmtId="0" fontId="2" fillId="9" borderId="23" xfId="11" applyFont="1" applyFill="1" applyBorder="1"/>
    <xf numFmtId="0" fontId="5" fillId="9" borderId="23" xfId="11" applyFont="1" applyFill="1" applyBorder="1" applyAlignment="1">
      <alignment horizontal="left"/>
    </xf>
    <xf numFmtId="0" fontId="2" fillId="9" borderId="23" xfId="11" applyFont="1" applyFill="1" applyBorder="1" applyAlignment="1">
      <alignment horizontal="center"/>
    </xf>
    <xf numFmtId="2" fontId="2" fillId="9" borderId="23" xfId="11" applyNumberFormat="1" applyFont="1" applyFill="1" applyBorder="1" applyAlignment="1">
      <alignment horizontal="right"/>
    </xf>
    <xf numFmtId="8" fontId="13" fillId="9" borderId="23" xfId="11" applyNumberFormat="1" applyFont="1" applyFill="1" applyBorder="1" applyAlignment="1">
      <alignment horizontal="right"/>
    </xf>
    <xf numFmtId="2" fontId="2" fillId="9" borderId="27" xfId="11" applyNumberFormat="1" applyFont="1" applyFill="1" applyBorder="1" applyAlignment="1">
      <alignment horizontal="right"/>
    </xf>
    <xf numFmtId="2" fontId="2" fillId="9" borderId="21" xfId="11" applyNumberFormat="1" applyFont="1" applyFill="1" applyBorder="1" applyAlignment="1">
      <alignment horizontal="right"/>
    </xf>
    <xf numFmtId="2" fontId="2" fillId="9" borderId="40" xfId="11" applyNumberFormat="1" applyFont="1" applyFill="1" applyBorder="1" applyAlignment="1">
      <alignment horizontal="right"/>
    </xf>
    <xf numFmtId="39" fontId="2" fillId="9" borderId="25" xfId="11" applyNumberFormat="1" applyFont="1" applyFill="1" applyBorder="1"/>
    <xf numFmtId="39" fontId="2" fillId="9" borderId="28" xfId="11" applyNumberFormat="1" applyFont="1" applyFill="1" applyBorder="1"/>
    <xf numFmtId="4" fontId="2" fillId="9" borderId="28" xfId="11" applyNumberFormat="1" applyFont="1" applyFill="1" applyBorder="1"/>
    <xf numFmtId="0" fontId="2" fillId="7" borderId="23" xfId="11" applyFont="1" applyFill="1" applyBorder="1"/>
    <xf numFmtId="0" fontId="4" fillId="7" borderId="23" xfId="11" applyFont="1" applyFill="1" applyBorder="1" applyAlignment="1">
      <alignment horizontal="left"/>
    </xf>
    <xf numFmtId="0" fontId="2" fillId="7" borderId="23" xfId="11" applyFont="1" applyFill="1" applyBorder="1" applyAlignment="1">
      <alignment horizontal="center"/>
    </xf>
    <xf numFmtId="2" fontId="2" fillId="7" borderId="23" xfId="11" applyNumberFormat="1" applyFont="1" applyFill="1" applyBorder="1" applyAlignment="1">
      <alignment horizontal="right"/>
    </xf>
    <xf numFmtId="4" fontId="2" fillId="7" borderId="23" xfId="11" applyNumberFormat="1" applyFont="1" applyFill="1" applyBorder="1" applyAlignment="1">
      <alignment horizontal="right"/>
    </xf>
    <xf numFmtId="2" fontId="2" fillId="7" borderId="27" xfId="11" applyNumberFormat="1" applyFont="1" applyFill="1" applyBorder="1" applyAlignment="1">
      <alignment horizontal="right"/>
    </xf>
    <xf numFmtId="2" fontId="2" fillId="7" borderId="21" xfId="11" applyNumberFormat="1" applyFont="1" applyFill="1" applyBorder="1" applyAlignment="1">
      <alignment horizontal="right"/>
    </xf>
    <xf numFmtId="39" fontId="2" fillId="7" borderId="22" xfId="11" applyNumberFormat="1" applyFont="1" applyFill="1" applyBorder="1"/>
    <xf numFmtId="39" fontId="2" fillId="7" borderId="28" xfId="11" applyNumberFormat="1" applyFont="1" applyFill="1" applyBorder="1"/>
    <xf numFmtId="4" fontId="2" fillId="7" borderId="28" xfId="11" applyNumberFormat="1" applyFont="1" applyFill="1" applyBorder="1"/>
    <xf numFmtId="0" fontId="5" fillId="7" borderId="23" xfId="11" applyFont="1" applyFill="1" applyBorder="1" applyAlignment="1">
      <alignment horizontal="center"/>
    </xf>
    <xf numFmtId="0" fontId="2" fillId="7" borderId="21" xfId="11" applyFont="1" applyFill="1" applyBorder="1"/>
    <xf numFmtId="0" fontId="2" fillId="7" borderId="22" xfId="11" applyFont="1" applyFill="1" applyBorder="1" applyAlignment="1">
      <alignment horizontal="center"/>
    </xf>
    <xf numFmtId="0" fontId="2" fillId="7" borderId="28" xfId="11" applyFont="1" applyFill="1" applyBorder="1" applyAlignment="1">
      <alignment horizontal="center"/>
    </xf>
    <xf numFmtId="4" fontId="2" fillId="7" borderId="28" xfId="11" applyNumberFormat="1" applyFont="1" applyFill="1" applyBorder="1" applyAlignment="1">
      <alignment horizontal="center"/>
    </xf>
    <xf numFmtId="0" fontId="2" fillId="7" borderId="35" xfId="11" applyFont="1" applyFill="1" applyBorder="1" applyAlignment="1">
      <alignment horizontal="center"/>
    </xf>
    <xf numFmtId="2" fontId="2" fillId="7" borderId="35" xfId="11" applyNumberFormat="1" applyFont="1" applyFill="1" applyBorder="1" applyAlignment="1">
      <alignment horizontal="center"/>
    </xf>
    <xf numFmtId="0" fontId="2" fillId="7" borderId="11" xfId="11" applyFont="1" applyFill="1" applyBorder="1" applyAlignment="1">
      <alignment horizontal="center"/>
    </xf>
    <xf numFmtId="0" fontId="2" fillId="7" borderId="41" xfId="11" applyFont="1" applyFill="1" applyBorder="1" applyAlignment="1">
      <alignment horizontal="center"/>
    </xf>
    <xf numFmtId="0" fontId="2" fillId="7" borderId="12" xfId="11" applyFont="1" applyFill="1" applyBorder="1" applyAlignment="1">
      <alignment horizontal="center"/>
    </xf>
    <xf numFmtId="4" fontId="2" fillId="7" borderId="12" xfId="11" applyNumberFormat="1" applyFont="1" applyFill="1" applyBorder="1" applyAlignment="1">
      <alignment horizontal="center"/>
    </xf>
    <xf numFmtId="0" fontId="7" fillId="7" borderId="42" xfId="11" applyFont="1" applyFill="1" applyBorder="1" applyAlignment="1">
      <alignment horizontal="center" wrapText="1"/>
    </xf>
    <xf numFmtId="0" fontId="7" fillId="7" borderId="42" xfId="11" applyFont="1" applyFill="1" applyBorder="1" applyAlignment="1">
      <alignment horizontal="center" vertical="center"/>
    </xf>
    <xf numFmtId="0" fontId="2" fillId="7" borderId="42" xfId="11" applyFont="1" applyFill="1" applyBorder="1" applyAlignment="1">
      <alignment horizontal="center"/>
    </xf>
    <xf numFmtId="2" fontId="2" fillId="7" borderId="42" xfId="11" applyNumberFormat="1" applyFont="1" applyFill="1" applyBorder="1" applyAlignment="1">
      <alignment horizontal="center"/>
    </xf>
    <xf numFmtId="0" fontId="2" fillId="7" borderId="42" xfId="11" applyFont="1" applyFill="1" applyBorder="1" applyAlignment="1">
      <alignment horizontal="center" wrapText="1"/>
    </xf>
    <xf numFmtId="2" fontId="2" fillId="7" borderId="42" xfId="11" applyNumberFormat="1" applyFont="1" applyFill="1" applyBorder="1" applyAlignment="1">
      <alignment horizontal="right"/>
    </xf>
    <xf numFmtId="0" fontId="2" fillId="7" borderId="42" xfId="11" applyFont="1" applyFill="1" applyBorder="1"/>
    <xf numFmtId="0" fontId="2" fillId="7" borderId="4" xfId="11" applyFont="1" applyFill="1" applyBorder="1"/>
    <xf numFmtId="0" fontId="2" fillId="7" borderId="5" xfId="11" applyFont="1" applyFill="1" applyBorder="1"/>
    <xf numFmtId="0" fontId="2" fillId="7" borderId="43" xfId="11" applyFont="1" applyFill="1" applyBorder="1"/>
    <xf numFmtId="4" fontId="2" fillId="7" borderId="43" xfId="11" applyNumberFormat="1" applyFont="1" applyFill="1" applyBorder="1" applyAlignment="1">
      <alignment horizontal="center"/>
    </xf>
    <xf numFmtId="0" fontId="7" fillId="0" borderId="38" xfId="11" applyFont="1" applyBorder="1" applyAlignment="1">
      <alignment wrapText="1"/>
    </xf>
    <xf numFmtId="0" fontId="6" fillId="0" borderId="38" xfId="11" applyFont="1" applyBorder="1" applyAlignment="1">
      <alignment horizontal="left"/>
    </xf>
    <xf numFmtId="0" fontId="6" fillId="0" borderId="38" xfId="11" applyFont="1" applyBorder="1" applyAlignment="1">
      <alignment horizontal="center"/>
    </xf>
    <xf numFmtId="2" fontId="6" fillId="0" borderId="38" xfId="11" applyNumberFormat="1" applyFont="1" applyBorder="1" applyAlignment="1">
      <alignment horizontal="center"/>
    </xf>
    <xf numFmtId="40" fontId="6" fillId="7" borderId="24" xfId="11" applyNumberFormat="1" applyFont="1" applyFill="1" applyBorder="1" applyAlignment="1">
      <alignment horizontal="right"/>
    </xf>
    <xf numFmtId="2" fontId="6" fillId="0" borderId="44" xfId="11" applyNumberFormat="1" applyFont="1" applyBorder="1" applyAlignment="1">
      <alignment horizontal="right"/>
    </xf>
    <xf numFmtId="0" fontId="6" fillId="0" borderId="38" xfId="11" applyFont="1" applyBorder="1"/>
    <xf numFmtId="0" fontId="6" fillId="0" borderId="17" xfId="11" applyFont="1" applyBorder="1"/>
    <xf numFmtId="0" fontId="6" fillId="0" borderId="18" xfId="11" applyFont="1" applyBorder="1"/>
    <xf numFmtId="0" fontId="6" fillId="0" borderId="39" xfId="11" applyFont="1" applyBorder="1"/>
    <xf numFmtId="4" fontId="6" fillId="7" borderId="20" xfId="11" applyNumberFormat="1" applyFont="1" applyFill="1" applyBorder="1" applyAlignment="1">
      <alignment horizontal="right"/>
    </xf>
    <xf numFmtId="4" fontId="6" fillId="7" borderId="20" xfId="11" applyNumberFormat="1" applyFont="1" applyFill="1" applyBorder="1"/>
    <xf numFmtId="0" fontId="7" fillId="7" borderId="24" xfId="11" applyFont="1" applyFill="1" applyBorder="1"/>
    <xf numFmtId="0" fontId="6" fillId="7" borderId="24" xfId="11" applyFont="1" applyFill="1" applyBorder="1"/>
    <xf numFmtId="0" fontId="6" fillId="7" borderId="24" xfId="11" applyFont="1" applyFill="1" applyBorder="1" applyAlignment="1">
      <alignment horizontal="center"/>
    </xf>
    <xf numFmtId="2" fontId="6" fillId="7" borderId="24" xfId="11" applyNumberFormat="1" applyFont="1" applyFill="1" applyBorder="1" applyAlignment="1">
      <alignment horizontal="center"/>
    </xf>
    <xf numFmtId="2" fontId="16" fillId="7" borderId="19" xfId="11" applyNumberFormat="1" applyFont="1" applyFill="1" applyBorder="1" applyAlignment="1">
      <alignment horizontal="center"/>
    </xf>
    <xf numFmtId="0" fontId="16" fillId="7" borderId="24" xfId="11" applyFont="1" applyFill="1" applyBorder="1" applyAlignment="1">
      <alignment horizontal="center"/>
    </xf>
    <xf numFmtId="0" fontId="16" fillId="7" borderId="9" xfId="11" applyFont="1" applyFill="1" applyBorder="1" applyAlignment="1">
      <alignment horizontal="center"/>
    </xf>
    <xf numFmtId="2" fontId="16" fillId="7" borderId="26" xfId="11" applyNumberFormat="1" applyFont="1" applyFill="1" applyBorder="1" applyAlignment="1">
      <alignment horizontal="center"/>
    </xf>
    <xf numFmtId="0" fontId="16" fillId="7" borderId="20" xfId="11" applyFont="1" applyFill="1" applyBorder="1" applyAlignment="1">
      <alignment horizontal="center"/>
    </xf>
    <xf numFmtId="0" fontId="17" fillId="7" borderId="0" xfId="11" applyFont="1" applyFill="1" applyBorder="1" applyAlignment="1">
      <alignment horizontal="center"/>
    </xf>
    <xf numFmtId="166" fontId="2" fillId="7" borderId="0" xfId="11" applyNumberFormat="1" applyFont="1" applyFill="1" applyBorder="1" applyAlignment="1">
      <alignment horizontal="center"/>
    </xf>
    <xf numFmtId="0" fontId="7" fillId="7" borderId="23" xfId="11" applyFont="1" applyFill="1" applyBorder="1"/>
    <xf numFmtId="40" fontId="6" fillId="7" borderId="23" xfId="11" applyNumberFormat="1" applyFont="1" applyFill="1" applyBorder="1" applyAlignment="1">
      <alignment horizontal="right"/>
    </xf>
    <xf numFmtId="43" fontId="6" fillId="7" borderId="28" xfId="11" applyNumberFormat="1" applyFont="1" applyFill="1" applyBorder="1" applyAlignment="1">
      <alignment horizontal="center"/>
    </xf>
    <xf numFmtId="4" fontId="6" fillId="7" borderId="28" xfId="11" applyNumberFormat="1" applyFont="1" applyFill="1" applyBorder="1" applyAlignment="1">
      <alignment horizontal="right"/>
    </xf>
    <xf numFmtId="43" fontId="2" fillId="7" borderId="0" xfId="11" applyNumberFormat="1" applyFont="1" applyFill="1" applyBorder="1" applyAlignment="1">
      <alignment horizontal="center"/>
    </xf>
    <xf numFmtId="8" fontId="2" fillId="7" borderId="0" xfId="11" applyNumberFormat="1" applyFont="1" applyFill="1" applyBorder="1" applyAlignment="1">
      <alignment horizontal="center"/>
    </xf>
    <xf numFmtId="0" fontId="6" fillId="7" borderId="27" xfId="11" applyFont="1" applyFill="1" applyBorder="1" applyAlignment="1">
      <alignment horizontal="left" vertical="center"/>
    </xf>
    <xf numFmtId="0" fontId="7" fillId="3" borderId="23" xfId="11" applyFont="1" applyFill="1" applyBorder="1"/>
    <xf numFmtId="0" fontId="2" fillId="3" borderId="23" xfId="11" applyFont="1" applyFill="1" applyBorder="1"/>
    <xf numFmtId="0" fontId="2" fillId="3" borderId="23" xfId="11" applyFont="1" applyFill="1" applyBorder="1" applyAlignment="1">
      <alignment horizontal="center"/>
    </xf>
    <xf numFmtId="2" fontId="2" fillId="3" borderId="23" xfId="11" applyNumberFormat="1" applyFont="1" applyFill="1" applyBorder="1" applyAlignment="1">
      <alignment horizontal="center"/>
    </xf>
    <xf numFmtId="8" fontId="13" fillId="3" borderId="23" xfId="11" applyNumberFormat="1" applyFont="1" applyFill="1" applyBorder="1" applyAlignment="1">
      <alignment horizontal="right"/>
    </xf>
    <xf numFmtId="2" fontId="18" fillId="3" borderId="19" xfId="11" applyNumberFormat="1" applyFont="1" applyFill="1" applyBorder="1" applyAlignment="1">
      <alignment horizontal="center"/>
    </xf>
    <xf numFmtId="0" fontId="18" fillId="3" borderId="24" xfId="11" applyFont="1" applyFill="1" applyBorder="1" applyAlignment="1">
      <alignment horizontal="center"/>
    </xf>
    <xf numFmtId="0" fontId="18" fillId="3" borderId="9" xfId="11" applyFont="1" applyFill="1" applyBorder="1" applyAlignment="1">
      <alignment horizontal="center"/>
    </xf>
    <xf numFmtId="2" fontId="18" fillId="3" borderId="26" xfId="11" applyNumberFormat="1" applyFont="1" applyFill="1" applyBorder="1" applyAlignment="1">
      <alignment horizontal="center"/>
    </xf>
    <xf numFmtId="0" fontId="13" fillId="3" borderId="28" xfId="11" applyFont="1" applyFill="1" applyBorder="1"/>
    <xf numFmtId="8" fontId="13" fillId="3" borderId="28" xfId="11" applyNumberFormat="1" applyFont="1" applyFill="1" applyBorder="1" applyAlignment="1">
      <alignment horizontal="right"/>
    </xf>
    <xf numFmtId="2" fontId="2" fillId="7" borderId="23" xfId="11" applyNumberFormat="1" applyFont="1" applyFill="1" applyBorder="1" applyAlignment="1">
      <alignment horizontal="center"/>
    </xf>
    <xf numFmtId="2" fontId="17" fillId="7" borderId="19" xfId="11" applyNumberFormat="1" applyFont="1" applyFill="1" applyBorder="1" applyAlignment="1">
      <alignment horizontal="center"/>
    </xf>
    <xf numFmtId="0" fontId="17" fillId="7" borderId="24" xfId="11" applyFont="1" applyFill="1" applyBorder="1" applyAlignment="1">
      <alignment horizontal="center"/>
    </xf>
    <xf numFmtId="0" fontId="17" fillId="7" borderId="9" xfId="11" applyFont="1" applyFill="1" applyBorder="1" applyAlignment="1">
      <alignment horizontal="center"/>
    </xf>
    <xf numFmtId="2" fontId="17" fillId="7" borderId="26" xfId="11" applyNumberFormat="1" applyFont="1" applyFill="1" applyBorder="1" applyAlignment="1">
      <alignment horizontal="center"/>
    </xf>
    <xf numFmtId="0" fontId="2" fillId="7" borderId="28" xfId="11" applyFont="1" applyFill="1" applyBorder="1"/>
    <xf numFmtId="4" fontId="2" fillId="7" borderId="28" xfId="11" applyNumberFormat="1" applyFont="1" applyFill="1" applyBorder="1" applyAlignment="1">
      <alignment horizontal="right"/>
    </xf>
    <xf numFmtId="0" fontId="7" fillId="0" borderId="23" xfId="11" applyFont="1" applyFill="1" applyBorder="1"/>
    <xf numFmtId="0" fontId="5" fillId="0" borderId="23" xfId="11" applyFont="1" applyFill="1" applyBorder="1"/>
    <xf numFmtId="10" fontId="6" fillId="0" borderId="23" xfId="11" applyNumberFormat="1" applyFont="1" applyFill="1" applyBorder="1" applyAlignment="1">
      <alignment horizontal="center"/>
    </xf>
    <xf numFmtId="0" fontId="5" fillId="0" borderId="23" xfId="11" applyFont="1" applyFill="1" applyBorder="1" applyAlignment="1">
      <alignment horizontal="center"/>
    </xf>
    <xf numFmtId="2" fontId="5" fillId="0" borderId="23" xfId="11" applyNumberFormat="1" applyFont="1" applyFill="1" applyBorder="1" applyAlignment="1">
      <alignment horizontal="center"/>
    </xf>
    <xf numFmtId="40" fontId="6" fillId="0" borderId="23" xfId="11" applyNumberFormat="1" applyFont="1" applyBorder="1"/>
    <xf numFmtId="2" fontId="18" fillId="0" borderId="19" xfId="11" applyNumberFormat="1" applyFont="1" applyFill="1" applyBorder="1" applyAlignment="1">
      <alignment horizontal="center"/>
    </xf>
    <xf numFmtId="0" fontId="18" fillId="0" borderId="24" xfId="11" applyFont="1" applyFill="1" applyBorder="1" applyAlignment="1">
      <alignment horizontal="center"/>
    </xf>
    <xf numFmtId="0" fontId="18" fillId="0" borderId="9" xfId="11" applyFont="1" applyFill="1" applyBorder="1" applyAlignment="1">
      <alignment horizontal="center"/>
    </xf>
    <xf numFmtId="2" fontId="18" fillId="0" borderId="26" xfId="11" applyNumberFormat="1" applyFont="1" applyFill="1" applyBorder="1" applyAlignment="1">
      <alignment horizontal="center"/>
    </xf>
    <xf numFmtId="0" fontId="13" fillId="0" borderId="28" xfId="11" applyFont="1" applyFill="1" applyBorder="1"/>
    <xf numFmtId="40" fontId="6" fillId="0" borderId="28" xfId="11" applyNumberFormat="1" applyFont="1" applyFill="1" applyBorder="1" applyAlignment="1">
      <alignment horizontal="right"/>
    </xf>
    <xf numFmtId="40" fontId="6" fillId="0" borderId="28" xfId="11" applyNumberFormat="1" applyFont="1" applyFill="1" applyBorder="1"/>
    <xf numFmtId="166" fontId="5" fillId="0" borderId="23" xfId="11" applyNumberFormat="1" applyFont="1" applyFill="1" applyBorder="1" applyAlignment="1">
      <alignment horizontal="right"/>
    </xf>
    <xf numFmtId="2" fontId="8" fillId="0" borderId="19" xfId="11" applyNumberFormat="1" applyFont="1" applyFill="1" applyBorder="1" applyAlignment="1">
      <alignment horizontal="center"/>
    </xf>
    <xf numFmtId="0" fontId="8" fillId="0" borderId="24" xfId="11" applyFont="1" applyFill="1" applyBorder="1" applyAlignment="1">
      <alignment horizontal="center"/>
    </xf>
    <xf numFmtId="0" fontId="8" fillId="0" borderId="9" xfId="11" applyFont="1" applyFill="1" applyBorder="1" applyAlignment="1">
      <alignment horizontal="center"/>
    </xf>
    <xf numFmtId="2" fontId="8" fillId="0" borderId="26" xfId="11" applyNumberFormat="1" applyFont="1" applyFill="1" applyBorder="1" applyAlignment="1">
      <alignment horizontal="center"/>
    </xf>
    <xf numFmtId="0" fontId="5" fillId="0" borderId="28" xfId="11" applyFont="1" applyFill="1" applyBorder="1"/>
    <xf numFmtId="166" fontId="5" fillId="0" borderId="28" xfId="11" applyNumberFormat="1" applyFont="1" applyFill="1" applyBorder="1" applyAlignment="1">
      <alignment horizontal="right"/>
    </xf>
    <xf numFmtId="166" fontId="5" fillId="0" borderId="28" xfId="11" applyNumberFormat="1" applyFont="1" applyFill="1" applyBorder="1"/>
    <xf numFmtId="0" fontId="6" fillId="7" borderId="28" xfId="11" applyFont="1" applyFill="1" applyBorder="1"/>
    <xf numFmtId="0" fontId="5" fillId="7" borderId="23" xfId="11" applyFont="1" applyFill="1" applyBorder="1"/>
    <xf numFmtId="43" fontId="2" fillId="7" borderId="23" xfId="11" applyNumberFormat="1" applyFont="1" applyFill="1" applyBorder="1" applyAlignment="1">
      <alignment horizontal="center"/>
    </xf>
    <xf numFmtId="43" fontId="2" fillId="7" borderId="27" xfId="11" applyNumberFormat="1" applyFont="1" applyFill="1" applyBorder="1" applyAlignment="1">
      <alignment horizontal="right"/>
    </xf>
    <xf numFmtId="0" fontId="2" fillId="7" borderId="22" xfId="11" applyFont="1" applyFill="1" applyBorder="1"/>
    <xf numFmtId="0" fontId="7" fillId="3" borderId="45" xfId="11" applyFont="1" applyFill="1" applyBorder="1"/>
    <xf numFmtId="0" fontId="4" fillId="3" borderId="45" xfId="11" applyFont="1" applyFill="1" applyBorder="1" applyAlignment="1"/>
    <xf numFmtId="0" fontId="2" fillId="3" borderId="45" xfId="11" applyFont="1" applyFill="1" applyBorder="1" applyAlignment="1">
      <alignment horizontal="center"/>
    </xf>
    <xf numFmtId="43" fontId="2" fillId="3" borderId="45" xfId="11" applyNumberFormat="1" applyFont="1" applyFill="1" applyBorder="1" applyAlignment="1">
      <alignment horizontal="center"/>
    </xf>
    <xf numFmtId="2" fontId="2" fillId="3" borderId="45" xfId="11" applyNumberFormat="1" applyFont="1" applyFill="1" applyBorder="1" applyAlignment="1">
      <alignment horizontal="center"/>
    </xf>
    <xf numFmtId="8" fontId="13" fillId="3" borderId="45" xfId="11" applyNumberFormat="1" applyFont="1" applyFill="1" applyBorder="1" applyAlignment="1">
      <alignment horizontal="right"/>
    </xf>
    <xf numFmtId="43" fontId="13" fillId="3" borderId="46" xfId="11" applyNumberFormat="1" applyFont="1" applyFill="1" applyBorder="1" applyAlignment="1">
      <alignment horizontal="right"/>
    </xf>
    <xf numFmtId="43" fontId="13" fillId="3" borderId="45" xfId="11" applyNumberFormat="1" applyFont="1" applyFill="1" applyBorder="1"/>
    <xf numFmtId="43" fontId="13" fillId="3" borderId="45" xfId="11" applyNumberFormat="1" applyFont="1" applyFill="1" applyBorder="1" applyAlignment="1">
      <alignment horizontal="center"/>
    </xf>
    <xf numFmtId="43" fontId="13" fillId="3" borderId="47" xfId="11" applyNumberFormat="1" applyFont="1" applyFill="1" applyBorder="1" applyAlignment="1">
      <alignment horizontal="center"/>
    </xf>
    <xf numFmtId="43" fontId="13" fillId="3" borderId="48" xfId="11" applyNumberFormat="1" applyFont="1" applyFill="1" applyBorder="1" applyAlignment="1">
      <alignment horizontal="center"/>
    </xf>
    <xf numFmtId="43" fontId="13" fillId="3" borderId="49" xfId="11" applyNumberFormat="1" applyFont="1" applyFill="1" applyBorder="1" applyAlignment="1">
      <alignment horizontal="center"/>
    </xf>
    <xf numFmtId="0" fontId="2" fillId="7" borderId="14" xfId="11" applyFont="1" applyFill="1" applyBorder="1"/>
    <xf numFmtId="0" fontId="2" fillId="7" borderId="14" xfId="11" applyFont="1" applyFill="1" applyBorder="1" applyAlignment="1">
      <alignment horizontal="center"/>
    </xf>
    <xf numFmtId="2" fontId="2" fillId="7" borderId="14" xfId="11" applyNumberFormat="1" applyFont="1" applyFill="1" applyBorder="1" applyAlignment="1">
      <alignment horizontal="center"/>
    </xf>
    <xf numFmtId="2" fontId="2" fillId="7" borderId="14" xfId="11" applyNumberFormat="1" applyFont="1" applyFill="1" applyBorder="1" applyAlignment="1">
      <alignment horizontal="right"/>
    </xf>
    <xf numFmtId="0" fontId="2" fillId="7" borderId="1" xfId="11" applyFont="1" applyFill="1" applyBorder="1"/>
    <xf numFmtId="0" fontId="2" fillId="7" borderId="31" xfId="11" applyFont="1" applyFill="1" applyBorder="1"/>
    <xf numFmtId="0" fontId="2" fillId="7" borderId="16" xfId="11" applyFont="1" applyFill="1" applyBorder="1"/>
    <xf numFmtId="4" fontId="2" fillId="7" borderId="16" xfId="11" applyNumberFormat="1" applyFont="1" applyFill="1" applyBorder="1"/>
    <xf numFmtId="2" fontId="2" fillId="7" borderId="0" xfId="11" applyNumberFormat="1" applyFont="1" applyFill="1" applyAlignment="1">
      <alignment horizontal="center"/>
    </xf>
    <xf numFmtId="2" fontId="2" fillId="7" borderId="0" xfId="11" applyNumberFormat="1" applyFont="1" applyFill="1" applyAlignment="1">
      <alignment horizontal="right"/>
    </xf>
    <xf numFmtId="4" fontId="2" fillId="7" borderId="0" xfId="11" applyNumberFormat="1" applyFont="1" applyFill="1"/>
    <xf numFmtId="0" fontId="2" fillId="7" borderId="7" xfId="11" applyFont="1" applyFill="1" applyBorder="1" applyAlignment="1">
      <alignment horizontal="center"/>
    </xf>
    <xf numFmtId="0" fontId="7" fillId="7" borderId="32" xfId="11" applyFont="1" applyFill="1" applyBorder="1" applyAlignment="1">
      <alignment horizontal="center" vertical="center" wrapText="1"/>
    </xf>
    <xf numFmtId="0" fontId="2" fillId="7" borderId="8" xfId="11" applyFont="1" applyFill="1" applyBorder="1" applyAlignment="1">
      <alignment horizontal="center" vertical="center" wrapText="1"/>
    </xf>
    <xf numFmtId="0" fontId="2" fillId="7" borderId="14" xfId="11" applyFont="1" applyFill="1" applyBorder="1" applyAlignment="1">
      <alignment horizontal="center" vertical="center" wrapText="1"/>
    </xf>
    <xf numFmtId="2" fontId="7" fillId="7" borderId="32" xfId="11" applyNumberFormat="1" applyFont="1" applyFill="1" applyBorder="1" applyAlignment="1">
      <alignment horizontal="center" vertical="center" wrapText="1"/>
    </xf>
    <xf numFmtId="0" fontId="7" fillId="7" borderId="40" xfId="11" applyFont="1" applyFill="1" applyBorder="1" applyAlignment="1">
      <alignment horizontal="left"/>
    </xf>
    <xf numFmtId="0" fontId="7" fillId="7" borderId="27" xfId="11" applyFont="1" applyFill="1" applyBorder="1" applyAlignment="1">
      <alignment horizontal="left"/>
    </xf>
    <xf numFmtId="0" fontId="7" fillId="7" borderId="34" xfId="11" applyFont="1" applyFill="1" applyBorder="1" applyAlignment="1">
      <alignment horizontal="center" vertical="center" wrapText="1"/>
    </xf>
    <xf numFmtId="0" fontId="2" fillId="7" borderId="13" xfId="11" applyFont="1" applyFill="1" applyBorder="1" applyAlignment="1">
      <alignment horizontal="center" vertical="center" wrapText="1"/>
    </xf>
    <xf numFmtId="0" fontId="2" fillId="7" borderId="16" xfId="11" applyFont="1" applyFill="1" applyBorder="1" applyAlignment="1">
      <alignment horizontal="center" vertical="center" wrapText="1"/>
    </xf>
    <xf numFmtId="0" fontId="7" fillId="7" borderId="32" xfId="11" applyFont="1" applyFill="1" applyBorder="1" applyAlignment="1">
      <alignment horizontal="center" vertical="center"/>
    </xf>
    <xf numFmtId="0" fontId="2" fillId="7" borderId="8" xfId="11" applyFont="1" applyFill="1" applyBorder="1" applyAlignment="1">
      <alignment horizontal="center" vertical="center"/>
    </xf>
    <xf numFmtId="0" fontId="2" fillId="7" borderId="14" xfId="11" applyFont="1" applyFill="1" applyBorder="1" applyAlignment="1">
      <alignment horizontal="center" vertical="center"/>
    </xf>
    <xf numFmtId="4" fontId="7" fillId="7" borderId="34" xfId="11" applyNumberFormat="1" applyFont="1" applyFill="1" applyBorder="1" applyAlignment="1">
      <alignment horizontal="center" vertical="center" wrapText="1"/>
    </xf>
    <xf numFmtId="0" fontId="5" fillId="7" borderId="35" xfId="11" applyFont="1" applyFill="1" applyBorder="1" applyAlignment="1">
      <alignment horizontal="center" vertical="center" wrapText="1"/>
    </xf>
    <xf numFmtId="0" fontId="5" fillId="7" borderId="36" xfId="11" applyFont="1" applyFill="1" applyBorder="1" applyAlignment="1">
      <alignment horizontal="center" vertical="center" wrapText="1"/>
    </xf>
    <xf numFmtId="0" fontId="2" fillId="7" borderId="37" xfId="11" applyFont="1" applyFill="1" applyBorder="1" applyAlignment="1">
      <alignment horizontal="center" vertical="center" wrapText="1"/>
    </xf>
    <xf numFmtId="0" fontId="5" fillId="7" borderId="10" xfId="11" applyFont="1" applyFill="1" applyBorder="1" applyAlignment="1">
      <alignment horizontal="center" vertical="center" wrapText="1"/>
    </xf>
    <xf numFmtId="0" fontId="2" fillId="7" borderId="15" xfId="11" applyFont="1" applyFill="1" applyBorder="1" applyAlignment="1">
      <alignment horizontal="center" vertical="center" wrapText="1"/>
    </xf>
    <xf numFmtId="0" fontId="7" fillId="7" borderId="33" xfId="11" applyFont="1" applyFill="1" applyBorder="1" applyAlignment="1">
      <alignment horizontal="center" vertical="center" wrapText="1"/>
    </xf>
    <xf numFmtId="0" fontId="5" fillId="7" borderId="2" xfId="11" applyFont="1" applyFill="1" applyBorder="1" applyAlignment="1">
      <alignment horizontal="center" vertical="center" wrapText="1"/>
    </xf>
    <xf numFmtId="0" fontId="5" fillId="7" borderId="30" xfId="11" applyFont="1" applyFill="1" applyBorder="1" applyAlignment="1">
      <alignment horizontal="center" vertical="center" wrapText="1"/>
    </xf>
    <xf numFmtId="0" fontId="2" fillId="7" borderId="7" xfId="11" applyFont="1" applyFill="1" applyBorder="1" applyAlignment="1">
      <alignment horizontal="center" vertical="center" wrapText="1"/>
    </xf>
    <xf numFmtId="0" fontId="2" fillId="7" borderId="0" xfId="11" applyFont="1" applyFill="1" applyAlignment="1">
      <alignment horizontal="center" vertical="center" wrapText="1"/>
    </xf>
    <xf numFmtId="0" fontId="2" fillId="7" borderId="6" xfId="11" applyFont="1" applyFill="1" applyBorder="1" applyAlignment="1">
      <alignment horizontal="center" vertical="center" wrapText="1"/>
    </xf>
    <xf numFmtId="0" fontId="5" fillId="4" borderId="3" xfId="11" applyFont="1" applyFill="1" applyBorder="1" applyAlignment="1">
      <alignment horizontal="center"/>
    </xf>
    <xf numFmtId="0" fontId="5" fillId="4" borderId="4" xfId="11" applyFont="1" applyFill="1" applyBorder="1" applyAlignment="1"/>
    <xf numFmtId="0" fontId="5" fillId="4" borderId="5" xfId="11" applyFont="1" applyFill="1" applyBorder="1" applyAlignment="1"/>
    <xf numFmtId="0" fontId="13" fillId="7" borderId="0" xfId="11" applyFont="1" applyFill="1" applyAlignment="1">
      <alignment wrapText="1"/>
    </xf>
    <xf numFmtId="0" fontId="13" fillId="7" borderId="0" xfId="11" applyFont="1" applyFill="1" applyAlignment="1"/>
    <xf numFmtId="0" fontId="7" fillId="7" borderId="0" xfId="11" applyFont="1" applyFill="1" applyAlignment="1">
      <alignment horizontal="left"/>
    </xf>
    <xf numFmtId="0" fontId="2" fillId="7" borderId="0" xfId="11" applyFont="1" applyFill="1" applyAlignment="1"/>
    <xf numFmtId="0" fontId="7" fillId="7" borderId="0" xfId="11" applyFont="1" applyFill="1" applyAlignment="1"/>
    <xf numFmtId="0" fontId="2" fillId="7" borderId="3" xfId="11" applyFont="1" applyFill="1" applyBorder="1" applyAlignment="1">
      <alignment horizontal="center"/>
    </xf>
    <xf numFmtId="0" fontId="2" fillId="7" borderId="4" xfId="11" applyFont="1" applyFill="1" applyBorder="1" applyAlignment="1">
      <alignment horizontal="center"/>
    </xf>
    <xf numFmtId="0" fontId="2" fillId="7" borderId="5" xfId="11" applyFont="1" applyFill="1" applyBorder="1" applyAlignment="1">
      <alignment horizontal="center"/>
    </xf>
    <xf numFmtId="0" fontId="5" fillId="2" borderId="3" xfId="11" applyFont="1" applyFill="1" applyBorder="1" applyAlignment="1">
      <alignment horizontal="center"/>
    </xf>
    <xf numFmtId="0" fontId="5" fillId="2" borderId="4" xfId="11" applyFont="1" applyFill="1" applyBorder="1" applyAlignment="1">
      <alignment horizontal="center"/>
    </xf>
    <xf numFmtId="0" fontId="5" fillId="2" borderId="5" xfId="11" applyFont="1" applyFill="1" applyBorder="1" applyAlignment="1">
      <alignment horizontal="center"/>
    </xf>
    <xf numFmtId="0" fontId="3" fillId="7" borderId="0" xfId="11" applyFont="1" applyFill="1" applyAlignment="1">
      <alignment horizontal="center"/>
    </xf>
    <xf numFmtId="0" fontId="5" fillId="7" borderId="0" xfId="11" applyFont="1" applyFill="1" applyAlignment="1">
      <alignment horizontal="left"/>
    </xf>
  </cellXfs>
  <cellStyles count="12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Normal" xfId="0" builtinId="0"/>
    <cellStyle name="Normal - Style1" xfId="9" xr:uid="{00000000-0005-0000-0000-000009000000}"/>
    <cellStyle name="Normal 2" xfId="11" xr:uid="{00000000-0005-0000-0000-00000A000000}"/>
    <cellStyle name="Percent" xfId="10" builtinId="5"/>
  </cellStyles>
  <dxfs count="0"/>
  <tableStyles count="0" defaultTableStyle="TableStyleMedium9" defaultPivotStyle="PivotStyleLight16"/>
  <colors>
    <mruColors>
      <color rgb="FFFFFF99"/>
      <color rgb="FF0000FF"/>
      <color rgb="FF0033CC"/>
      <color rgb="FF000099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B1:Z46"/>
  <sheetViews>
    <sheetView tabSelected="1" zoomScale="115" zoomScaleNormal="115" workbookViewId="0">
      <selection activeCell="D49" sqref="D49"/>
    </sheetView>
  </sheetViews>
  <sheetFormatPr defaultColWidth="9.1796875" defaultRowHeight="13" x14ac:dyDescent="0.3"/>
  <cols>
    <col min="1" max="1" width="3.453125" style="1" customWidth="1"/>
    <col min="2" max="2" width="17.54296875" style="1" customWidth="1"/>
    <col min="3" max="3" width="30.1796875" style="1" customWidth="1"/>
    <col min="4" max="4" width="8.1796875" style="2" customWidth="1"/>
    <col min="5" max="5" width="10.81640625" style="2" customWidth="1"/>
    <col min="6" max="6" width="9.26953125" style="2" customWidth="1"/>
    <col min="7" max="7" width="11.7265625" style="199" customWidth="1"/>
    <col min="8" max="8" width="10.81640625" style="2" bestFit="1" customWidth="1"/>
    <col min="9" max="9" width="7.453125" style="200" customWidth="1"/>
    <col min="10" max="10" width="7.7265625" style="1" bestFit="1" customWidth="1"/>
    <col min="11" max="12" width="5.7265625" style="1" customWidth="1"/>
    <col min="13" max="13" width="6.54296875" style="1" customWidth="1"/>
    <col min="14" max="14" width="5.7265625" style="1" customWidth="1"/>
    <col min="15" max="15" width="7" style="1" customWidth="1"/>
    <col min="16" max="16" width="9.453125" style="1" bestFit="1" customWidth="1"/>
    <col min="17" max="17" width="10.453125" style="1" bestFit="1" customWidth="1"/>
    <col min="18" max="18" width="13.26953125" style="201" customWidth="1"/>
    <col min="19" max="19" width="7" style="1" customWidth="1"/>
    <col min="20" max="20" width="15" style="1" customWidth="1"/>
    <col min="21" max="21" width="10.7265625" style="1" customWidth="1"/>
    <col min="22" max="25" width="7" style="1" customWidth="1"/>
    <col min="26" max="26" width="7.7265625" style="1" customWidth="1"/>
    <col min="27" max="27" width="12.81640625" style="1" customWidth="1"/>
    <col min="28" max="28" width="11.1796875" style="1" customWidth="1"/>
    <col min="29" max="31" width="9.1796875" style="1"/>
    <col min="32" max="32" width="6.453125" style="1" customWidth="1"/>
    <col min="33" max="33" width="5" style="1" customWidth="1"/>
    <col min="34" max="34" width="7" style="1" customWidth="1"/>
    <col min="35" max="16384" width="9.1796875" style="1"/>
  </cols>
  <sheetData>
    <row r="1" spans="2:26" ht="15.5" x14ac:dyDescent="0.35"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2:26" ht="15.5" x14ac:dyDescent="0.35">
      <c r="B2" s="241" t="s">
        <v>2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"/>
      <c r="T2" s="2"/>
      <c r="U2" s="2"/>
      <c r="V2" s="2"/>
      <c r="W2" s="2"/>
      <c r="X2" s="2"/>
      <c r="Y2" s="2"/>
      <c r="Z2" s="3"/>
    </row>
    <row r="3" spans="2:26" ht="14.5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  <c r="T3" s="2"/>
      <c r="U3" s="2"/>
      <c r="V3" s="2"/>
      <c r="W3" s="2"/>
      <c r="X3" s="2"/>
      <c r="Y3" s="2"/>
      <c r="Z3" s="3"/>
    </row>
    <row r="4" spans="2:26" ht="14.5" x14ac:dyDescent="0.3">
      <c r="B4" s="232" t="s">
        <v>3</v>
      </c>
      <c r="C4" s="242"/>
      <c r="E4" s="234" t="s">
        <v>37</v>
      </c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"/>
      <c r="Q4" s="2"/>
      <c r="R4" s="5"/>
      <c r="S4" s="2"/>
      <c r="T4" s="2"/>
      <c r="U4" s="2"/>
      <c r="V4" s="2"/>
      <c r="W4" s="2"/>
      <c r="X4" s="2"/>
      <c r="Y4" s="2"/>
      <c r="Z4" s="3"/>
    </row>
    <row r="5" spans="2:26" ht="14.5" x14ac:dyDescent="0.3">
      <c r="B5" s="231" t="s">
        <v>1</v>
      </c>
      <c r="C5" s="231"/>
      <c r="E5" s="232" t="s">
        <v>38</v>
      </c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6"/>
      <c r="Q5" s="6"/>
      <c r="R5" s="7"/>
      <c r="S5" s="6"/>
      <c r="T5" s="6"/>
      <c r="U5" s="6"/>
      <c r="V5" s="6"/>
      <c r="W5" s="6"/>
      <c r="X5" s="6"/>
      <c r="Y5" s="6"/>
      <c r="Z5" s="3"/>
    </row>
    <row r="6" spans="2:26" ht="14.5" x14ac:dyDescent="0.3">
      <c r="B6" s="230" t="s">
        <v>4</v>
      </c>
      <c r="C6" s="231"/>
      <c r="E6" s="232" t="s">
        <v>39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"/>
      <c r="Q6" s="2"/>
      <c r="R6" s="5"/>
      <c r="S6" s="2"/>
      <c r="T6" s="2"/>
      <c r="U6" s="2"/>
      <c r="V6" s="2"/>
      <c r="W6" s="2"/>
      <c r="X6" s="2"/>
      <c r="Y6" s="2"/>
      <c r="Z6" s="3"/>
    </row>
    <row r="7" spans="2:26" ht="13.5" customHeight="1" x14ac:dyDescent="0.3">
      <c r="B7" s="231" t="s">
        <v>5</v>
      </c>
      <c r="C7" s="231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6"/>
      <c r="Q7" s="6"/>
      <c r="R7" s="7"/>
      <c r="S7" s="6"/>
      <c r="T7" s="6"/>
      <c r="U7" s="6"/>
      <c r="V7" s="6"/>
      <c r="W7" s="6"/>
      <c r="X7" s="6"/>
      <c r="Y7" s="6"/>
      <c r="Z7" s="3"/>
    </row>
    <row r="8" spans="2:26" ht="15" customHeight="1" x14ac:dyDescent="0.3">
      <c r="B8" s="233"/>
      <c r="C8" s="233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6"/>
      <c r="Q8" s="6"/>
      <c r="R8" s="7"/>
      <c r="S8" s="6"/>
      <c r="T8" s="6"/>
      <c r="U8" s="6"/>
      <c r="V8" s="6"/>
      <c r="W8" s="6"/>
      <c r="X8" s="6"/>
      <c r="Y8" s="6"/>
      <c r="Z8" s="3"/>
    </row>
    <row r="9" spans="2:26" ht="13.5" customHeight="1" x14ac:dyDescent="0.3">
      <c r="B9" s="234" t="s">
        <v>6</v>
      </c>
      <c r="C9" s="234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3"/>
      <c r="Q9" s="3"/>
      <c r="R9" s="8"/>
      <c r="S9" s="3"/>
      <c r="T9" s="3"/>
      <c r="U9" s="3"/>
      <c r="V9" s="3"/>
      <c r="W9" s="3"/>
      <c r="X9" s="3"/>
      <c r="Y9" s="3"/>
      <c r="Z9" s="3"/>
    </row>
    <row r="10" spans="2:26" ht="13.5" customHeight="1" x14ac:dyDescent="0.3">
      <c r="B10" s="232" t="s">
        <v>7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3"/>
      <c r="Q10" s="3"/>
      <c r="R10" s="8"/>
      <c r="S10" s="3"/>
      <c r="T10" s="3"/>
      <c r="U10" s="3"/>
      <c r="V10" s="3"/>
      <c r="W10" s="3"/>
      <c r="X10" s="3"/>
      <c r="Y10" s="3"/>
      <c r="Z10" s="3"/>
    </row>
    <row r="11" spans="2:26" ht="11.9" customHeight="1" thickBot="1" x14ac:dyDescent="0.35">
      <c r="B11" s="3"/>
      <c r="C11" s="3"/>
      <c r="D11" s="3"/>
      <c r="E11" s="3"/>
      <c r="F11" s="3"/>
      <c r="G11" s="9"/>
      <c r="H11" s="9"/>
      <c r="I11" s="9"/>
      <c r="J11" s="3"/>
      <c r="K11" s="3"/>
      <c r="L11" s="3"/>
      <c r="M11" s="3"/>
      <c r="N11" s="3"/>
      <c r="O11" s="3"/>
      <c r="P11" s="3"/>
      <c r="Q11" s="3"/>
      <c r="R11" s="8"/>
      <c r="S11" s="3"/>
      <c r="T11" s="3"/>
      <c r="U11" s="3"/>
      <c r="V11" s="3"/>
      <c r="W11" s="3"/>
      <c r="X11" s="3"/>
      <c r="Y11" s="3"/>
      <c r="Z11" s="3"/>
    </row>
    <row r="12" spans="2:26" ht="15" customHeight="1" thickBot="1" x14ac:dyDescent="0.35">
      <c r="B12" s="3"/>
      <c r="C12" s="3"/>
      <c r="D12" s="235"/>
      <c r="E12" s="236"/>
      <c r="F12" s="237"/>
      <c r="G12" s="238" t="s">
        <v>8</v>
      </c>
      <c r="H12" s="239"/>
      <c r="I12" s="239"/>
      <c r="J12" s="239"/>
      <c r="K12" s="239"/>
      <c r="L12" s="239"/>
      <c r="M12" s="239"/>
      <c r="N12" s="239"/>
      <c r="O12" s="240"/>
      <c r="P12" s="227" t="s">
        <v>9</v>
      </c>
      <c r="Q12" s="228"/>
      <c r="R12" s="229"/>
      <c r="S12" s="10"/>
      <c r="T12" s="10"/>
      <c r="U12" s="10"/>
      <c r="V12" s="10"/>
      <c r="W12" s="3"/>
      <c r="X12" s="3"/>
      <c r="Y12" s="3"/>
      <c r="Z12" s="3"/>
    </row>
    <row r="13" spans="2:26" ht="14.15" customHeight="1" x14ac:dyDescent="0.3">
      <c r="B13" s="212" t="s">
        <v>40</v>
      </c>
      <c r="C13" s="203" t="s">
        <v>41</v>
      </c>
      <c r="D13" s="203" t="s">
        <v>42</v>
      </c>
      <c r="E13" s="203" t="s">
        <v>43</v>
      </c>
      <c r="F13" s="203" t="s">
        <v>44</v>
      </c>
      <c r="G13" s="206" t="s">
        <v>45</v>
      </c>
      <c r="H13" s="203" t="s">
        <v>46</v>
      </c>
      <c r="I13" s="206" t="s">
        <v>47</v>
      </c>
      <c r="J13" s="221" t="s">
        <v>48</v>
      </c>
      <c r="K13" s="222"/>
      <c r="L13" s="222"/>
      <c r="M13" s="222"/>
      <c r="N13" s="222"/>
      <c r="O13" s="223"/>
      <c r="P13" s="209" t="s">
        <v>49</v>
      </c>
      <c r="Q13" s="209" t="s">
        <v>50</v>
      </c>
      <c r="R13" s="215" t="s">
        <v>51</v>
      </c>
      <c r="S13" s="11"/>
      <c r="T13" s="10"/>
      <c r="U13" s="10"/>
      <c r="V13" s="10"/>
      <c r="W13" s="10"/>
      <c r="X13" s="10"/>
      <c r="Y13" s="10"/>
      <c r="Z13" s="10"/>
    </row>
    <row r="14" spans="2:26" ht="14.15" customHeight="1" x14ac:dyDescent="0.3">
      <c r="B14" s="213"/>
      <c r="C14" s="204"/>
      <c r="D14" s="204"/>
      <c r="E14" s="204"/>
      <c r="F14" s="204"/>
      <c r="G14" s="204"/>
      <c r="H14" s="204"/>
      <c r="I14" s="204"/>
      <c r="J14" s="224"/>
      <c r="K14" s="225"/>
      <c r="L14" s="225"/>
      <c r="M14" s="225"/>
      <c r="N14" s="225"/>
      <c r="O14" s="226"/>
      <c r="P14" s="210"/>
      <c r="Q14" s="210"/>
      <c r="R14" s="210"/>
      <c r="S14" s="11"/>
      <c r="T14" s="10"/>
      <c r="U14" s="10"/>
      <c r="V14" s="10"/>
      <c r="W14" s="10"/>
      <c r="X14" s="10"/>
      <c r="Y14" s="10"/>
      <c r="Z14" s="10"/>
    </row>
    <row r="15" spans="2:26" ht="14.15" customHeight="1" x14ac:dyDescent="0.3">
      <c r="B15" s="213"/>
      <c r="C15" s="204"/>
      <c r="D15" s="204"/>
      <c r="E15" s="204"/>
      <c r="F15" s="204"/>
      <c r="G15" s="204"/>
      <c r="H15" s="204"/>
      <c r="I15" s="204"/>
      <c r="J15" s="216" t="s">
        <v>10</v>
      </c>
      <c r="K15" s="216" t="s">
        <v>11</v>
      </c>
      <c r="L15" s="216" t="s">
        <v>12</v>
      </c>
      <c r="M15" s="217" t="s">
        <v>36</v>
      </c>
      <c r="N15" s="217" t="s">
        <v>13</v>
      </c>
      <c r="O15" s="219" t="s">
        <v>14</v>
      </c>
      <c r="P15" s="210"/>
      <c r="Q15" s="210"/>
      <c r="R15" s="210"/>
      <c r="S15" s="11"/>
      <c r="T15" s="10"/>
      <c r="U15" s="10"/>
      <c r="V15" s="10"/>
      <c r="W15" s="10"/>
      <c r="X15" s="10"/>
      <c r="Y15" s="10"/>
      <c r="Z15" s="10"/>
    </row>
    <row r="16" spans="2:26" ht="16.5" customHeight="1" thickBot="1" x14ac:dyDescent="0.35">
      <c r="B16" s="214"/>
      <c r="C16" s="205"/>
      <c r="D16" s="205"/>
      <c r="E16" s="205"/>
      <c r="F16" s="205"/>
      <c r="G16" s="12">
        <v>160</v>
      </c>
      <c r="H16" s="205"/>
      <c r="I16" s="205"/>
      <c r="J16" s="205"/>
      <c r="K16" s="205"/>
      <c r="L16" s="205"/>
      <c r="M16" s="218"/>
      <c r="N16" s="218"/>
      <c r="O16" s="220"/>
      <c r="P16" s="211"/>
      <c r="Q16" s="211"/>
      <c r="R16" s="211"/>
      <c r="S16" s="11"/>
      <c r="T16" s="10"/>
      <c r="U16" s="10"/>
      <c r="V16" s="10"/>
      <c r="W16" s="13"/>
      <c r="X16" s="13"/>
      <c r="Y16" s="13"/>
      <c r="Z16" s="13"/>
    </row>
    <row r="17" spans="2:26" s="21" customFormat="1" ht="14.15" customHeight="1" x14ac:dyDescent="0.3">
      <c r="B17" s="14"/>
      <c r="C17" s="14"/>
      <c r="D17" s="15"/>
      <c r="E17" s="15"/>
      <c r="F17" s="15"/>
      <c r="G17" s="16"/>
      <c r="H17" s="16"/>
      <c r="I17" s="16"/>
      <c r="J17" s="15"/>
      <c r="K17" s="15"/>
      <c r="L17" s="15"/>
      <c r="M17" s="17"/>
      <c r="N17" s="15"/>
      <c r="O17" s="18"/>
      <c r="P17" s="19"/>
      <c r="Q17" s="19"/>
      <c r="R17" s="20"/>
      <c r="S17" s="10"/>
      <c r="T17" s="10"/>
      <c r="U17" s="10"/>
      <c r="V17" s="10"/>
      <c r="W17" s="10"/>
      <c r="X17" s="10"/>
      <c r="Y17" s="10"/>
      <c r="Z17" s="10"/>
    </row>
    <row r="18" spans="2:26" ht="14.15" customHeight="1" x14ac:dyDescent="0.3">
      <c r="B18" s="22" t="s">
        <v>15</v>
      </c>
      <c r="C18" s="22" t="s">
        <v>31</v>
      </c>
      <c r="D18" s="23" t="s">
        <v>16</v>
      </c>
      <c r="E18" s="23" t="s">
        <v>17</v>
      </c>
      <c r="F18" s="24">
        <v>110</v>
      </c>
      <c r="G18" s="25">
        <v>8</v>
      </c>
      <c r="H18" s="26">
        <f t="shared" ref="H18:H23" si="0">F18*G18</f>
        <v>880</v>
      </c>
      <c r="I18" s="27">
        <f>G18/$G$16</f>
        <v>0.05</v>
      </c>
      <c r="J18" s="25">
        <v>0.05</v>
      </c>
      <c r="K18" s="25"/>
      <c r="L18" s="25"/>
      <c r="M18" s="28"/>
      <c r="N18" s="25"/>
      <c r="O18" s="29"/>
      <c r="P18" s="30">
        <v>12</v>
      </c>
      <c r="Q18" s="31">
        <v>440</v>
      </c>
      <c r="R18" s="31">
        <f>Q18+H18</f>
        <v>1320</v>
      </c>
      <c r="S18" s="32"/>
      <c r="T18" s="32"/>
      <c r="U18" s="32"/>
      <c r="V18" s="32"/>
    </row>
    <row r="19" spans="2:26" ht="14.15" customHeight="1" x14ac:dyDescent="0.3">
      <c r="B19" s="22" t="s">
        <v>18</v>
      </c>
      <c r="C19" s="22" t="s">
        <v>30</v>
      </c>
      <c r="D19" s="23" t="s">
        <v>16</v>
      </c>
      <c r="E19" s="23" t="s">
        <v>17</v>
      </c>
      <c r="F19" s="24">
        <v>95</v>
      </c>
      <c r="G19" s="25">
        <v>16</v>
      </c>
      <c r="H19" s="26">
        <f t="shared" si="0"/>
        <v>1520</v>
      </c>
      <c r="I19" s="27">
        <f t="shared" ref="I19:I23" si="1">G19/$G$16</f>
        <v>0.1</v>
      </c>
      <c r="J19" s="33">
        <v>0.1</v>
      </c>
      <c r="K19" s="25"/>
      <c r="L19" s="25"/>
      <c r="M19" s="28"/>
      <c r="N19" s="25"/>
      <c r="O19" s="29"/>
      <c r="P19" s="30">
        <v>24</v>
      </c>
      <c r="Q19" s="31">
        <v>760</v>
      </c>
      <c r="R19" s="31">
        <f>H19+Q19</f>
        <v>2280</v>
      </c>
      <c r="S19" s="32"/>
      <c r="T19" s="32"/>
      <c r="U19" s="32"/>
      <c r="V19" s="32"/>
    </row>
    <row r="20" spans="2:26" ht="14.15" customHeight="1" x14ac:dyDescent="0.3">
      <c r="B20" s="22" t="s">
        <v>19</v>
      </c>
      <c r="C20" s="22" t="s">
        <v>32</v>
      </c>
      <c r="D20" s="23" t="s">
        <v>16</v>
      </c>
      <c r="E20" s="23" t="s">
        <v>17</v>
      </c>
      <c r="F20" s="24">
        <v>75</v>
      </c>
      <c r="G20" s="25">
        <v>24</v>
      </c>
      <c r="H20" s="26">
        <f t="shared" si="0"/>
        <v>1800</v>
      </c>
      <c r="I20" s="27">
        <f t="shared" si="1"/>
        <v>0.15</v>
      </c>
      <c r="J20" s="25"/>
      <c r="K20" s="34">
        <v>0.15</v>
      </c>
      <c r="L20" s="34"/>
      <c r="M20" s="35"/>
      <c r="N20" s="34"/>
      <c r="O20" s="29"/>
      <c r="P20" s="30">
        <v>36</v>
      </c>
      <c r="Q20" s="31">
        <v>900</v>
      </c>
      <c r="R20" s="31">
        <f>H20+Q20</f>
        <v>2700</v>
      </c>
      <c r="S20" s="32"/>
      <c r="T20" s="32"/>
      <c r="U20" s="32"/>
      <c r="V20" s="32"/>
    </row>
    <row r="21" spans="2:26" ht="14.15" customHeight="1" x14ac:dyDescent="0.3">
      <c r="B21" s="22" t="s">
        <v>20</v>
      </c>
      <c r="C21" s="22" t="s">
        <v>33</v>
      </c>
      <c r="D21" s="23" t="s">
        <v>16</v>
      </c>
      <c r="E21" s="23" t="s">
        <v>21</v>
      </c>
      <c r="F21" s="24">
        <v>70</v>
      </c>
      <c r="G21" s="25">
        <v>80</v>
      </c>
      <c r="H21" s="26">
        <f t="shared" si="0"/>
        <v>5600</v>
      </c>
      <c r="I21" s="27">
        <f t="shared" si="1"/>
        <v>0.5</v>
      </c>
      <c r="J21" s="25">
        <v>0.25</v>
      </c>
      <c r="K21" s="33">
        <v>0.25</v>
      </c>
      <c r="L21" s="33"/>
      <c r="M21" s="36"/>
      <c r="N21" s="33"/>
      <c r="O21" s="29"/>
      <c r="P21" s="30">
        <v>120</v>
      </c>
      <c r="Q21" s="31">
        <v>2800</v>
      </c>
      <c r="R21" s="31">
        <f>H21+Q21</f>
        <v>8400</v>
      </c>
      <c r="S21" s="32"/>
      <c r="T21" s="32"/>
      <c r="U21" s="32"/>
      <c r="V21" s="32"/>
    </row>
    <row r="22" spans="2:26" ht="14.15" customHeight="1" x14ac:dyDescent="0.3">
      <c r="B22" s="22" t="s">
        <v>22</v>
      </c>
      <c r="C22" s="22" t="s">
        <v>34</v>
      </c>
      <c r="D22" s="23" t="s">
        <v>16</v>
      </c>
      <c r="E22" s="23" t="s">
        <v>21</v>
      </c>
      <c r="F22" s="24">
        <v>64</v>
      </c>
      <c r="G22" s="25">
        <v>64</v>
      </c>
      <c r="H22" s="26">
        <f t="shared" si="0"/>
        <v>4096</v>
      </c>
      <c r="I22" s="27">
        <f t="shared" si="1"/>
        <v>0.4</v>
      </c>
      <c r="J22" s="25"/>
      <c r="K22" s="34"/>
      <c r="L22" s="34"/>
      <c r="M22" s="35"/>
      <c r="N22" s="34"/>
      <c r="O22" s="37">
        <v>0.4</v>
      </c>
      <c r="P22" s="30">
        <v>96</v>
      </c>
      <c r="Q22" s="31">
        <v>2048</v>
      </c>
      <c r="R22" s="31">
        <f>H22+Q22</f>
        <v>6144</v>
      </c>
      <c r="S22" s="32"/>
      <c r="T22" s="32"/>
      <c r="U22" s="32"/>
      <c r="V22" s="32"/>
    </row>
    <row r="23" spans="2:26" ht="14.15" customHeight="1" x14ac:dyDescent="0.3">
      <c r="B23" s="22" t="s">
        <v>23</v>
      </c>
      <c r="C23" s="22" t="s">
        <v>35</v>
      </c>
      <c r="D23" s="23" t="s">
        <v>16</v>
      </c>
      <c r="E23" s="23" t="s">
        <v>17</v>
      </c>
      <c r="F23" s="24">
        <v>22.5</v>
      </c>
      <c r="G23" s="25">
        <v>24</v>
      </c>
      <c r="H23" s="26">
        <f t="shared" si="0"/>
        <v>540</v>
      </c>
      <c r="I23" s="27">
        <f t="shared" si="1"/>
        <v>0.15</v>
      </c>
      <c r="J23" s="25"/>
      <c r="K23" s="34"/>
      <c r="L23" s="34"/>
      <c r="M23" s="35"/>
      <c r="N23" s="34"/>
      <c r="O23" s="29">
        <v>0.15</v>
      </c>
      <c r="P23" s="30">
        <v>36</v>
      </c>
      <c r="Q23" s="31">
        <v>270</v>
      </c>
      <c r="R23" s="31">
        <f>H23+Q23</f>
        <v>810</v>
      </c>
      <c r="S23" s="32"/>
      <c r="T23" s="32"/>
      <c r="U23" s="32"/>
      <c r="V23" s="32"/>
    </row>
    <row r="24" spans="2:26" ht="14.15" customHeight="1" x14ac:dyDescent="0.3">
      <c r="B24" s="22"/>
      <c r="C24" s="22"/>
      <c r="D24" s="23"/>
      <c r="E24" s="23"/>
      <c r="F24" s="23"/>
      <c r="G24" s="25"/>
      <c r="H24" s="26"/>
      <c r="I24" s="27"/>
      <c r="J24" s="25"/>
      <c r="K24" s="34"/>
      <c r="L24" s="34"/>
      <c r="M24" s="35"/>
      <c r="N24" s="34"/>
      <c r="O24" s="29"/>
      <c r="P24" s="30"/>
      <c r="Q24" s="31"/>
      <c r="R24" s="31"/>
      <c r="S24" s="32"/>
      <c r="T24" s="32"/>
      <c r="U24" s="32"/>
      <c r="V24" s="32"/>
      <c r="W24" s="32"/>
      <c r="X24" s="32"/>
      <c r="Y24" s="32"/>
      <c r="Z24" s="32"/>
    </row>
    <row r="25" spans="2:26" ht="18" customHeight="1" x14ac:dyDescent="0.3">
      <c r="B25" s="38"/>
      <c r="C25" s="39" t="s">
        <v>52</v>
      </c>
      <c r="D25" s="40"/>
      <c r="E25" s="40"/>
      <c r="F25" s="40"/>
      <c r="G25" s="41">
        <f t="shared" ref="G25:P25" si="2">SUM(G18:G24)</f>
        <v>216</v>
      </c>
      <c r="H25" s="42">
        <f t="shared" si="2"/>
        <v>14436</v>
      </c>
      <c r="I25" s="43">
        <f t="shared" si="2"/>
        <v>1.35</v>
      </c>
      <c r="J25" s="41">
        <f t="shared" si="2"/>
        <v>0.4</v>
      </c>
      <c r="K25" s="41">
        <f t="shared" si="2"/>
        <v>0.4</v>
      </c>
      <c r="L25" s="41">
        <f>SUM(L18:L24)</f>
        <v>0</v>
      </c>
      <c r="M25" s="44">
        <f>SUM(M18:M24)</f>
        <v>0</v>
      </c>
      <c r="N25" s="41">
        <f>SUM(N18:N24)</f>
        <v>0</v>
      </c>
      <c r="O25" s="45">
        <f t="shared" si="2"/>
        <v>0.55000000000000004</v>
      </c>
      <c r="P25" s="46">
        <f t="shared" si="2"/>
        <v>324</v>
      </c>
      <c r="Q25" s="47">
        <f>SUM(Q18:Q24)</f>
        <v>7218</v>
      </c>
      <c r="R25" s="48">
        <f>SUM(R18:R24)</f>
        <v>21654</v>
      </c>
      <c r="S25" s="49"/>
      <c r="T25" s="49"/>
      <c r="U25" s="49"/>
      <c r="V25" s="49"/>
      <c r="W25" s="49"/>
      <c r="X25" s="49"/>
      <c r="Y25" s="49"/>
      <c r="Z25" s="49"/>
    </row>
    <row r="26" spans="2:26" ht="18" customHeight="1" x14ac:dyDescent="0.3">
      <c r="B26" s="50"/>
      <c r="C26" s="51" t="s">
        <v>53</v>
      </c>
      <c r="D26" s="52">
        <v>1.5699999999999999E-2</v>
      </c>
      <c r="E26" s="53"/>
      <c r="F26" s="53"/>
      <c r="G26" s="54"/>
      <c r="H26" s="55">
        <f>H25*D26</f>
        <v>226.64519999999999</v>
      </c>
      <c r="I26" s="56"/>
      <c r="J26" s="54"/>
      <c r="K26" s="54"/>
      <c r="L26" s="57"/>
      <c r="M26" s="58"/>
      <c r="N26" s="58"/>
      <c r="O26" s="59"/>
      <c r="P26" s="60"/>
      <c r="Q26" s="61"/>
      <c r="R26" s="60"/>
      <c r="S26" s="49"/>
      <c r="T26" s="49"/>
      <c r="U26" s="49"/>
      <c r="V26" s="49"/>
      <c r="W26" s="49"/>
      <c r="X26" s="49"/>
      <c r="Y26" s="49"/>
      <c r="Z26" s="49"/>
    </row>
    <row r="27" spans="2:26" ht="18" customHeight="1" x14ac:dyDescent="0.3">
      <c r="B27" s="62"/>
      <c r="C27" s="63" t="s">
        <v>54</v>
      </c>
      <c r="D27" s="64"/>
      <c r="E27" s="64"/>
      <c r="F27" s="64"/>
      <c r="G27" s="65"/>
      <c r="H27" s="66">
        <f>SUM(H25:H26)</f>
        <v>14662.645200000001</v>
      </c>
      <c r="I27" s="67"/>
      <c r="J27" s="65"/>
      <c r="K27" s="65"/>
      <c r="L27" s="68"/>
      <c r="M27" s="69"/>
      <c r="N27" s="69"/>
      <c r="O27" s="70"/>
      <c r="P27" s="71"/>
      <c r="Q27" s="72"/>
      <c r="R27" s="72"/>
      <c r="S27" s="49"/>
      <c r="T27" s="49"/>
      <c r="U27" s="49"/>
      <c r="V27" s="49"/>
      <c r="W27" s="49"/>
      <c r="X27" s="49"/>
      <c r="Y27" s="49"/>
      <c r="Z27" s="49"/>
    </row>
    <row r="28" spans="2:26" ht="14.15" customHeight="1" x14ac:dyDescent="0.3">
      <c r="B28" s="73"/>
      <c r="C28" s="74"/>
      <c r="D28" s="75"/>
      <c r="E28" s="75"/>
      <c r="F28" s="75"/>
      <c r="G28" s="76"/>
      <c r="H28" s="77"/>
      <c r="I28" s="78"/>
      <c r="J28" s="76"/>
      <c r="K28" s="76"/>
      <c r="L28" s="76"/>
      <c r="M28" s="79"/>
      <c r="N28" s="76"/>
      <c r="O28" s="80"/>
      <c r="P28" s="81"/>
      <c r="Q28" s="82"/>
      <c r="R28" s="82"/>
      <c r="S28" s="49"/>
      <c r="T28" s="49"/>
      <c r="U28" s="49"/>
      <c r="V28" s="49"/>
      <c r="W28" s="49"/>
      <c r="X28" s="49"/>
      <c r="Y28" s="49"/>
      <c r="Z28" s="49"/>
    </row>
    <row r="29" spans="2:26" s="2" customFormat="1" ht="14.15" customHeight="1" x14ac:dyDescent="0.3">
      <c r="B29" s="202"/>
      <c r="C29" s="73"/>
      <c r="D29" s="83" t="s">
        <v>24</v>
      </c>
      <c r="E29" s="83" t="s">
        <v>25</v>
      </c>
      <c r="F29" s="75"/>
      <c r="G29" s="76"/>
      <c r="H29" s="76"/>
      <c r="I29" s="76"/>
      <c r="J29" s="73"/>
      <c r="K29" s="73"/>
      <c r="L29" s="73"/>
      <c r="M29" s="84"/>
      <c r="N29" s="73"/>
      <c r="O29" s="85"/>
      <c r="P29" s="86"/>
      <c r="Q29" s="86"/>
      <c r="R29" s="87"/>
      <c r="S29" s="10"/>
      <c r="T29" s="10"/>
      <c r="U29" s="10"/>
      <c r="V29" s="10"/>
      <c r="W29" s="10"/>
      <c r="X29" s="10"/>
      <c r="Y29" s="10"/>
      <c r="Z29" s="10"/>
    </row>
    <row r="30" spans="2:26" s="2" customFormat="1" ht="14.15" customHeight="1" x14ac:dyDescent="0.3">
      <c r="B30" s="207" t="s">
        <v>55</v>
      </c>
      <c r="C30" s="208"/>
      <c r="D30" s="23">
        <v>216</v>
      </c>
      <c r="E30" s="23">
        <v>216</v>
      </c>
      <c r="F30" s="75"/>
      <c r="G30" s="76"/>
      <c r="H30" s="76"/>
      <c r="I30" s="76"/>
      <c r="J30" s="73"/>
      <c r="K30" s="73"/>
      <c r="L30" s="73"/>
      <c r="M30" s="84"/>
      <c r="N30" s="73"/>
      <c r="O30" s="85"/>
      <c r="P30" s="86"/>
      <c r="Q30" s="86"/>
      <c r="R30" s="87"/>
      <c r="S30" s="10"/>
      <c r="T30" s="10"/>
      <c r="U30" s="10"/>
      <c r="V30" s="10"/>
      <c r="W30" s="10"/>
      <c r="X30" s="10"/>
      <c r="Y30" s="10"/>
      <c r="Z30" s="10"/>
    </row>
    <row r="31" spans="2:26" s="2" customFormat="1" ht="14.15" customHeight="1" x14ac:dyDescent="0.3">
      <c r="B31" s="207" t="s">
        <v>56</v>
      </c>
      <c r="C31" s="208"/>
      <c r="D31" s="23">
        <v>324</v>
      </c>
      <c r="E31" s="23">
        <v>318</v>
      </c>
      <c r="F31" s="75"/>
      <c r="G31" s="76"/>
      <c r="H31" s="76"/>
      <c r="I31" s="76"/>
      <c r="J31" s="73"/>
      <c r="K31" s="73"/>
      <c r="L31" s="73"/>
      <c r="M31" s="84"/>
      <c r="N31" s="73"/>
      <c r="O31" s="85"/>
      <c r="P31" s="86"/>
      <c r="Q31" s="86"/>
      <c r="R31" s="87"/>
      <c r="S31" s="10"/>
      <c r="T31" s="10"/>
      <c r="U31" s="10"/>
      <c r="V31" s="10"/>
      <c r="W31" s="10"/>
      <c r="X31" s="10"/>
      <c r="Y31" s="10"/>
      <c r="Z31" s="10"/>
    </row>
    <row r="32" spans="2:26" s="2" customFormat="1" ht="14.15" customHeight="1" x14ac:dyDescent="0.3">
      <c r="B32" s="202"/>
      <c r="C32" s="73"/>
      <c r="D32" s="75"/>
      <c r="E32" s="75"/>
      <c r="F32" s="75"/>
      <c r="G32" s="76"/>
      <c r="H32" s="76"/>
      <c r="I32" s="76"/>
      <c r="J32" s="73"/>
      <c r="K32" s="73"/>
      <c r="L32" s="73"/>
      <c r="M32" s="84"/>
      <c r="N32" s="73"/>
      <c r="O32" s="85"/>
      <c r="P32" s="86"/>
      <c r="Q32" s="86"/>
      <c r="R32" s="87"/>
      <c r="S32" s="10"/>
      <c r="T32" s="10"/>
      <c r="U32" s="10"/>
      <c r="V32" s="10"/>
      <c r="W32" s="10"/>
      <c r="X32" s="10"/>
      <c r="Y32" s="10"/>
      <c r="Z32" s="10"/>
    </row>
    <row r="33" spans="2:26" ht="14.15" customHeight="1" thickBot="1" x14ac:dyDescent="0.35">
      <c r="B33" s="88"/>
      <c r="C33" s="88"/>
      <c r="D33" s="88"/>
      <c r="E33" s="88"/>
      <c r="F33" s="88"/>
      <c r="G33" s="89"/>
      <c r="H33" s="88"/>
      <c r="I33" s="88"/>
      <c r="J33" s="88"/>
      <c r="K33" s="88"/>
      <c r="L33" s="88"/>
      <c r="M33" s="90"/>
      <c r="N33" s="88"/>
      <c r="O33" s="91"/>
      <c r="P33" s="92"/>
      <c r="Q33" s="92"/>
      <c r="R33" s="93"/>
      <c r="S33" s="10"/>
      <c r="T33" s="10"/>
      <c r="U33" s="10"/>
      <c r="V33" s="10"/>
      <c r="W33" s="10"/>
      <c r="X33" s="10"/>
      <c r="Y33" s="10"/>
      <c r="Z33" s="10"/>
    </row>
    <row r="34" spans="2:26" ht="27.75" customHeight="1" thickBot="1" x14ac:dyDescent="0.35">
      <c r="B34" s="94" t="s">
        <v>57</v>
      </c>
      <c r="C34" s="95" t="s">
        <v>58</v>
      </c>
      <c r="D34" s="96"/>
      <c r="E34" s="96"/>
      <c r="F34" s="96"/>
      <c r="G34" s="97"/>
      <c r="H34" s="98"/>
      <c r="I34" s="99"/>
      <c r="J34" s="100"/>
      <c r="K34" s="100"/>
      <c r="L34" s="100"/>
      <c r="M34" s="101"/>
      <c r="N34" s="100"/>
      <c r="O34" s="102"/>
      <c r="P34" s="103"/>
      <c r="Q34" s="103"/>
      <c r="R34" s="104"/>
      <c r="S34" s="32"/>
      <c r="T34" s="32"/>
      <c r="U34" s="32"/>
      <c r="V34" s="32"/>
      <c r="W34" s="32"/>
      <c r="X34" s="32"/>
      <c r="Y34" s="32"/>
      <c r="Z34" s="32"/>
    </row>
    <row r="35" spans="2:26" ht="15" customHeight="1" x14ac:dyDescent="0.3">
      <c r="B35" s="105" t="s">
        <v>59</v>
      </c>
      <c r="C35" s="106" t="s">
        <v>26</v>
      </c>
      <c r="D35" s="107"/>
      <c r="E35" s="107"/>
      <c r="F35" s="107"/>
      <c r="G35" s="108"/>
      <c r="H35" s="109">
        <v>340.5</v>
      </c>
      <c r="I35" s="110"/>
      <c r="J35" s="111"/>
      <c r="K35" s="111"/>
      <c r="L35" s="111"/>
      <c r="M35" s="112"/>
      <c r="N35" s="111"/>
      <c r="O35" s="113"/>
      <c r="P35" s="114"/>
      <c r="Q35" s="115">
        <v>0</v>
      </c>
      <c r="R35" s="116">
        <f>H35+Q35</f>
        <v>340.5</v>
      </c>
      <c r="S35" s="32"/>
      <c r="T35" s="32"/>
      <c r="U35" s="32"/>
      <c r="V35" s="32"/>
      <c r="W35" s="32"/>
      <c r="X35" s="32"/>
      <c r="Y35" s="32"/>
      <c r="Z35" s="32"/>
    </row>
    <row r="36" spans="2:26" ht="15" customHeight="1" x14ac:dyDescent="0.3">
      <c r="B36" s="117" t="s">
        <v>60</v>
      </c>
      <c r="C36" s="118" t="s">
        <v>27</v>
      </c>
      <c r="D36" s="119"/>
      <c r="E36" s="119"/>
      <c r="F36" s="119"/>
      <c r="G36" s="120"/>
      <c r="H36" s="109">
        <v>780</v>
      </c>
      <c r="I36" s="121"/>
      <c r="J36" s="122"/>
      <c r="K36" s="122"/>
      <c r="L36" s="122"/>
      <c r="M36" s="123"/>
      <c r="N36" s="122"/>
      <c r="O36" s="124"/>
      <c r="P36" s="125"/>
      <c r="Q36" s="115">
        <v>500</v>
      </c>
      <c r="R36" s="116">
        <f>Q36+H36</f>
        <v>1280</v>
      </c>
      <c r="S36" s="126"/>
      <c r="T36" s="126"/>
      <c r="U36" s="127"/>
      <c r="V36" s="126"/>
      <c r="W36" s="126"/>
      <c r="X36" s="126"/>
      <c r="Y36" s="126"/>
      <c r="Z36" s="126"/>
    </row>
    <row r="37" spans="2:26" ht="15" customHeight="1" x14ac:dyDescent="0.3">
      <c r="B37" s="128" t="s">
        <v>61</v>
      </c>
      <c r="C37" s="22" t="s">
        <v>28</v>
      </c>
      <c r="D37" s="23"/>
      <c r="E37" s="23"/>
      <c r="F37" s="23"/>
      <c r="G37" s="24"/>
      <c r="H37" s="129">
        <v>1000</v>
      </c>
      <c r="I37" s="121"/>
      <c r="J37" s="122"/>
      <c r="K37" s="122"/>
      <c r="L37" s="122"/>
      <c r="M37" s="123"/>
      <c r="N37" s="122"/>
      <c r="O37" s="124"/>
      <c r="P37" s="130"/>
      <c r="Q37" s="131">
        <v>0</v>
      </c>
      <c r="R37" s="31">
        <f>Q37+H37</f>
        <v>1000</v>
      </c>
      <c r="S37" s="132"/>
      <c r="T37" s="132"/>
      <c r="U37" s="133"/>
      <c r="V37" s="132"/>
      <c r="W37" s="132"/>
      <c r="X37" s="132"/>
      <c r="Y37" s="132"/>
      <c r="Z37" s="132"/>
    </row>
    <row r="38" spans="2:26" ht="15" customHeight="1" x14ac:dyDescent="0.3">
      <c r="B38" s="128" t="s">
        <v>62</v>
      </c>
      <c r="C38" s="134" t="s">
        <v>29</v>
      </c>
      <c r="D38" s="23"/>
      <c r="E38" s="23"/>
      <c r="F38" s="23"/>
      <c r="G38" s="24"/>
      <c r="H38" s="129">
        <v>1500</v>
      </c>
      <c r="I38" s="121"/>
      <c r="J38" s="122"/>
      <c r="K38" s="122"/>
      <c r="L38" s="122"/>
      <c r="M38" s="123"/>
      <c r="N38" s="122"/>
      <c r="O38" s="124"/>
      <c r="P38" s="130"/>
      <c r="Q38" s="131">
        <v>1000</v>
      </c>
      <c r="R38" s="31">
        <f>Q38+H38</f>
        <v>2500</v>
      </c>
      <c r="S38" s="132"/>
      <c r="T38" s="132"/>
      <c r="U38" s="133"/>
      <c r="V38" s="132"/>
      <c r="W38" s="132"/>
      <c r="X38" s="132"/>
      <c r="Y38" s="132"/>
      <c r="Z38" s="132"/>
    </row>
    <row r="39" spans="2:26" ht="18" customHeight="1" x14ac:dyDescent="0.3">
      <c r="B39" s="135" t="s">
        <v>63</v>
      </c>
      <c r="C39" s="136"/>
      <c r="D39" s="137"/>
      <c r="E39" s="137"/>
      <c r="F39" s="137"/>
      <c r="G39" s="138"/>
      <c r="H39" s="139">
        <f>SUM(H35:H38)</f>
        <v>3620.5</v>
      </c>
      <c r="I39" s="140"/>
      <c r="J39" s="141"/>
      <c r="K39" s="141"/>
      <c r="L39" s="141"/>
      <c r="M39" s="142"/>
      <c r="N39" s="141"/>
      <c r="O39" s="143"/>
      <c r="P39" s="144"/>
      <c r="Q39" s="145">
        <f>SUM(Q35:Q38)</f>
        <v>1500</v>
      </c>
      <c r="R39" s="145">
        <f>SUM(R35:R38)</f>
        <v>5120.5</v>
      </c>
      <c r="S39" s="132"/>
      <c r="T39" s="132"/>
      <c r="U39" s="132"/>
      <c r="V39" s="132"/>
      <c r="W39" s="132"/>
      <c r="X39" s="132"/>
      <c r="Y39" s="132"/>
      <c r="Z39" s="132"/>
    </row>
    <row r="40" spans="2:26" ht="14.15" customHeight="1" x14ac:dyDescent="0.3">
      <c r="B40" s="128"/>
      <c r="C40" s="73"/>
      <c r="D40" s="75"/>
      <c r="E40" s="75"/>
      <c r="F40" s="75"/>
      <c r="G40" s="146"/>
      <c r="H40" s="146"/>
      <c r="I40" s="147"/>
      <c r="J40" s="148"/>
      <c r="K40" s="148"/>
      <c r="L40" s="148"/>
      <c r="M40" s="149"/>
      <c r="N40" s="148"/>
      <c r="O40" s="150"/>
      <c r="P40" s="151"/>
      <c r="Q40" s="152"/>
      <c r="R40" s="82"/>
      <c r="S40" s="132"/>
      <c r="T40" s="132"/>
      <c r="U40" s="132"/>
      <c r="V40" s="132"/>
      <c r="W40" s="132"/>
      <c r="X40" s="132"/>
      <c r="Y40" s="132"/>
      <c r="Z40" s="132"/>
    </row>
    <row r="41" spans="2:26" ht="15" customHeight="1" x14ac:dyDescent="0.3">
      <c r="B41" s="153" t="s">
        <v>64</v>
      </c>
      <c r="C41" s="154"/>
      <c r="D41" s="155">
        <v>8.5000000000000006E-2</v>
      </c>
      <c r="E41" s="156"/>
      <c r="F41" s="156"/>
      <c r="G41" s="157"/>
      <c r="H41" s="158">
        <f>H39*D41</f>
        <v>307.74250000000001</v>
      </c>
      <c r="I41" s="159"/>
      <c r="J41" s="160"/>
      <c r="K41" s="160"/>
      <c r="L41" s="160"/>
      <c r="M41" s="161"/>
      <c r="N41" s="160"/>
      <c r="O41" s="162"/>
      <c r="P41" s="163"/>
      <c r="Q41" s="164">
        <v>270</v>
      </c>
      <c r="R41" s="165">
        <f>H41+Q41</f>
        <v>577.74250000000006</v>
      </c>
      <c r="S41" s="132"/>
      <c r="T41" s="132"/>
      <c r="U41" s="133"/>
      <c r="V41" s="132"/>
      <c r="W41" s="132"/>
      <c r="X41" s="132"/>
      <c r="Y41" s="132"/>
      <c r="Z41" s="132"/>
    </row>
    <row r="42" spans="2:26" ht="15" customHeight="1" x14ac:dyDescent="0.3">
      <c r="B42" s="153"/>
      <c r="C42" s="154"/>
      <c r="D42" s="156"/>
      <c r="E42" s="156"/>
      <c r="F42" s="156"/>
      <c r="G42" s="157"/>
      <c r="H42" s="166"/>
      <c r="I42" s="167"/>
      <c r="J42" s="168"/>
      <c r="K42" s="168"/>
      <c r="L42" s="168"/>
      <c r="M42" s="169"/>
      <c r="N42" s="168"/>
      <c r="O42" s="170"/>
      <c r="P42" s="171"/>
      <c r="Q42" s="172"/>
      <c r="R42" s="173"/>
      <c r="S42" s="132"/>
      <c r="T42" s="132"/>
      <c r="U42" s="132"/>
      <c r="V42" s="132"/>
      <c r="W42" s="132"/>
      <c r="X42" s="132"/>
      <c r="Y42" s="132"/>
      <c r="Z42" s="132"/>
    </row>
    <row r="43" spans="2:26" ht="14.15" customHeight="1" x14ac:dyDescent="0.3">
      <c r="B43" s="128" t="s">
        <v>65</v>
      </c>
      <c r="C43" s="73"/>
      <c r="D43" s="75"/>
      <c r="E43" s="75"/>
      <c r="F43" s="75"/>
      <c r="G43" s="146"/>
      <c r="H43" s="25">
        <v>0</v>
      </c>
      <c r="I43" s="121"/>
      <c r="J43" s="122"/>
      <c r="K43" s="122"/>
      <c r="L43" s="122"/>
      <c r="M43" s="123"/>
      <c r="N43" s="122"/>
      <c r="O43" s="124"/>
      <c r="P43" s="174"/>
      <c r="Q43" s="131">
        <v>0</v>
      </c>
      <c r="R43" s="31">
        <f>H43+Q43</f>
        <v>0</v>
      </c>
      <c r="S43" s="132"/>
      <c r="T43" s="132"/>
      <c r="U43" s="132"/>
      <c r="V43" s="132"/>
      <c r="W43" s="132"/>
      <c r="X43" s="132"/>
      <c r="Y43" s="132"/>
      <c r="Z43" s="132"/>
    </row>
    <row r="44" spans="2:26" ht="14.15" customHeight="1" x14ac:dyDescent="0.3">
      <c r="B44" s="175"/>
      <c r="C44" s="176"/>
      <c r="D44" s="75"/>
      <c r="E44" s="176"/>
      <c r="F44" s="176"/>
      <c r="G44" s="146"/>
      <c r="H44" s="176"/>
      <c r="I44" s="177"/>
      <c r="J44" s="73"/>
      <c r="K44" s="73"/>
      <c r="L44" s="73"/>
      <c r="M44" s="84"/>
      <c r="N44" s="73"/>
      <c r="O44" s="178"/>
      <c r="P44" s="151"/>
      <c r="Q44" s="151"/>
      <c r="R44" s="82"/>
      <c r="S44" s="32"/>
      <c r="T44" s="32"/>
      <c r="U44" s="32"/>
      <c r="V44" s="32"/>
      <c r="W44" s="32"/>
      <c r="X44" s="32"/>
      <c r="Y44" s="32"/>
      <c r="Z44" s="32"/>
    </row>
    <row r="45" spans="2:26" ht="18" customHeight="1" thickBot="1" x14ac:dyDescent="0.35">
      <c r="B45" s="179" t="s">
        <v>66</v>
      </c>
      <c r="C45" s="180"/>
      <c r="D45" s="181"/>
      <c r="E45" s="182"/>
      <c r="F45" s="182"/>
      <c r="G45" s="183"/>
      <c r="H45" s="184">
        <f>H25+H39+H41+H43</f>
        <v>18364.2425</v>
      </c>
      <c r="I45" s="185"/>
      <c r="J45" s="186"/>
      <c r="K45" s="187"/>
      <c r="L45" s="187"/>
      <c r="M45" s="188"/>
      <c r="N45" s="187"/>
      <c r="O45" s="189"/>
      <c r="P45" s="190"/>
      <c r="Q45" s="184">
        <f>Q25+Q39+Q41+Q43</f>
        <v>8988</v>
      </c>
      <c r="R45" s="184">
        <f>R25+R39+R41+R43</f>
        <v>27352.2425</v>
      </c>
      <c r="S45" s="132"/>
      <c r="T45" s="132"/>
      <c r="U45" s="132"/>
      <c r="V45" s="132"/>
      <c r="W45" s="132"/>
      <c r="X45" s="132"/>
      <c r="Y45" s="132"/>
      <c r="Z45" s="132"/>
    </row>
    <row r="46" spans="2:26" ht="14" thickTop="1" thickBot="1" x14ac:dyDescent="0.35">
      <c r="B46" s="191"/>
      <c r="C46" s="191"/>
      <c r="D46" s="192"/>
      <c r="E46" s="192"/>
      <c r="F46" s="192"/>
      <c r="G46" s="193"/>
      <c r="H46" s="192"/>
      <c r="I46" s="194"/>
      <c r="J46" s="191"/>
      <c r="K46" s="191"/>
      <c r="L46" s="191"/>
      <c r="M46" s="195"/>
      <c r="N46" s="191"/>
      <c r="O46" s="196"/>
      <c r="P46" s="197"/>
      <c r="Q46" s="197"/>
      <c r="R46" s="198"/>
      <c r="S46" s="32"/>
      <c r="T46" s="32"/>
      <c r="U46" s="32"/>
      <c r="V46" s="32"/>
      <c r="W46" s="32"/>
      <c r="X46" s="32"/>
      <c r="Y46" s="32"/>
      <c r="Z46" s="32"/>
    </row>
  </sheetData>
  <mergeCells count="38">
    <mergeCell ref="B1:R1"/>
    <mergeCell ref="B2:R2"/>
    <mergeCell ref="B4:C4"/>
    <mergeCell ref="E4:O4"/>
    <mergeCell ref="B5:C5"/>
    <mergeCell ref="E5:O5"/>
    <mergeCell ref="P12:R12"/>
    <mergeCell ref="B6:C6"/>
    <mergeCell ref="E6:O6"/>
    <mergeCell ref="B7:C7"/>
    <mergeCell ref="E7:O7"/>
    <mergeCell ref="B8:C8"/>
    <mergeCell ref="E8:O8"/>
    <mergeCell ref="B9:C9"/>
    <mergeCell ref="E9:O9"/>
    <mergeCell ref="B10:O10"/>
    <mergeCell ref="D12:F12"/>
    <mergeCell ref="G12:O12"/>
    <mergeCell ref="Q13:Q16"/>
    <mergeCell ref="R13:R16"/>
    <mergeCell ref="J15:J16"/>
    <mergeCell ref="K15:K16"/>
    <mergeCell ref="L15:L16"/>
    <mergeCell ref="M15:M16"/>
    <mergeCell ref="N15:N16"/>
    <mergeCell ref="O15:O16"/>
    <mergeCell ref="J13:O14"/>
    <mergeCell ref="H13:H16"/>
    <mergeCell ref="I13:I16"/>
    <mergeCell ref="B30:C30"/>
    <mergeCell ref="B31:C31"/>
    <mergeCell ref="P13:P16"/>
    <mergeCell ref="E13:E16"/>
    <mergeCell ref="F13:F16"/>
    <mergeCell ref="G13:G15"/>
    <mergeCell ref="B13:B16"/>
    <mergeCell ref="C13:C16"/>
    <mergeCell ref="D13:D16"/>
  </mergeCells>
  <printOptions horizontalCentered="1"/>
  <pageMargins left="0.5" right="0.5" top="0.5" bottom="0.5" header="0" footer="0"/>
  <pageSetup scale="52" orientation="landscape" r:id="rId1"/>
  <headerFooter alignWithMargins="0">
    <oddHeader>&amp;C&amp;"Calibri,Bold Italic"&amp;9E X A M P L E</oddHeader>
    <oddFooter>&amp;C&amp;"Calibri,Bold Italic"&amp;9E X A M P L 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D52B6F274EB8DA42B1C4E3232DA209B20100DA237CEDD57FCD4EA18226571BBED543" ma:contentTypeVersion="5" ma:contentTypeDescription="Acquisition content type" ma:contentTypeScope="" ma:versionID="5fa3f0feff310716101dba5db368241e">
  <xsd:schema xmlns:xsd="http://www.w3.org/2001/XMLSchema" xmlns:xs="http://www.w3.org/2001/XMLSchema" xmlns:p="http://schemas.microsoft.com/office/2006/metadata/properties" xmlns:ns2="31879f3c-70fa-4a13-94f8-93184c63cefd" targetNamespace="http://schemas.microsoft.com/office/2006/metadata/properties" ma:root="true" ma:fieldsID="c0fbc40323edf764ffeecd02ef14c7b9" ns2:_="">
    <xsd:import namespace="31879f3c-70fa-4a13-94f8-93184c63cefd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79f3c-70fa-4a13-94f8-93184c63cefd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31879f3c-70fa-4a13-94f8-93184c63cefd">Acquisition</Topic>
    <GuideType xmlns="31879f3c-70fa-4a13-94f8-93184c63cefd">Template</GuideType>
    <AquisitionTOCChapter xmlns="31879f3c-70fa-4a13-94f8-93184c63cefd">Chp 9 - Acquisition Cross-Cutting</AquisitionTOCChapt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9F4C6-FD7C-45B0-864A-6FD50B201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79f3c-70fa-4a13-94f8-93184c63c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D9ACB-8249-4C56-B80D-EA4595F0BAC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1879f3c-70fa-4a13-94f8-93184c63cef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CB76DC-9057-43CD-8C6B-C1C8844935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Detail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Invoice Detail Report</dc:title>
  <dc:creator>Jim Cox</dc:creator>
  <cp:lastModifiedBy>Efaw, Jason M. </cp:lastModifiedBy>
  <cp:lastPrinted>2014-03-13T16:49:58Z</cp:lastPrinted>
  <dcterms:created xsi:type="dcterms:W3CDTF">2012-11-07T21:45:00Z</dcterms:created>
  <dcterms:modified xsi:type="dcterms:W3CDTF">2019-02-01T15:28:49Z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0x010100D52B6F274EB8DA42B1C4E3232DA209B20100DA237CEDD57FCD4EA18226571BBED543</vt:lpwstr>
  </property>
</Properties>
</file>