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39.xml" ContentType="application/vnd.openxmlformats-officedocument.drawingml.chartshapes+xml"/>
  <Override PartName="/xl/drawings/drawing57.xml" ContentType="application/vnd.openxmlformats-officedocument.drawingml.chartshapes+xml"/>
  <Override PartName="/xl/worksheets/sheet7.xml" ContentType="application/vnd.openxmlformats-officedocument.spreadsheetml.worksheet+xml"/>
  <Override PartName="/xl/drawings/drawing17.xml" ContentType="application/vnd.openxmlformats-officedocument.drawingml.chartshapes+xml"/>
  <Override PartName="/xl/drawings/drawing28.xml" ContentType="application/vnd.openxmlformats-officedocument.drawingml.chartshapes+xml"/>
  <Override PartName="/xl/drawings/drawing46.xml" ContentType="application/vnd.openxmlformats-officedocument.drawingml.chartshapes+xml"/>
  <Override PartName="/xl/drawings/drawing64.xml" ContentType="application/vnd.openxmlformats-officedocument.drawingml.chartshapes+xml"/>
  <Default Extension="xml" ContentType="application/xml"/>
  <Override PartName="/xl/drawings/drawing2.xml" ContentType="application/vnd.openxmlformats-officedocument.drawingml.chartshapes+xml"/>
  <Override PartName="/xl/drawings/drawing35.xml" ContentType="application/vnd.openxmlformats-officedocument.drawingml.chartshapes+xml"/>
  <Override PartName="/xl/charts/chart49.xml" ContentType="application/vnd.openxmlformats-officedocument.drawingml.chart+xml"/>
  <Override PartName="/xl/drawings/drawing53.xml" ContentType="application/vnd.openxmlformats-officedocument.drawingml.chartshapes+xml"/>
  <Override PartName="/xl/worksheets/sheet3.xml" ContentType="application/vnd.openxmlformats-officedocument.spreadsheetml.worksheet+xml"/>
  <Override PartName="/xl/drawings/drawing13.xml" ContentType="application/vnd.openxmlformats-officedocument.drawingml.chartshapes+xml"/>
  <Override PartName="/xl/drawings/drawing24.xml" ContentType="application/vnd.openxmlformats-officedocument.drawingml.chartshapes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ml.chartshapes+xml"/>
  <Override PartName="/xl/charts/chart56.xml" ContentType="application/vnd.openxmlformats-officedocument.drawingml.chart+xml"/>
  <Override PartName="/xl/drawings/drawing60.xml" ContentType="application/vnd.openxmlformats-officedocument.drawingml.chartshapes+xml"/>
  <Override PartName="/xl/charts/chart16.xml" ContentType="application/vnd.openxmlformats-officedocument.drawingml.chart+xml"/>
  <Override PartName="/xl/drawings/drawing20.xml" ContentType="application/vnd.openxmlformats-officedocument.drawingml.chartshapes+xml"/>
  <Override PartName="/xl/drawings/drawing31.xml" ContentType="application/vnd.openxmlformats-officedocument.drawingml.chartshapes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63.xml" ContentType="application/vnd.openxmlformats-officedocument.drawingml.chart+xml"/>
  <Override PartName="/xl/queryTables/queryTable8.xml" ContentType="application/vnd.openxmlformats-officedocument.spreadsheetml.queryTable+xml"/>
  <Override PartName="/xl/sharedStrings.xml" ContentType="application/vnd.openxmlformats-officedocument.spreadsheetml.sharedStrings+xml"/>
  <Default Extension="doc" ContentType="application/msword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queryTables/queryTable4.xml" ContentType="application/vnd.openxmlformats-officedocument.spreadsheetml.queryTable+xml"/>
  <Default Extension="bin" ContentType="application/vnd.openxmlformats-officedocument.spreadsheetml.printerSettings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29.xml" ContentType="application/vnd.openxmlformats-officedocument.drawingml.chartshapes+xml"/>
  <Override PartName="/xl/drawings/drawing58.xml" ContentType="application/vnd.openxmlformats-officedocument.drawingml.chartshapes+xml"/>
  <Override PartName="/xl/worksheets/sheet8.xml" ContentType="application/vnd.openxmlformats-officedocument.spreadsheetml.worksheet+xml"/>
  <Override PartName="/xl/drawings/drawing18.xml" ContentType="application/vnd.openxmlformats-officedocument.drawingml.chartshapes+xml"/>
  <Override PartName="/xl/drawings/drawing36.xml" ContentType="application/vnd.openxmlformats-officedocument.drawingml.chartshapes+xml"/>
  <Override PartName="/xl/drawings/drawing47.xml" ContentType="application/vnd.openxmlformats-officedocument.drawingml.chartshapes+xml"/>
  <Override PartName="/xl/drawings/drawing65.xml" ContentType="application/vnd.openxmlformats-officedocument.drawingml.chartshapes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ml.chartshapes+xml"/>
  <Override PartName="/xl/drawings/drawing25.xml" ContentType="application/vnd.openxmlformats-officedocument.drawingml.chartshapes+xml"/>
  <Override PartName="/xl/drawings/drawing34.xml" ContentType="application/vnd.openxmlformats-officedocument.drawingml.chartshapes+xml"/>
  <Override PartName="/xl/charts/chart39.xml" ContentType="application/vnd.openxmlformats-officedocument.drawingml.chart+xml"/>
  <Override PartName="/xl/drawings/drawing43.xml" ContentType="application/vnd.openxmlformats-officedocument.drawingml.chartshapes+xml"/>
  <Override PartName="/xl/charts/chart48.xml" ContentType="application/vnd.openxmlformats-officedocument.drawingml.chart+xml"/>
  <Override PartName="/xl/drawings/drawing54.xml" ContentType="application/vnd.openxmlformats-officedocument.drawingml.chartshapes+xml"/>
  <Override PartName="/xl/charts/chart57.xml" ContentType="application/vnd.openxmlformats-officedocument.drawingml.chart+xml"/>
  <Override PartName="/xl/drawings/drawing6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28.xml" ContentType="application/vnd.openxmlformats-officedocument.drawingml.chart+xml"/>
  <Override PartName="/xl/drawings/drawing32.xml" ContentType="application/vnd.openxmlformats-officedocument.drawingml.chartshapes+xml"/>
  <Override PartName="/xl/charts/chart37.xml" ContentType="application/vnd.openxmlformats-officedocument.drawingml.chart+xml"/>
  <Override PartName="/xl/drawings/drawing41.xml" ContentType="application/vnd.openxmlformats-officedocument.drawingml.chartshapes+xml"/>
  <Override PartName="/xl/charts/chart46.xml" ContentType="application/vnd.openxmlformats-officedocument.drawingml.chart+xml"/>
  <Override PartName="/xl/drawings/drawing52.xml" ContentType="application/vnd.openxmlformats-officedocument.drawingml.chartshapes+xml"/>
  <Override PartName="/xl/charts/chart55.xml" ContentType="application/vnd.openxmlformats-officedocument.drawingml.chart+xml"/>
  <Override PartName="/xl/drawings/drawing61.xml" ContentType="application/vnd.openxmlformats-officedocument.drawingml.chartshapes+xml"/>
  <Default Extension="vml" ContentType="application/vnd.openxmlformats-officedocument.vmlDrawing"/>
  <Override PartName="/xl/drawings/drawing12.xml" ContentType="application/vnd.openxmlformats-officedocument.drawingml.chartshapes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26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drawings/drawing50.xml" ContentType="application/vnd.openxmlformats-officedocument.drawingml.chartshapes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queryTables/queryTable5.xml" ContentType="application/vnd.openxmlformats-officedocument.spreadsheetml.queryTable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60.xml" ContentType="application/vnd.openxmlformats-officedocument.drawingml.chart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ml.chartshapes+xml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drawings/drawing8.xml" ContentType="application/vnd.openxmlformats-officedocument.drawingml.chartshapes+xml"/>
  <Override PartName="/xl/drawings/drawing19.xml" ContentType="application/vnd.openxmlformats-officedocument.drawingml.chartshapes+xml"/>
  <Override PartName="/xl/drawings/drawing48.xml" ContentType="application/vnd.openxmlformats-officedocument.drawingml.chartshapes+xml"/>
  <Override PartName="/xl/drawings/drawing66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37.xml" ContentType="application/vnd.openxmlformats-officedocument.drawingml.chartshapes+xml"/>
  <Override PartName="/xl/drawings/drawing55.xml" ContentType="application/vnd.openxmlformats-officedocument.drawingml.chartshapes+xml"/>
  <Default Extension="rels" ContentType="application/vnd.openxmlformats-package.relationships+xml"/>
  <Default Extension="wmf" ContentType="image/x-wmf"/>
  <Override PartName="/xl/worksheets/sheet5.xml" ContentType="application/vnd.openxmlformats-officedocument.spreadsheetml.worksheet+xml"/>
  <Override PartName="/xl/drawings/drawing15.xml" ContentType="application/vnd.openxmlformats-officedocument.drawingml.chartshapes+xml"/>
  <Override PartName="/xl/drawings/drawing26.xml" ContentType="application/vnd.openxmlformats-officedocument.drawingml.chartshapes+xml"/>
  <Override PartName="/xl/charts/chart29.xml" ContentType="application/vnd.openxmlformats-officedocument.drawingml.chart+xml"/>
  <Override PartName="/xl/drawings/drawing44.xml" ContentType="application/vnd.openxmlformats-officedocument.drawingml.chartshapes+xml"/>
  <Override PartName="/xl/charts/chart58.xml" ContentType="application/vnd.openxmlformats-officedocument.drawingml.chart+xml"/>
  <Override PartName="/xl/drawings/drawing62.xml" ContentType="application/vnd.openxmlformats-officedocument.drawingml.chartshapes+xml"/>
  <Override PartName="/xl/connections.xml" ContentType="application/vnd.openxmlformats-officedocument.spreadsheetml.connection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drawings/drawing33.xml" ContentType="application/vnd.openxmlformats-officedocument.drawingml.chartshapes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ml.chartshapes+xml"/>
  <Override PartName="/xl/charts/chart65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charts/chart25.xml" ContentType="application/vnd.openxmlformats-officedocument.drawingml.chart+xml"/>
  <Override PartName="/xl/drawings/drawing40.xml" ContentType="application/vnd.openxmlformats-officedocument.drawingml.chartshapes+xml"/>
  <Override PartName="/xl/charts/chart54.xml" ContentType="application/vnd.openxmlformats-officedocument.drawingml.char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queryTables/queryTable6.xml" ContentType="application/vnd.openxmlformats-officedocument.spreadsheetml.queryTable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queryTables/queryTable2.xml" ContentType="application/vnd.openxmlformats-officedocument.spreadsheetml.queryTable+xml"/>
  <Override PartName="/xl/drawings/drawing38.xml" ContentType="application/vnd.openxmlformats-officedocument.drawingml.chartshapes+xml"/>
  <Override PartName="/xl/drawings/drawing49.xml" ContentType="application/vnd.openxmlformats-officedocument.drawingml.chartshapes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27.xml" ContentType="application/vnd.openxmlformats-officedocument.drawingml.chartshapes+xml"/>
  <Override PartName="/xl/drawings/drawing45.xml" ContentType="application/vnd.openxmlformats-officedocument.drawingml.chartshapes+xml"/>
  <Override PartName="/xl/drawings/drawing56.xml" ContentType="application/vnd.openxmlformats-officedocument.drawingml.chartshapes+xml"/>
  <Override PartName="/xl/charts/chart59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05" windowWidth="13770" windowHeight="12255"/>
  </bookViews>
  <sheets>
    <sheet name="Plots" sheetId="18" r:id="rId1"/>
    <sheet name="HydResSim" sheetId="10" r:id="rId2"/>
    <sheet name="MH21" sheetId="19" r:id="rId3"/>
    <sheet name="STARS" sheetId="11" r:id="rId4"/>
    <sheet name="stars-M" sheetId="20" r:id="rId5"/>
    <sheet name="STOMP" sheetId="1" r:id="rId6"/>
    <sheet name="TOUGH" sheetId="17" r:id="rId7"/>
    <sheet name="Univ Houston" sheetId="21" r:id="rId8"/>
  </sheets>
  <definedNames>
    <definedName name="summary_g" localSheetId="2">'MH21'!$A$5:$F$24</definedName>
    <definedName name="summary_g_1" localSheetId="2">'MH21'!$A$37:$F$56</definedName>
    <definedName name="summary_g_2" localSheetId="2">'MH21'!$A$69:$F$88</definedName>
    <definedName name="summary_g_3" localSheetId="2">'MH21'!$A$69:$F$88</definedName>
    <definedName name="summary_g_4" localSheetId="2">'MH21'!$A$101:$F$120</definedName>
    <definedName name="summary_g_5" localSheetId="2">'MH21'!$A$101:$F$120</definedName>
    <definedName name="summary_g_6" localSheetId="2">'MH21'!$A$133:$F$152</definedName>
    <definedName name="summary_g_7" localSheetId="2">'MH21'!$A$165:$F$184</definedName>
    <definedName name="T_H_1">HydResSim!$E$37:$E$67</definedName>
    <definedName name="T_H_2">HydResSim!$E$69:$E$99</definedName>
    <definedName name="T_H_3">HydResSim!$E$101:$E$131</definedName>
    <definedName name="T_H_4">HydResSim!$E$133:$E$163</definedName>
    <definedName name="T_H_5">HydResSim!$E$165:$E$195</definedName>
    <definedName name="T_H_6">HydResSim!$E$197:$E$227</definedName>
    <definedName name="T_H_7">HydResSim!$E$229:$E$259</definedName>
    <definedName name="T_H_8">HydResSim!$E$292+HydResSim!$E$261:$E$291</definedName>
    <definedName name="T_T_1">TOUGH!$C$37:$C$67</definedName>
    <definedName name="T_T_2">TOUGH!$C$69:$C$99</definedName>
    <definedName name="T_T_3">TOUGH!$C$101:$C$131</definedName>
    <definedName name="T_T_4">TOUGH!$C$133:$C$163</definedName>
    <definedName name="T_T_5">TOUGH!$C$165:$C$195</definedName>
    <definedName name="T_T_6">TOUGH!$C$197:$C$227</definedName>
    <definedName name="T_T_7">TOUGH!$C$229:$C$259</definedName>
    <definedName name="T_T_8">TOUGH!$C$261:$C$291</definedName>
    <definedName name="x">HydResSim!$A$37:$A$67</definedName>
    <definedName name="x_H">HydResSim!$A$5:$A$35</definedName>
  </definedNames>
  <calcPr calcId="124519"/>
</workbook>
</file>

<file path=xl/calcChain.xml><?xml version="1.0" encoding="utf-8"?>
<calcChain xmlns="http://schemas.openxmlformats.org/spreadsheetml/2006/main">
  <c r="P3" i="20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59"/>
  <c r="P660"/>
  <c r="P661"/>
  <c r="P662"/>
  <c r="P663"/>
  <c r="P664"/>
  <c r="P665"/>
  <c r="P666"/>
  <c r="P667"/>
  <c r="P668"/>
  <c r="P669"/>
  <c r="P670"/>
  <c r="P671"/>
  <c r="P672"/>
  <c r="P673"/>
  <c r="P674"/>
  <c r="P675"/>
  <c r="P676"/>
  <c r="P677"/>
  <c r="P678"/>
  <c r="P679"/>
  <c r="P680"/>
  <c r="P681"/>
  <c r="P682"/>
  <c r="P683"/>
  <c r="P684"/>
  <c r="P685"/>
  <c r="P686"/>
  <c r="P687"/>
  <c r="P688"/>
  <c r="P689"/>
  <c r="P690"/>
  <c r="P691"/>
  <c r="P692"/>
  <c r="P693"/>
  <c r="P694"/>
  <c r="P695"/>
  <c r="P696"/>
  <c r="P697"/>
  <c r="P698"/>
  <c r="P699"/>
  <c r="P700"/>
  <c r="P701"/>
  <c r="P702"/>
  <c r="P703"/>
  <c r="P704"/>
  <c r="P705"/>
  <c r="P706"/>
  <c r="P707"/>
  <c r="P708"/>
  <c r="P709"/>
  <c r="P710"/>
  <c r="P711"/>
  <c r="P712"/>
  <c r="P713"/>
  <c r="P714"/>
  <c r="P715"/>
  <c r="P716"/>
  <c r="P717"/>
  <c r="P718"/>
  <c r="P719"/>
  <c r="P720"/>
  <c r="P721"/>
  <c r="P722"/>
  <c r="P723"/>
  <c r="P724"/>
  <c r="P725"/>
  <c r="P726"/>
  <c r="P727"/>
  <c r="P728"/>
  <c r="P729"/>
  <c r="P730"/>
  <c r="P731"/>
  <c r="P732"/>
  <c r="P733"/>
  <c r="P734"/>
  <c r="P735"/>
  <c r="P736"/>
  <c r="P737"/>
  <c r="P738"/>
  <c r="P739"/>
  <c r="P740"/>
  <c r="P741"/>
  <c r="P742"/>
  <c r="P743"/>
  <c r="P744"/>
  <c r="P745"/>
  <c r="P746"/>
  <c r="P747"/>
  <c r="P748"/>
  <c r="P749"/>
  <c r="P750"/>
  <c r="P751"/>
  <c r="P752"/>
  <c r="P753"/>
  <c r="P754"/>
  <c r="P755"/>
  <c r="P756"/>
  <c r="P757"/>
  <c r="P758"/>
  <c r="P759"/>
  <c r="P760"/>
  <c r="P761"/>
  <c r="P762"/>
  <c r="P763"/>
  <c r="P764"/>
  <c r="P765"/>
  <c r="P766"/>
  <c r="P767"/>
  <c r="P768"/>
  <c r="P769"/>
  <c r="P770"/>
  <c r="P771"/>
  <c r="P772"/>
  <c r="P773"/>
  <c r="P774"/>
  <c r="P775"/>
  <c r="P776"/>
  <c r="P777"/>
  <c r="P778"/>
  <c r="P779"/>
  <c r="P780"/>
  <c r="P781"/>
  <c r="P782"/>
  <c r="P783"/>
  <c r="P784"/>
  <c r="P785"/>
  <c r="P786"/>
  <c r="P787"/>
  <c r="P788"/>
  <c r="P789"/>
  <c r="P790"/>
  <c r="P791"/>
  <c r="P792"/>
  <c r="P793"/>
  <c r="P794"/>
  <c r="P795"/>
  <c r="P796"/>
  <c r="P797"/>
  <c r="P798"/>
  <c r="P799"/>
  <c r="P800"/>
  <c r="P801"/>
  <c r="P802"/>
  <c r="P803"/>
  <c r="P804"/>
  <c r="P805"/>
  <c r="P806"/>
  <c r="P807"/>
  <c r="P808"/>
  <c r="P809"/>
  <c r="P810"/>
  <c r="P811"/>
  <c r="P812"/>
  <c r="P813"/>
  <c r="P814"/>
  <c r="P815"/>
  <c r="P816"/>
  <c r="P817"/>
  <c r="P818"/>
  <c r="P819"/>
  <c r="P820"/>
  <c r="P821"/>
  <c r="P822"/>
  <c r="P823"/>
  <c r="P824"/>
  <c r="P825"/>
  <c r="P826"/>
  <c r="P827"/>
  <c r="P828"/>
  <c r="P829"/>
  <c r="P830"/>
  <c r="P831"/>
  <c r="P832"/>
  <c r="P833"/>
  <c r="P834"/>
  <c r="P835"/>
  <c r="P836"/>
  <c r="P837"/>
  <c r="P838"/>
  <c r="P839"/>
  <c r="P840"/>
  <c r="P841"/>
  <c r="P842"/>
  <c r="P843"/>
  <c r="P844"/>
  <c r="P845"/>
  <c r="P846"/>
  <c r="P847"/>
  <c r="P848"/>
  <c r="P849"/>
  <c r="P850"/>
  <c r="P851"/>
  <c r="P852"/>
  <c r="P853"/>
  <c r="P854"/>
  <c r="P855"/>
  <c r="P856"/>
  <c r="P857"/>
  <c r="P858"/>
  <c r="P859"/>
  <c r="P860"/>
  <c r="P861"/>
  <c r="P862"/>
  <c r="P863"/>
  <c r="P864"/>
  <c r="P865"/>
  <c r="P866"/>
  <c r="P867"/>
  <c r="P868"/>
  <c r="P869"/>
  <c r="P870"/>
  <c r="P871"/>
  <c r="P872"/>
  <c r="P873"/>
  <c r="P874"/>
  <c r="P875"/>
  <c r="P876"/>
  <c r="P877"/>
  <c r="P878"/>
  <c r="P879"/>
  <c r="P880"/>
  <c r="P881"/>
  <c r="P882"/>
  <c r="P883"/>
  <c r="P884"/>
  <c r="P885"/>
  <c r="P886"/>
  <c r="P887"/>
  <c r="P888"/>
  <c r="P889"/>
  <c r="P890"/>
  <c r="P891"/>
  <c r="P892"/>
  <c r="P893"/>
  <c r="P894"/>
  <c r="P895"/>
  <c r="P896"/>
  <c r="P897"/>
  <c r="P898"/>
  <c r="P899"/>
  <c r="P900"/>
  <c r="P901"/>
  <c r="P902"/>
  <c r="P903"/>
  <c r="P904"/>
  <c r="P905"/>
  <c r="P906"/>
  <c r="P907"/>
  <c r="P908"/>
  <c r="P909"/>
  <c r="P910"/>
  <c r="P911"/>
  <c r="P912"/>
  <c r="P913"/>
  <c r="P914"/>
  <c r="P915"/>
  <c r="P916"/>
  <c r="P917"/>
  <c r="P918"/>
  <c r="P919"/>
  <c r="P920"/>
  <c r="P921"/>
  <c r="P922"/>
  <c r="P923"/>
  <c r="P924"/>
  <c r="P925"/>
  <c r="P926"/>
  <c r="P927"/>
  <c r="P928"/>
  <c r="P929"/>
  <c r="P930"/>
  <c r="P931"/>
  <c r="P932"/>
  <c r="P933"/>
  <c r="P934"/>
  <c r="P935"/>
  <c r="P936"/>
  <c r="P937"/>
  <c r="P938"/>
  <c r="P939"/>
  <c r="P940"/>
  <c r="P941"/>
  <c r="P942"/>
  <c r="P943"/>
  <c r="P944"/>
  <c r="P945"/>
  <c r="P946"/>
  <c r="P947"/>
  <c r="P948"/>
  <c r="P949"/>
  <c r="P950"/>
  <c r="P951"/>
  <c r="P952"/>
  <c r="P953"/>
  <c r="P954"/>
  <c r="P955"/>
  <c r="P956"/>
  <c r="P957"/>
  <c r="P958"/>
  <c r="P959"/>
  <c r="P960"/>
  <c r="P961"/>
  <c r="P962"/>
  <c r="P963"/>
  <c r="P964"/>
  <c r="P965"/>
  <c r="P966"/>
  <c r="P967"/>
  <c r="P968"/>
  <c r="P969"/>
  <c r="P970"/>
  <c r="P971"/>
  <c r="P972"/>
  <c r="P973"/>
  <c r="P974"/>
  <c r="P975"/>
  <c r="P976"/>
  <c r="P977"/>
  <c r="P978"/>
  <c r="P979"/>
  <c r="P2"/>
  <c r="M69" i="11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3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12"/>
  <c r="W839" i="21"/>
  <c r="U839"/>
  <c r="S839"/>
  <c r="W838"/>
  <c r="U838"/>
  <c r="S838"/>
  <c r="W837"/>
  <c r="U837"/>
  <c r="S837"/>
  <c r="W836"/>
  <c r="U836"/>
  <c r="S836"/>
  <c r="W835"/>
  <c r="U835"/>
  <c r="S835"/>
  <c r="W834"/>
  <c r="U834"/>
  <c r="S834"/>
  <c r="W833"/>
  <c r="U833"/>
  <c r="S833"/>
  <c r="W832"/>
  <c r="U832"/>
  <c r="S832"/>
  <c r="W831"/>
  <c r="U831"/>
  <c r="S831"/>
  <c r="W830"/>
  <c r="U830"/>
  <c r="S830"/>
  <c r="W829"/>
  <c r="U829"/>
  <c r="S829"/>
  <c r="W828"/>
  <c r="U828"/>
  <c r="S828"/>
  <c r="W827"/>
  <c r="U827"/>
  <c r="S827"/>
  <c r="W826"/>
  <c r="U826"/>
  <c r="S826"/>
  <c r="W825"/>
  <c r="U825"/>
  <c r="S825"/>
  <c r="W824"/>
  <c r="U824"/>
  <c r="S824"/>
  <c r="W823"/>
  <c r="U823"/>
  <c r="S823"/>
  <c r="W822"/>
  <c r="U822"/>
  <c r="S822"/>
  <c r="W821"/>
  <c r="U821"/>
  <c r="S821"/>
  <c r="W820"/>
  <c r="U820"/>
  <c r="S820"/>
  <c r="W819"/>
  <c r="U819"/>
  <c r="S819"/>
  <c r="W818"/>
  <c r="U818"/>
  <c r="S818"/>
  <c r="W817"/>
  <c r="U817"/>
  <c r="S817"/>
  <c r="W816"/>
  <c r="U816"/>
  <c r="S816"/>
  <c r="W815"/>
  <c r="U815"/>
  <c r="S815"/>
  <c r="W814"/>
  <c r="U814"/>
  <c r="S814"/>
  <c r="W813"/>
  <c r="U813"/>
  <c r="S813"/>
  <c r="W812"/>
  <c r="U812"/>
  <c r="S812"/>
  <c r="W811"/>
  <c r="U811"/>
  <c r="S811"/>
  <c r="W810"/>
  <c r="U810"/>
  <c r="S810"/>
  <c r="W809"/>
  <c r="U809"/>
  <c r="S809"/>
  <c r="W808"/>
  <c r="U808"/>
  <c r="S808"/>
  <c r="W807"/>
  <c r="U807"/>
  <c r="S807"/>
  <c r="W806"/>
  <c r="U806"/>
  <c r="S806"/>
  <c r="W805"/>
  <c r="U805"/>
  <c r="S805"/>
  <c r="W804"/>
  <c r="U804"/>
  <c r="S804"/>
  <c r="W803"/>
  <c r="U803"/>
  <c r="S803"/>
  <c r="W802"/>
  <c r="U802"/>
  <c r="S802"/>
  <c r="W801"/>
  <c r="U801"/>
  <c r="S801"/>
  <c r="W800"/>
  <c r="U800"/>
  <c r="S800"/>
  <c r="W799"/>
  <c r="U799"/>
  <c r="S799"/>
  <c r="W798"/>
  <c r="U798"/>
  <c r="S798"/>
  <c r="W797"/>
  <c r="U797"/>
  <c r="S797"/>
  <c r="W796"/>
  <c r="U796"/>
  <c r="S796"/>
  <c r="W795"/>
  <c r="U795"/>
  <c r="S795"/>
  <c r="W794"/>
  <c r="U794"/>
  <c r="S794"/>
  <c r="W793"/>
  <c r="U793"/>
  <c r="S793"/>
  <c r="W792"/>
  <c r="U792"/>
  <c r="S792"/>
  <c r="W791"/>
  <c r="U791"/>
  <c r="S791"/>
  <c r="W790"/>
  <c r="U790"/>
  <c r="S790"/>
  <c r="W789"/>
  <c r="U789"/>
  <c r="S789"/>
  <c r="W788"/>
  <c r="U788"/>
  <c r="S788"/>
  <c r="W787"/>
  <c r="U787"/>
  <c r="S787"/>
  <c r="W786"/>
  <c r="U786"/>
  <c r="S786"/>
  <c r="W785"/>
  <c r="U785"/>
  <c r="S785"/>
  <c r="W784"/>
  <c r="U784"/>
  <c r="S784"/>
  <c r="W783"/>
  <c r="U783"/>
  <c r="S783"/>
  <c r="W782"/>
  <c r="U782"/>
  <c r="S782"/>
  <c r="W781"/>
  <c r="U781"/>
  <c r="S781"/>
  <c r="W780"/>
  <c r="U780"/>
  <c r="S780"/>
  <c r="W779"/>
  <c r="U779"/>
  <c r="S779"/>
  <c r="W778"/>
  <c r="U778"/>
  <c r="S778"/>
  <c r="W777"/>
  <c r="U777"/>
  <c r="S777"/>
  <c r="W776"/>
  <c r="U776"/>
  <c r="S776"/>
  <c r="W775"/>
  <c r="U775"/>
  <c r="S775"/>
  <c r="W774"/>
  <c r="U774"/>
  <c r="S774"/>
  <c r="W773"/>
  <c r="U773"/>
  <c r="S773"/>
  <c r="W772"/>
  <c r="U772"/>
  <c r="S772"/>
  <c r="W771"/>
  <c r="U771"/>
  <c r="S771"/>
  <c r="W770"/>
  <c r="U770"/>
  <c r="S770"/>
  <c r="W769"/>
  <c r="U769"/>
  <c r="S769"/>
  <c r="W768"/>
  <c r="U768"/>
  <c r="S768"/>
  <c r="W767"/>
  <c r="U767"/>
  <c r="S767"/>
  <c r="W766"/>
  <c r="U766"/>
  <c r="S766"/>
  <c r="W765"/>
  <c r="U765"/>
  <c r="S765"/>
  <c r="W764"/>
  <c r="U764"/>
  <c r="S764"/>
  <c r="W763"/>
  <c r="U763"/>
  <c r="S763"/>
  <c r="W762"/>
  <c r="U762"/>
  <c r="S762"/>
  <c r="W761"/>
  <c r="U761"/>
  <c r="S761"/>
  <c r="W760"/>
  <c r="U760"/>
  <c r="S760"/>
  <c r="W759"/>
  <c r="U759"/>
  <c r="S759"/>
  <c r="W758"/>
  <c r="U758"/>
  <c r="S758"/>
  <c r="W757"/>
  <c r="U757"/>
  <c r="S757"/>
  <c r="W756"/>
  <c r="U756"/>
  <c r="S756"/>
  <c r="W755"/>
  <c r="U755"/>
  <c r="S755"/>
  <c r="W754"/>
  <c r="U754"/>
  <c r="S754"/>
  <c r="W753"/>
  <c r="U753"/>
  <c r="S753"/>
  <c r="W752"/>
  <c r="U752"/>
  <c r="S752"/>
  <c r="W751"/>
  <c r="U751"/>
  <c r="S751"/>
  <c r="W750"/>
  <c r="U750"/>
  <c r="S750"/>
  <c r="W749"/>
  <c r="U749"/>
  <c r="S749"/>
  <c r="W748"/>
  <c r="U748"/>
  <c r="S748"/>
  <c r="W747"/>
  <c r="U747"/>
  <c r="S747"/>
  <c r="W746"/>
  <c r="U746"/>
  <c r="S746"/>
  <c r="W745"/>
  <c r="U745"/>
  <c r="S745"/>
  <c r="W744"/>
  <c r="U744"/>
  <c r="S744"/>
  <c r="W743"/>
  <c r="U743"/>
  <c r="S743"/>
  <c r="W742"/>
  <c r="U742"/>
  <c r="S742"/>
  <c r="W741"/>
  <c r="U741"/>
  <c r="S741"/>
  <c r="W740"/>
  <c r="U740"/>
  <c r="S740"/>
  <c r="W739"/>
  <c r="U739"/>
  <c r="S739"/>
  <c r="W738"/>
  <c r="U738"/>
  <c r="S738"/>
  <c r="W737"/>
  <c r="U737"/>
  <c r="S737"/>
  <c r="W736"/>
  <c r="U736"/>
  <c r="S736"/>
  <c r="W735"/>
  <c r="U735"/>
  <c r="S735"/>
  <c r="W734"/>
  <c r="U734"/>
  <c r="S734"/>
  <c r="W733"/>
  <c r="U733"/>
  <c r="S733"/>
  <c r="W732"/>
  <c r="U732"/>
  <c r="S732"/>
  <c r="W731"/>
  <c r="U731"/>
  <c r="S731"/>
  <c r="W730"/>
  <c r="U730"/>
  <c r="S730"/>
  <c r="W729"/>
  <c r="U729"/>
  <c r="S729"/>
  <c r="W728"/>
  <c r="U728"/>
  <c r="S728"/>
  <c r="W727"/>
  <c r="U727"/>
  <c r="S727"/>
  <c r="W726"/>
  <c r="U726"/>
  <c r="S726"/>
  <c r="W725"/>
  <c r="U725"/>
  <c r="S725"/>
  <c r="W724"/>
  <c r="U724"/>
  <c r="S724"/>
  <c r="W723"/>
  <c r="U723"/>
  <c r="S723"/>
  <c r="W722"/>
  <c r="U722"/>
  <c r="S722"/>
  <c r="W721"/>
  <c r="U721"/>
  <c r="S721"/>
  <c r="W720"/>
  <c r="U720"/>
  <c r="S720"/>
  <c r="W719"/>
  <c r="U719"/>
  <c r="S719"/>
  <c r="W718"/>
  <c r="U718"/>
  <c r="S718"/>
  <c r="W717"/>
  <c r="U717"/>
  <c r="S717"/>
  <c r="W716"/>
  <c r="U716"/>
  <c r="S716"/>
  <c r="W715"/>
  <c r="U715"/>
  <c r="S715"/>
  <c r="W714"/>
  <c r="U714"/>
  <c r="S714"/>
  <c r="W713"/>
  <c r="U713"/>
  <c r="S713"/>
  <c r="W712"/>
  <c r="U712"/>
  <c r="S712"/>
  <c r="W711"/>
  <c r="U711"/>
  <c r="S711"/>
  <c r="W710"/>
  <c r="U710"/>
  <c r="S710"/>
  <c r="W709"/>
  <c r="U709"/>
  <c r="S709"/>
  <c r="W708"/>
  <c r="U708"/>
  <c r="S708"/>
  <c r="W707"/>
  <c r="U707"/>
  <c r="S707"/>
  <c r="W706"/>
  <c r="U706"/>
  <c r="S706"/>
  <c r="W705"/>
  <c r="U705"/>
  <c r="S705"/>
  <c r="W704"/>
  <c r="U704"/>
  <c r="S704"/>
  <c r="W703"/>
  <c r="U703"/>
  <c r="S703"/>
  <c r="W702"/>
  <c r="U702"/>
  <c r="S702"/>
  <c r="W701"/>
  <c r="U701"/>
  <c r="S701"/>
  <c r="W700"/>
  <c r="U700"/>
  <c r="S700"/>
  <c r="W699"/>
  <c r="U699"/>
  <c r="S699"/>
  <c r="W698"/>
  <c r="U698"/>
  <c r="S698"/>
  <c r="W697"/>
  <c r="U697"/>
  <c r="S697"/>
  <c r="W696"/>
  <c r="U696"/>
  <c r="S696"/>
  <c r="W695"/>
  <c r="U695"/>
  <c r="S695"/>
  <c r="W694"/>
  <c r="U694"/>
  <c r="S694"/>
  <c r="W693"/>
  <c r="U693"/>
  <c r="S693"/>
  <c r="W692"/>
  <c r="U692"/>
  <c r="S692"/>
  <c r="W691"/>
  <c r="U691"/>
  <c r="S691"/>
  <c r="W690"/>
  <c r="U690"/>
  <c r="S690"/>
  <c r="W689"/>
  <c r="U689"/>
  <c r="S689"/>
  <c r="W688"/>
  <c r="U688"/>
  <c r="S688"/>
  <c r="W687"/>
  <c r="U687"/>
  <c r="S687"/>
  <c r="W686"/>
  <c r="U686"/>
  <c r="S686"/>
  <c r="W685"/>
  <c r="U685"/>
  <c r="S685"/>
  <c r="W684"/>
  <c r="U684"/>
  <c r="S684"/>
  <c r="W683"/>
  <c r="U683"/>
  <c r="S683"/>
  <c r="W682"/>
  <c r="U682"/>
  <c r="S682"/>
  <c r="W681"/>
  <c r="U681"/>
  <c r="S681"/>
  <c r="W680"/>
  <c r="U680"/>
  <c r="S680"/>
  <c r="W679"/>
  <c r="U679"/>
  <c r="S679"/>
  <c r="W678"/>
  <c r="U678"/>
  <c r="S678"/>
  <c r="W677"/>
  <c r="U677"/>
  <c r="S677"/>
  <c r="W676"/>
  <c r="U676"/>
  <c r="S676"/>
  <c r="W675"/>
  <c r="U675"/>
  <c r="S675"/>
  <c r="W674"/>
  <c r="U674"/>
  <c r="S674"/>
  <c r="W673"/>
  <c r="U673"/>
  <c r="S673"/>
  <c r="W672"/>
  <c r="U672"/>
  <c r="S672"/>
  <c r="W671"/>
  <c r="U671"/>
  <c r="S671"/>
  <c r="W670"/>
  <c r="U670"/>
  <c r="S670"/>
  <c r="W669"/>
  <c r="U669"/>
  <c r="S669"/>
  <c r="W668"/>
  <c r="U668"/>
  <c r="S668"/>
  <c r="W667"/>
  <c r="U667"/>
  <c r="S667"/>
  <c r="W666"/>
  <c r="U666"/>
  <c r="S666"/>
  <c r="W665"/>
  <c r="U665"/>
  <c r="S665"/>
  <c r="W664"/>
  <c r="U664"/>
  <c r="S664"/>
  <c r="W663"/>
  <c r="U663"/>
  <c r="S663"/>
  <c r="W662"/>
  <c r="U662"/>
  <c r="S662"/>
  <c r="W661"/>
  <c r="U661"/>
  <c r="S661"/>
  <c r="W660"/>
  <c r="U660"/>
  <c r="S660"/>
  <c r="W659"/>
  <c r="U659"/>
  <c r="S659"/>
  <c r="W658"/>
  <c r="U658"/>
  <c r="S658"/>
  <c r="W657"/>
  <c r="U657"/>
  <c r="S657"/>
  <c r="W656"/>
  <c r="U656"/>
  <c r="S656"/>
  <c r="W655"/>
  <c r="U655"/>
  <c r="S655"/>
  <c r="W654"/>
  <c r="U654"/>
  <c r="S654"/>
  <c r="W653"/>
  <c r="U653"/>
  <c r="S653"/>
  <c r="W652"/>
  <c r="U652"/>
  <c r="S652"/>
  <c r="W651"/>
  <c r="U651"/>
  <c r="S651"/>
  <c r="W650"/>
  <c r="U650"/>
  <c r="S650"/>
  <c r="W649"/>
  <c r="U649"/>
  <c r="S649"/>
  <c r="W648"/>
  <c r="U648"/>
  <c r="S648"/>
  <c r="W647"/>
  <c r="U647"/>
  <c r="S647"/>
  <c r="W646"/>
  <c r="U646"/>
  <c r="S646"/>
  <c r="W645"/>
  <c r="U645"/>
  <c r="S645"/>
  <c r="W644"/>
  <c r="U644"/>
  <c r="S644"/>
  <c r="W643"/>
  <c r="U643"/>
  <c r="S643"/>
  <c r="W642"/>
  <c r="U642"/>
  <c r="S642"/>
  <c r="W641"/>
  <c r="U641"/>
  <c r="S641"/>
  <c r="W640"/>
  <c r="U640"/>
  <c r="S640"/>
  <c r="W639"/>
  <c r="U639"/>
  <c r="S639"/>
  <c r="W638"/>
  <c r="U638"/>
  <c r="S638"/>
  <c r="W637"/>
  <c r="U637"/>
  <c r="S637"/>
  <c r="W636"/>
  <c r="U636"/>
  <c r="S636"/>
  <c r="W635"/>
  <c r="U635"/>
  <c r="S635"/>
  <c r="W634"/>
  <c r="U634"/>
  <c r="S634"/>
  <c r="W633"/>
  <c r="U633"/>
  <c r="S633"/>
  <c r="W632"/>
  <c r="U632"/>
  <c r="S632"/>
  <c r="W631"/>
  <c r="U631"/>
  <c r="S631"/>
  <c r="W630"/>
  <c r="U630"/>
  <c r="S630"/>
  <c r="W629"/>
  <c r="U629"/>
  <c r="S629"/>
  <c r="W628"/>
  <c r="U628"/>
  <c r="S628"/>
  <c r="W627"/>
  <c r="U627"/>
  <c r="S627"/>
  <c r="W626"/>
  <c r="U626"/>
  <c r="S626"/>
  <c r="W625"/>
  <c r="U625"/>
  <c r="S625"/>
  <c r="W624"/>
  <c r="U624"/>
  <c r="S624"/>
  <c r="W623"/>
  <c r="U623"/>
  <c r="S623"/>
  <c r="W622"/>
  <c r="U622"/>
  <c r="S622"/>
  <c r="W621"/>
  <c r="U621"/>
  <c r="S621"/>
  <c r="W620"/>
  <c r="U620"/>
  <c r="S620"/>
  <c r="W619"/>
  <c r="U619"/>
  <c r="S619"/>
  <c r="W618"/>
  <c r="U618"/>
  <c r="S618"/>
  <c r="W617"/>
  <c r="U617"/>
  <c r="S617"/>
  <c r="W616"/>
  <c r="U616"/>
  <c r="S616"/>
  <c r="W615"/>
  <c r="U615"/>
  <c r="S615"/>
  <c r="W614"/>
  <c r="U614"/>
  <c r="S614"/>
  <c r="W613"/>
  <c r="U613"/>
  <c r="S613"/>
  <c r="W612"/>
  <c r="U612"/>
  <c r="S612"/>
  <c r="W611"/>
  <c r="U611"/>
  <c r="S611"/>
  <c r="W610"/>
  <c r="U610"/>
  <c r="S610"/>
  <c r="W609"/>
  <c r="U609"/>
  <c r="S609"/>
  <c r="W608"/>
  <c r="U608"/>
  <c r="S608"/>
  <c r="W607"/>
  <c r="U607"/>
  <c r="S607"/>
  <c r="W606"/>
  <c r="U606"/>
  <c r="S606"/>
  <c r="W605"/>
  <c r="U605"/>
  <c r="S605"/>
  <c r="W604"/>
  <c r="U604"/>
  <c r="S604"/>
  <c r="W603"/>
  <c r="U603"/>
  <c r="S603"/>
  <c r="W602"/>
  <c r="U602"/>
  <c r="S602"/>
  <c r="W601"/>
  <c r="U601"/>
  <c r="S601"/>
  <c r="W600"/>
  <c r="U600"/>
  <c r="S600"/>
  <c r="W599"/>
  <c r="U599"/>
  <c r="S599"/>
  <c r="W598"/>
  <c r="U598"/>
  <c r="S598"/>
  <c r="W597"/>
  <c r="U597"/>
  <c r="S597"/>
  <c r="W596"/>
  <c r="U596"/>
  <c r="S596"/>
  <c r="W595"/>
  <c r="U595"/>
  <c r="S595"/>
  <c r="W594"/>
  <c r="U594"/>
  <c r="S594"/>
  <c r="W593"/>
  <c r="U593"/>
  <c r="S593"/>
  <c r="W592"/>
  <c r="U592"/>
  <c r="S592"/>
  <c r="W591"/>
  <c r="U591"/>
  <c r="S591"/>
  <c r="W590"/>
  <c r="U590"/>
  <c r="S590"/>
  <c r="W589"/>
  <c r="U589"/>
  <c r="S589"/>
  <c r="W588"/>
  <c r="U588"/>
  <c r="S588"/>
  <c r="W587"/>
  <c r="U587"/>
  <c r="S587"/>
  <c r="W586"/>
  <c r="U586"/>
  <c r="S586"/>
  <c r="W585"/>
  <c r="U585"/>
  <c r="S585"/>
  <c r="W584"/>
  <c r="U584"/>
  <c r="S584"/>
  <c r="W583"/>
  <c r="U583"/>
  <c r="S583"/>
  <c r="W582"/>
  <c r="U582"/>
  <c r="S582"/>
  <c r="W581"/>
  <c r="U581"/>
  <c r="S581"/>
  <c r="W580"/>
  <c r="U580"/>
  <c r="S580"/>
  <c r="W579"/>
  <c r="U579"/>
  <c r="S579"/>
  <c r="W578"/>
  <c r="U578"/>
  <c r="S578"/>
  <c r="W577"/>
  <c r="U577"/>
  <c r="S577"/>
  <c r="W576"/>
  <c r="U576"/>
  <c r="S576"/>
  <c r="W575"/>
  <c r="U575"/>
  <c r="S575"/>
  <c r="W574"/>
  <c r="U574"/>
  <c r="S574"/>
  <c r="W573"/>
  <c r="U573"/>
  <c r="S573"/>
  <c r="W572"/>
  <c r="U572"/>
  <c r="S572"/>
  <c r="W571"/>
  <c r="U571"/>
  <c r="S571"/>
  <c r="W570"/>
  <c r="U570"/>
  <c r="S570"/>
  <c r="W569"/>
  <c r="U569"/>
  <c r="S569"/>
  <c r="W568"/>
  <c r="U568"/>
  <c r="S568"/>
  <c r="W567"/>
  <c r="U567"/>
  <c r="S567"/>
  <c r="W566"/>
  <c r="U566"/>
  <c r="S566"/>
  <c r="W565"/>
  <c r="U565"/>
  <c r="S565"/>
  <c r="W564"/>
  <c r="U564"/>
  <c r="S564"/>
  <c r="W563"/>
  <c r="U563"/>
  <c r="S563"/>
  <c r="W562"/>
  <c r="U562"/>
  <c r="S562"/>
  <c r="W561"/>
  <c r="U561"/>
  <c r="S561"/>
  <c r="W560"/>
  <c r="U560"/>
  <c r="S560"/>
  <c r="W559"/>
  <c r="U559"/>
  <c r="S559"/>
  <c r="W558"/>
  <c r="U558"/>
  <c r="S558"/>
  <c r="W557"/>
  <c r="U557"/>
  <c r="S557"/>
  <c r="W556"/>
  <c r="U556"/>
  <c r="S556"/>
  <c r="W555"/>
  <c r="U555"/>
  <c r="S555"/>
  <c r="W554"/>
  <c r="U554"/>
  <c r="S554"/>
  <c r="W553"/>
  <c r="U553"/>
  <c r="S553"/>
  <c r="W552"/>
  <c r="U552"/>
  <c r="S552"/>
  <c r="W551"/>
  <c r="U551"/>
  <c r="S551"/>
  <c r="W550"/>
  <c r="U550"/>
  <c r="S550"/>
  <c r="W549"/>
  <c r="U549"/>
  <c r="S549"/>
  <c r="W548"/>
  <c r="U548"/>
  <c r="S548"/>
  <c r="W547"/>
  <c r="U547"/>
  <c r="S547"/>
  <c r="W546"/>
  <c r="U546"/>
  <c r="S546"/>
  <c r="W545"/>
  <c r="U545"/>
  <c r="S545"/>
  <c r="W544"/>
  <c r="U544"/>
  <c r="S544"/>
  <c r="W543"/>
  <c r="U543"/>
  <c r="S543"/>
  <c r="W542"/>
  <c r="U542"/>
  <c r="S542"/>
  <c r="W541"/>
  <c r="U541"/>
  <c r="S541"/>
  <c r="W540"/>
  <c r="U540"/>
  <c r="S540"/>
  <c r="W539"/>
  <c r="U539"/>
  <c r="S539"/>
  <c r="W538"/>
  <c r="U538"/>
  <c r="S538"/>
  <c r="W537"/>
  <c r="U537"/>
  <c r="S537"/>
  <c r="W536"/>
  <c r="U536"/>
  <c r="S536"/>
  <c r="W535"/>
  <c r="U535"/>
  <c r="S535"/>
  <c r="W534"/>
  <c r="U534"/>
  <c r="S534"/>
  <c r="W533"/>
  <c r="U533"/>
  <c r="S533"/>
  <c r="W532"/>
  <c r="U532"/>
  <c r="S532"/>
  <c r="W531"/>
  <c r="U531"/>
  <c r="S531"/>
  <c r="W530"/>
  <c r="U530"/>
  <c r="S530"/>
  <c r="W529"/>
  <c r="U529"/>
  <c r="S529"/>
  <c r="W528"/>
  <c r="U528"/>
  <c r="S528"/>
  <c r="W527"/>
  <c r="U527"/>
  <c r="S527"/>
  <c r="W526"/>
  <c r="U526"/>
  <c r="S526"/>
  <c r="W525"/>
  <c r="U525"/>
  <c r="S525"/>
  <c r="W524"/>
  <c r="U524"/>
  <c r="S524"/>
  <c r="W523"/>
  <c r="U523"/>
  <c r="S523"/>
  <c r="W522"/>
  <c r="U522"/>
  <c r="S522"/>
  <c r="W521"/>
  <c r="U521"/>
  <c r="S521"/>
  <c r="W520"/>
  <c r="U520"/>
  <c r="S520"/>
  <c r="W519"/>
  <c r="U519"/>
  <c r="S519"/>
  <c r="W518"/>
  <c r="U518"/>
  <c r="S518"/>
  <c r="W517"/>
  <c r="U517"/>
  <c r="S517"/>
  <c r="W516"/>
  <c r="U516"/>
  <c r="S516"/>
  <c r="W515"/>
  <c r="U515"/>
  <c r="S515"/>
  <c r="W514"/>
  <c r="U514"/>
  <c r="S514"/>
  <c r="W513"/>
  <c r="U513"/>
  <c r="S513"/>
  <c r="W512"/>
  <c r="U512"/>
  <c r="S512"/>
  <c r="W511"/>
  <c r="U511"/>
  <c r="S511"/>
  <c r="W510"/>
  <c r="U510"/>
  <c r="S510"/>
  <c r="W509"/>
  <c r="U509"/>
  <c r="S509"/>
  <c r="W508"/>
  <c r="U508"/>
  <c r="S508"/>
  <c r="W507"/>
  <c r="U507"/>
  <c r="S507"/>
  <c r="W506"/>
  <c r="U506"/>
  <c r="S506"/>
  <c r="W505"/>
  <c r="U505"/>
  <c r="S505"/>
  <c r="W504"/>
  <c r="U504"/>
  <c r="S504"/>
  <c r="W503"/>
  <c r="U503"/>
  <c r="S503"/>
  <c r="W502"/>
  <c r="U502"/>
  <c r="S502"/>
  <c r="W501"/>
  <c r="U501"/>
  <c r="S501"/>
  <c r="W500"/>
  <c r="U500"/>
  <c r="S500"/>
  <c r="W499"/>
  <c r="U499"/>
  <c r="S499"/>
  <c r="W498"/>
  <c r="U498"/>
  <c r="S498"/>
  <c r="W497"/>
  <c r="U497"/>
  <c r="S497"/>
  <c r="W496"/>
  <c r="U496"/>
  <c r="S496"/>
  <c r="W495"/>
  <c r="U495"/>
  <c r="S495"/>
  <c r="W494"/>
  <c r="U494"/>
  <c r="S494"/>
  <c r="W493"/>
  <c r="U493"/>
  <c r="S493"/>
  <c r="W492"/>
  <c r="U492"/>
  <c r="S492"/>
  <c r="W491"/>
  <c r="U491"/>
  <c r="S491"/>
  <c r="W490"/>
  <c r="U490"/>
  <c r="S490"/>
  <c r="W489"/>
  <c r="U489"/>
  <c r="S489"/>
  <c r="W488"/>
  <c r="U488"/>
  <c r="S488"/>
  <c r="W487"/>
  <c r="U487"/>
  <c r="S487"/>
  <c r="W486"/>
  <c r="U486"/>
  <c r="S486"/>
  <c r="W485"/>
  <c r="U485"/>
  <c r="S485"/>
  <c r="W484"/>
  <c r="U484"/>
  <c r="S484"/>
  <c r="W483"/>
  <c r="U483"/>
  <c r="S483"/>
  <c r="W482"/>
  <c r="U482"/>
  <c r="S482"/>
  <c r="W481"/>
  <c r="U481"/>
  <c r="S481"/>
  <c r="W480"/>
  <c r="U480"/>
  <c r="S480"/>
  <c r="W479"/>
  <c r="U479"/>
  <c r="S479"/>
  <c r="W478"/>
  <c r="U478"/>
  <c r="S478"/>
  <c r="W477"/>
  <c r="U477"/>
  <c r="S477"/>
  <c r="W476"/>
  <c r="U476"/>
  <c r="S476"/>
  <c r="W475"/>
  <c r="U475"/>
  <c r="S475"/>
  <c r="W474"/>
  <c r="U474"/>
  <c r="S474"/>
  <c r="W473"/>
  <c r="U473"/>
  <c r="S473"/>
  <c r="W472"/>
  <c r="U472"/>
  <c r="S472"/>
  <c r="W471"/>
  <c r="U471"/>
  <c r="S471"/>
  <c r="W470"/>
  <c r="U470"/>
  <c r="S470"/>
  <c r="W469"/>
  <c r="U469"/>
  <c r="S469"/>
  <c r="W468"/>
  <c r="U468"/>
  <c r="S468"/>
  <c r="W467"/>
  <c r="U467"/>
  <c r="S467"/>
  <c r="W466"/>
  <c r="U466"/>
  <c r="S466"/>
  <c r="W465"/>
  <c r="U465"/>
  <c r="S465"/>
  <c r="W464"/>
  <c r="U464"/>
  <c r="S464"/>
  <c r="W463"/>
  <c r="U463"/>
  <c r="S463"/>
  <c r="W462"/>
  <c r="U462"/>
  <c r="S462"/>
  <c r="W461"/>
  <c r="U461"/>
  <c r="S461"/>
  <c r="W460"/>
  <c r="U460"/>
  <c r="S460"/>
  <c r="W459"/>
  <c r="U459"/>
  <c r="S459"/>
  <c r="W458"/>
  <c r="U458"/>
  <c r="S458"/>
  <c r="W457"/>
  <c r="U457"/>
  <c r="S457"/>
  <c r="W456"/>
  <c r="U456"/>
  <c r="S456"/>
  <c r="W455"/>
  <c r="U455"/>
  <c r="S455"/>
  <c r="W454"/>
  <c r="U454"/>
  <c r="S454"/>
  <c r="W453"/>
  <c r="U453"/>
  <c r="S453"/>
  <c r="W452"/>
  <c r="U452"/>
  <c r="S452"/>
  <c r="W451"/>
  <c r="U451"/>
  <c r="S451"/>
  <c r="W450"/>
  <c r="U450"/>
  <c r="S450"/>
  <c r="W449"/>
  <c r="U449"/>
  <c r="S449"/>
  <c r="W448"/>
  <c r="U448"/>
  <c r="S448"/>
  <c r="W447"/>
  <c r="U447"/>
  <c r="S447"/>
  <c r="W446"/>
  <c r="U446"/>
  <c r="S446"/>
  <c r="W445"/>
  <c r="U445"/>
  <c r="S445"/>
  <c r="W444"/>
  <c r="U444"/>
  <c r="S444"/>
  <c r="W443"/>
  <c r="U443"/>
  <c r="S443"/>
  <c r="W442"/>
  <c r="U442"/>
  <c r="S442"/>
  <c r="W441"/>
  <c r="U441"/>
  <c r="S441"/>
  <c r="W440"/>
  <c r="U440"/>
  <c r="S440"/>
  <c r="W439"/>
  <c r="U439"/>
  <c r="S439"/>
  <c r="W438"/>
  <c r="U438"/>
  <c r="S438"/>
  <c r="W437"/>
  <c r="U437"/>
  <c r="S437"/>
  <c r="W436"/>
  <c r="U436"/>
  <c r="S436"/>
  <c r="W435"/>
  <c r="U435"/>
  <c r="S435"/>
  <c r="W434"/>
  <c r="U434"/>
  <c r="S434"/>
  <c r="W433"/>
  <c r="U433"/>
  <c r="S433"/>
  <c r="W432"/>
  <c r="U432"/>
  <c r="S432"/>
  <c r="W431"/>
  <c r="U431"/>
  <c r="S431"/>
  <c r="W430"/>
  <c r="U430"/>
  <c r="S430"/>
  <c r="W429"/>
  <c r="U429"/>
  <c r="S429"/>
  <c r="W428"/>
  <c r="U428"/>
  <c r="S428"/>
  <c r="W427"/>
  <c r="U427"/>
  <c r="S427"/>
  <c r="W426"/>
  <c r="U426"/>
  <c r="S426"/>
  <c r="W425"/>
  <c r="U425"/>
  <c r="S425"/>
  <c r="W424"/>
  <c r="U424"/>
  <c r="S424"/>
  <c r="W423"/>
  <c r="U423"/>
  <c r="S423"/>
  <c r="W422"/>
  <c r="U422"/>
  <c r="S422"/>
  <c r="W421"/>
  <c r="U421"/>
  <c r="S421"/>
  <c r="W420"/>
  <c r="U420"/>
  <c r="S420"/>
  <c r="W419"/>
  <c r="U419"/>
  <c r="S419"/>
  <c r="W418"/>
  <c r="U418"/>
  <c r="S418"/>
  <c r="W417"/>
  <c r="U417"/>
  <c r="S417"/>
  <c r="W416"/>
  <c r="U416"/>
  <c r="S416"/>
  <c r="W415"/>
  <c r="U415"/>
  <c r="S415"/>
  <c r="W414"/>
  <c r="U414"/>
  <c r="S414"/>
  <c r="W413"/>
  <c r="U413"/>
  <c r="S413"/>
  <c r="W412"/>
  <c r="U412"/>
  <c r="S412"/>
  <c r="W411"/>
  <c r="U411"/>
  <c r="S411"/>
  <c r="W410"/>
  <c r="U410"/>
  <c r="S410"/>
  <c r="W409"/>
  <c r="U409"/>
  <c r="S409"/>
  <c r="W408"/>
  <c r="U408"/>
  <c r="S408"/>
  <c r="W407"/>
  <c r="U407"/>
  <c r="S407"/>
  <c r="W406"/>
  <c r="U406"/>
  <c r="S406"/>
  <c r="W405"/>
  <c r="U405"/>
  <c r="S405"/>
  <c r="W404"/>
  <c r="U404"/>
  <c r="S404"/>
  <c r="W403"/>
  <c r="U403"/>
  <c r="S403"/>
  <c r="W402"/>
  <c r="U402"/>
  <c r="S402"/>
  <c r="W401"/>
  <c r="U401"/>
  <c r="S401"/>
  <c r="W400"/>
  <c r="U400"/>
  <c r="S400"/>
  <c r="W399"/>
  <c r="U399"/>
  <c r="S399"/>
  <c r="W398"/>
  <c r="U398"/>
  <c r="S398"/>
  <c r="W397"/>
  <c r="U397"/>
  <c r="S397"/>
  <c r="W396"/>
  <c r="U396"/>
  <c r="S396"/>
  <c r="W395"/>
  <c r="U395"/>
  <c r="S395"/>
  <c r="W394"/>
  <c r="U394"/>
  <c r="S394"/>
  <c r="W393"/>
  <c r="U393"/>
  <c r="S393"/>
  <c r="W392"/>
  <c r="U392"/>
  <c r="S392"/>
  <c r="W391"/>
  <c r="U391"/>
  <c r="S391"/>
  <c r="W390"/>
  <c r="U390"/>
  <c r="S390"/>
  <c r="W389"/>
  <c r="U389"/>
  <c r="S389"/>
  <c r="W388"/>
  <c r="U388"/>
  <c r="S388"/>
  <c r="W387"/>
  <c r="U387"/>
  <c r="S387"/>
  <c r="W386"/>
  <c r="U386"/>
  <c r="S386"/>
  <c r="W385"/>
  <c r="U385"/>
  <c r="S385"/>
  <c r="W384"/>
  <c r="U384"/>
  <c r="S384"/>
  <c r="W383"/>
  <c r="U383"/>
  <c r="S383"/>
  <c r="W382"/>
  <c r="U382"/>
  <c r="S382"/>
  <c r="W381"/>
  <c r="U381"/>
  <c r="S381"/>
  <c r="W380"/>
  <c r="U380"/>
  <c r="S380"/>
  <c r="W379"/>
  <c r="U379"/>
  <c r="S379"/>
  <c r="W378"/>
  <c r="U378"/>
  <c r="S378"/>
  <c r="W377"/>
  <c r="U377"/>
  <c r="S377"/>
  <c r="W376"/>
  <c r="U376"/>
  <c r="S376"/>
  <c r="W375"/>
  <c r="U375"/>
  <c r="S375"/>
  <c r="W374"/>
  <c r="U374"/>
  <c r="S374"/>
  <c r="W373"/>
  <c r="U373"/>
  <c r="S373"/>
  <c r="W372"/>
  <c r="U372"/>
  <c r="S372"/>
  <c r="W371"/>
  <c r="U371"/>
  <c r="S371"/>
  <c r="W370"/>
  <c r="U370"/>
  <c r="S370"/>
  <c r="W369"/>
  <c r="U369"/>
  <c r="S369"/>
  <c r="W368"/>
  <c r="U368"/>
  <c r="S368"/>
  <c r="W367"/>
  <c r="U367"/>
  <c r="S367"/>
  <c r="W366"/>
  <c r="U366"/>
  <c r="S366"/>
  <c r="W365"/>
  <c r="U365"/>
  <c r="S365"/>
  <c r="W364"/>
  <c r="U364"/>
  <c r="S364"/>
  <c r="W363"/>
  <c r="U363"/>
  <c r="S363"/>
  <c r="W362"/>
  <c r="U362"/>
  <c r="S362"/>
  <c r="W361"/>
  <c r="U361"/>
  <c r="S361"/>
  <c r="W360"/>
  <c r="U360"/>
  <c r="S360"/>
  <c r="W359"/>
  <c r="U359"/>
  <c r="S359"/>
  <c r="W358"/>
  <c r="U358"/>
  <c r="S358"/>
  <c r="W357"/>
  <c r="U357"/>
  <c r="S357"/>
  <c r="W356"/>
  <c r="U356"/>
  <c r="S356"/>
  <c r="W355"/>
  <c r="U355"/>
  <c r="S355"/>
  <c r="W354"/>
  <c r="U354"/>
  <c r="S354"/>
  <c r="W353"/>
  <c r="U353"/>
  <c r="S353"/>
  <c r="W352"/>
  <c r="U352"/>
  <c r="S352"/>
  <c r="W351"/>
  <c r="U351"/>
  <c r="S351"/>
  <c r="W350"/>
  <c r="U350"/>
  <c r="S350"/>
  <c r="W349"/>
  <c r="U349"/>
  <c r="S349"/>
  <c r="W348"/>
  <c r="U348"/>
  <c r="S348"/>
  <c r="W347"/>
  <c r="U347"/>
  <c r="S347"/>
  <c r="W346"/>
  <c r="U346"/>
  <c r="S346"/>
  <c r="W345"/>
  <c r="U345"/>
  <c r="S345"/>
  <c r="W344"/>
  <c r="U344"/>
  <c r="S344"/>
  <c r="W343"/>
  <c r="U343"/>
  <c r="S343"/>
  <c r="W342"/>
  <c r="U342"/>
  <c r="S342"/>
  <c r="W341"/>
  <c r="U341"/>
  <c r="S341"/>
  <c r="W340"/>
  <c r="U340"/>
  <c r="S340"/>
  <c r="W339"/>
  <c r="U339"/>
  <c r="S339"/>
  <c r="W338"/>
  <c r="U338"/>
  <c r="S338"/>
  <c r="W337"/>
  <c r="U337"/>
  <c r="S337"/>
  <c r="W336"/>
  <c r="U336"/>
  <c r="S336"/>
  <c r="W335"/>
  <c r="U335"/>
  <c r="S335"/>
  <c r="W334"/>
  <c r="U334"/>
  <c r="S334"/>
  <c r="W333"/>
  <c r="U333"/>
  <c r="S333"/>
  <c r="W332"/>
  <c r="U332"/>
  <c r="S332"/>
  <c r="W331"/>
  <c r="U331"/>
  <c r="S331"/>
  <c r="W330"/>
  <c r="U330"/>
  <c r="S330"/>
  <c r="W329"/>
  <c r="U329"/>
  <c r="S329"/>
  <c r="W328"/>
  <c r="U328"/>
  <c r="S328"/>
  <c r="W327"/>
  <c r="U327"/>
  <c r="S327"/>
  <c r="W326"/>
  <c r="U326"/>
  <c r="S326"/>
  <c r="W325"/>
  <c r="U325"/>
  <c r="S325"/>
  <c r="W324"/>
  <c r="U324"/>
  <c r="S324"/>
  <c r="W323"/>
  <c r="U323"/>
  <c r="S323"/>
  <c r="W322"/>
  <c r="U322"/>
  <c r="S322"/>
  <c r="W321"/>
  <c r="U321"/>
  <c r="S321"/>
  <c r="W320"/>
  <c r="U320"/>
  <c r="S320"/>
  <c r="W319"/>
  <c r="U319"/>
  <c r="S319"/>
  <c r="W318"/>
  <c r="U318"/>
  <c r="S318"/>
  <c r="W317"/>
  <c r="U317"/>
  <c r="S317"/>
  <c r="W316"/>
  <c r="U316"/>
  <c r="S316"/>
  <c r="W315"/>
  <c r="U315"/>
  <c r="S315"/>
  <c r="W314"/>
  <c r="U314"/>
  <c r="S314"/>
  <c r="W313"/>
  <c r="U313"/>
  <c r="S313"/>
  <c r="W312"/>
  <c r="U312"/>
  <c r="S312"/>
  <c r="W311"/>
  <c r="U311"/>
  <c r="S311"/>
  <c r="W310"/>
  <c r="U310"/>
  <c r="S310"/>
  <c r="W309"/>
  <c r="U309"/>
  <c r="S309"/>
  <c r="W308"/>
  <c r="U308"/>
  <c r="S308"/>
  <c r="W307"/>
  <c r="U307"/>
  <c r="S307"/>
  <c r="W306"/>
  <c r="U306"/>
  <c r="S306"/>
  <c r="W305"/>
  <c r="U305"/>
  <c r="S305"/>
  <c r="W304"/>
  <c r="U304"/>
  <c r="S304"/>
  <c r="W303"/>
  <c r="U303"/>
  <c r="S303"/>
  <c r="W302"/>
  <c r="U302"/>
  <c r="S302"/>
  <c r="W301"/>
  <c r="U301"/>
  <c r="S301"/>
  <c r="W300"/>
  <c r="U300"/>
  <c r="S300"/>
  <c r="W299"/>
  <c r="U299"/>
  <c r="S299"/>
  <c r="W298"/>
  <c r="U298"/>
  <c r="S298"/>
  <c r="W297"/>
  <c r="U297"/>
  <c r="S297"/>
  <c r="W296"/>
  <c r="U296"/>
  <c r="S296"/>
  <c r="W295"/>
  <c r="U295"/>
  <c r="S295"/>
  <c r="W294"/>
  <c r="U294"/>
  <c r="S294"/>
  <c r="W293"/>
  <c r="U293"/>
  <c r="S293"/>
  <c r="W292"/>
  <c r="U292"/>
  <c r="S292"/>
  <c r="W291"/>
  <c r="U291"/>
  <c r="S291"/>
  <c r="W290"/>
  <c r="U290"/>
  <c r="S290"/>
  <c r="W289"/>
  <c r="U289"/>
  <c r="S289"/>
  <c r="W288"/>
  <c r="U288"/>
  <c r="S288"/>
  <c r="W287"/>
  <c r="U287"/>
  <c r="S287"/>
  <c r="W286"/>
  <c r="U286"/>
  <c r="S286"/>
  <c r="W285"/>
  <c r="U285"/>
  <c r="S285"/>
  <c r="W284"/>
  <c r="U284"/>
  <c r="S284"/>
  <c r="W283"/>
  <c r="U283"/>
  <c r="S283"/>
  <c r="W282"/>
  <c r="U282"/>
  <c r="S282"/>
  <c r="W281"/>
  <c r="U281"/>
  <c r="S281"/>
  <c r="W280"/>
  <c r="U280"/>
  <c r="S280"/>
  <c r="W279"/>
  <c r="U279"/>
  <c r="S279"/>
  <c r="W278"/>
  <c r="U278"/>
  <c r="S278"/>
  <c r="W277"/>
  <c r="U277"/>
  <c r="S277"/>
  <c r="W276"/>
  <c r="U276"/>
  <c r="S276"/>
  <c r="W275"/>
  <c r="U275"/>
  <c r="S275"/>
  <c r="W274"/>
  <c r="U274"/>
  <c r="S274"/>
  <c r="W273"/>
  <c r="U273"/>
  <c r="S273"/>
  <c r="W272"/>
  <c r="U272"/>
  <c r="S272"/>
  <c r="W271"/>
  <c r="U271"/>
  <c r="S271"/>
  <c r="W270"/>
  <c r="U270"/>
  <c r="S270"/>
  <c r="W269"/>
  <c r="U269"/>
  <c r="S269"/>
  <c r="W268"/>
  <c r="U268"/>
  <c r="S268"/>
  <c r="W267"/>
  <c r="U267"/>
  <c r="S267"/>
  <c r="W266"/>
  <c r="U266"/>
  <c r="S266"/>
  <c r="W265"/>
  <c r="U265"/>
  <c r="S265"/>
  <c r="W264"/>
  <c r="U264"/>
  <c r="S264"/>
  <c r="W263"/>
  <c r="U263"/>
  <c r="S263"/>
  <c r="W262"/>
  <c r="U262"/>
  <c r="S262"/>
  <c r="W261"/>
  <c r="U261"/>
  <c r="S261"/>
  <c r="W260"/>
  <c r="U260"/>
  <c r="S260"/>
  <c r="W259"/>
  <c r="U259"/>
  <c r="S259"/>
  <c r="W258"/>
  <c r="U258"/>
  <c r="S258"/>
  <c r="K258"/>
  <c r="W257"/>
  <c r="U257"/>
  <c r="S257"/>
  <c r="K257"/>
  <c r="W256"/>
  <c r="U256"/>
  <c r="S256"/>
  <c r="K256"/>
  <c r="W255"/>
  <c r="U255"/>
  <c r="S255"/>
  <c r="K255"/>
  <c r="W254"/>
  <c r="U254"/>
  <c r="S254"/>
  <c r="K254"/>
  <c r="W253"/>
  <c r="U253"/>
  <c r="S253"/>
  <c r="K253"/>
  <c r="W252"/>
  <c r="U252"/>
  <c r="S252"/>
  <c r="K252"/>
  <c r="W251"/>
  <c r="U251"/>
  <c r="S251"/>
  <c r="K251"/>
  <c r="W250"/>
  <c r="U250"/>
  <c r="S250"/>
  <c r="K250"/>
  <c r="W249"/>
  <c r="U249"/>
  <c r="S249"/>
  <c r="K249"/>
  <c r="W248"/>
  <c r="U248"/>
  <c r="S248"/>
  <c r="K248"/>
  <c r="W247"/>
  <c r="U247"/>
  <c r="S247"/>
  <c r="K247"/>
  <c r="W246"/>
  <c r="U246"/>
  <c r="S246"/>
  <c r="K246"/>
  <c r="W245"/>
  <c r="U245"/>
  <c r="S245"/>
  <c r="K245"/>
  <c r="W244"/>
  <c r="U244"/>
  <c r="S244"/>
  <c r="K244"/>
  <c r="W243"/>
  <c r="U243"/>
  <c r="S243"/>
  <c r="K243"/>
  <c r="W242"/>
  <c r="U242"/>
  <c r="S242"/>
  <c r="K242"/>
  <c r="W241"/>
  <c r="U241"/>
  <c r="S241"/>
  <c r="K241"/>
  <c r="W240"/>
  <c r="U240"/>
  <c r="S240"/>
  <c r="K240"/>
  <c r="W239"/>
  <c r="U239"/>
  <c r="S239"/>
  <c r="K239"/>
  <c r="W238"/>
  <c r="U238"/>
  <c r="S238"/>
  <c r="K238"/>
  <c r="W237"/>
  <c r="U237"/>
  <c r="S237"/>
  <c r="K237"/>
  <c r="W236"/>
  <c r="U236"/>
  <c r="S236"/>
  <c r="K236"/>
  <c r="W235"/>
  <c r="U235"/>
  <c r="S235"/>
  <c r="K235"/>
  <c r="W234"/>
  <c r="U234"/>
  <c r="S234"/>
  <c r="K234"/>
  <c r="W233"/>
  <c r="U233"/>
  <c r="S233"/>
  <c r="K233"/>
  <c r="W232"/>
  <c r="U232"/>
  <c r="S232"/>
  <c r="K232"/>
  <c r="W231"/>
  <c r="U231"/>
  <c r="S231"/>
  <c r="K231"/>
  <c r="W230"/>
  <c r="U230"/>
  <c r="S230"/>
  <c r="K230"/>
  <c r="A230"/>
  <c r="A23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W229"/>
  <c r="U229"/>
  <c r="S229"/>
  <c r="K229"/>
  <c r="W228"/>
  <c r="U228"/>
  <c r="S228"/>
  <c r="W227"/>
  <c r="U227"/>
  <c r="S227"/>
  <c r="W226"/>
  <c r="U226"/>
  <c r="S226"/>
  <c r="K226"/>
  <c r="W225"/>
  <c r="U225"/>
  <c r="S225"/>
  <c r="K225"/>
  <c r="W224"/>
  <c r="U224"/>
  <c r="S224"/>
  <c r="K224"/>
  <c r="W223"/>
  <c r="U223"/>
  <c r="S223"/>
  <c r="K223"/>
  <c r="W222"/>
  <c r="U222"/>
  <c r="S222"/>
  <c r="K222"/>
  <c r="W221"/>
  <c r="U221"/>
  <c r="S221"/>
  <c r="K221"/>
  <c r="W220"/>
  <c r="U220"/>
  <c r="S220"/>
  <c r="K220"/>
  <c r="W219"/>
  <c r="U219"/>
  <c r="S219"/>
  <c r="K219"/>
  <c r="W218"/>
  <c r="U218"/>
  <c r="S218"/>
  <c r="K218"/>
  <c r="W217"/>
  <c r="U217"/>
  <c r="S217"/>
  <c r="K217"/>
  <c r="W216"/>
  <c r="U216"/>
  <c r="S216"/>
  <c r="K216"/>
  <c r="W215"/>
  <c r="U215"/>
  <c r="S215"/>
  <c r="K215"/>
  <c r="W214"/>
  <c r="U214"/>
  <c r="S214"/>
  <c r="K214"/>
  <c r="W213"/>
  <c r="U213"/>
  <c r="S213"/>
  <c r="K213"/>
  <c r="W212"/>
  <c r="U212"/>
  <c r="S212"/>
  <c r="K212"/>
  <c r="W211"/>
  <c r="U211"/>
  <c r="S211"/>
  <c r="K211"/>
  <c r="W210"/>
  <c r="U210"/>
  <c r="S210"/>
  <c r="K210"/>
  <c r="W209"/>
  <c r="U209"/>
  <c r="S209"/>
  <c r="K209"/>
  <c r="W208"/>
  <c r="U208"/>
  <c r="S208"/>
  <c r="K208"/>
  <c r="W207"/>
  <c r="U207"/>
  <c r="S207"/>
  <c r="K207"/>
  <c r="W206"/>
  <c r="U206"/>
  <c r="S206"/>
  <c r="K206"/>
  <c r="W205"/>
  <c r="U205"/>
  <c r="S205"/>
  <c r="K205"/>
  <c r="W204"/>
  <c r="U204"/>
  <c r="S204"/>
  <c r="K204"/>
  <c r="W203"/>
  <c r="U203"/>
  <c r="S203"/>
  <c r="K203"/>
  <c r="W202"/>
  <c r="U202"/>
  <c r="S202"/>
  <c r="K202"/>
  <c r="W201"/>
  <c r="U201"/>
  <c r="S201"/>
  <c r="K201"/>
  <c r="W200"/>
  <c r="U200"/>
  <c r="S200"/>
  <c r="K200"/>
  <c r="W199"/>
  <c r="U199"/>
  <c r="S199"/>
  <c r="K199"/>
  <c r="W198"/>
  <c r="U198"/>
  <c r="S198"/>
  <c r="K198"/>
  <c r="A198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W197"/>
  <c r="U197"/>
  <c r="S197"/>
  <c r="K197"/>
  <c r="W196"/>
  <c r="U196"/>
  <c r="S196"/>
  <c r="W195"/>
  <c r="U195"/>
  <c r="S195"/>
  <c r="W194"/>
  <c r="U194"/>
  <c r="S194"/>
  <c r="K194"/>
  <c r="W193"/>
  <c r="U193"/>
  <c r="S193"/>
  <c r="K193"/>
  <c r="W192"/>
  <c r="U192"/>
  <c r="S192"/>
  <c r="K192"/>
  <c r="W191"/>
  <c r="U191"/>
  <c r="S191"/>
  <c r="K191"/>
  <c r="W190"/>
  <c r="U190"/>
  <c r="S190"/>
  <c r="K190"/>
  <c r="W189"/>
  <c r="U189"/>
  <c r="S189"/>
  <c r="K189"/>
  <c r="W188"/>
  <c r="U188"/>
  <c r="S188"/>
  <c r="K188"/>
  <c r="W187"/>
  <c r="U187"/>
  <c r="S187"/>
  <c r="K187"/>
  <c r="W186"/>
  <c r="U186"/>
  <c r="S186"/>
  <c r="K186"/>
  <c r="W185"/>
  <c r="U185"/>
  <c r="S185"/>
  <c r="K185"/>
  <c r="W184"/>
  <c r="U184"/>
  <c r="S184"/>
  <c r="K184"/>
  <c r="W183"/>
  <c r="U183"/>
  <c r="S183"/>
  <c r="K183"/>
  <c r="W182"/>
  <c r="U182"/>
  <c r="S182"/>
  <c r="K182"/>
  <c r="W181"/>
  <c r="U181"/>
  <c r="S181"/>
  <c r="K181"/>
  <c r="W180"/>
  <c r="U180"/>
  <c r="S180"/>
  <c r="K180"/>
  <c r="W179"/>
  <c r="U179"/>
  <c r="S179"/>
  <c r="K179"/>
  <c r="W178"/>
  <c r="U178"/>
  <c r="S178"/>
  <c r="K178"/>
  <c r="W177"/>
  <c r="U177"/>
  <c r="S177"/>
  <c r="K177"/>
  <c r="W176"/>
  <c r="U176"/>
  <c r="S176"/>
  <c r="K176"/>
  <c r="W175"/>
  <c r="U175"/>
  <c r="S175"/>
  <c r="K175"/>
  <c r="W174"/>
  <c r="U174"/>
  <c r="S174"/>
  <c r="K174"/>
  <c r="W173"/>
  <c r="U173"/>
  <c r="S173"/>
  <c r="K173"/>
  <c r="W172"/>
  <c r="U172"/>
  <c r="S172"/>
  <c r="K172"/>
  <c r="W171"/>
  <c r="U171"/>
  <c r="S171"/>
  <c r="K171"/>
  <c r="W170"/>
  <c r="U170"/>
  <c r="S170"/>
  <c r="K170"/>
  <c r="W169"/>
  <c r="U169"/>
  <c r="S169"/>
  <c r="K169"/>
  <c r="W168"/>
  <c r="U168"/>
  <c r="S168"/>
  <c r="K168"/>
  <c r="W167"/>
  <c r="U167"/>
  <c r="S167"/>
  <c r="K167"/>
  <c r="W166"/>
  <c r="U166"/>
  <c r="S166"/>
  <c r="K166"/>
  <c r="A166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W165"/>
  <c r="U165"/>
  <c r="S165"/>
  <c r="K165"/>
  <c r="W164"/>
  <c r="U164"/>
  <c r="S164"/>
  <c r="W163"/>
  <c r="U163"/>
  <c r="S163"/>
  <c r="W162"/>
  <c r="U162"/>
  <c r="S162"/>
  <c r="K162"/>
  <c r="W161"/>
  <c r="U161"/>
  <c r="S161"/>
  <c r="K161"/>
  <c r="W160"/>
  <c r="U160"/>
  <c r="S160"/>
  <c r="K160"/>
  <c r="W159"/>
  <c r="U159"/>
  <c r="S159"/>
  <c r="K159"/>
  <c r="W158"/>
  <c r="U158"/>
  <c r="S158"/>
  <c r="K158"/>
  <c r="W157"/>
  <c r="U157"/>
  <c r="S157"/>
  <c r="K157"/>
  <c r="W156"/>
  <c r="U156"/>
  <c r="S156"/>
  <c r="K156"/>
  <c r="W155"/>
  <c r="U155"/>
  <c r="S155"/>
  <c r="K155"/>
  <c r="W154"/>
  <c r="U154"/>
  <c r="S154"/>
  <c r="K154"/>
  <c r="W153"/>
  <c r="U153"/>
  <c r="S153"/>
  <c r="K153"/>
  <c r="W152"/>
  <c r="U152"/>
  <c r="S152"/>
  <c r="K152"/>
  <c r="W151"/>
  <c r="U151"/>
  <c r="S151"/>
  <c r="K151"/>
  <c r="W150"/>
  <c r="U150"/>
  <c r="S150"/>
  <c r="K150"/>
  <c r="W149"/>
  <c r="U149"/>
  <c r="S149"/>
  <c r="K149"/>
  <c r="W148"/>
  <c r="U148"/>
  <c r="S148"/>
  <c r="K148"/>
  <c r="W147"/>
  <c r="U147"/>
  <c r="S147"/>
  <c r="K147"/>
  <c r="W146"/>
  <c r="U146"/>
  <c r="S146"/>
  <c r="K146"/>
  <c r="W145"/>
  <c r="U145"/>
  <c r="S145"/>
  <c r="K145"/>
  <c r="W144"/>
  <c r="U144"/>
  <c r="S144"/>
  <c r="K144"/>
  <c r="W143"/>
  <c r="U143"/>
  <c r="S143"/>
  <c r="K143"/>
  <c r="W142"/>
  <c r="U142"/>
  <c r="S142"/>
  <c r="K142"/>
  <c r="W141"/>
  <c r="U141"/>
  <c r="S141"/>
  <c r="K141"/>
  <c r="W140"/>
  <c r="U140"/>
  <c r="S140"/>
  <c r="K140"/>
  <c r="W139"/>
  <c r="U139"/>
  <c r="S139"/>
  <c r="K139"/>
  <c r="W138"/>
  <c r="U138"/>
  <c r="S138"/>
  <c r="K138"/>
  <c r="W137"/>
  <c r="U137"/>
  <c r="S137"/>
  <c r="K137"/>
  <c r="W136"/>
  <c r="U136"/>
  <c r="S136"/>
  <c r="K136"/>
  <c r="W135"/>
  <c r="U135"/>
  <c r="S135"/>
  <c r="K135"/>
  <c r="W134"/>
  <c r="U134"/>
  <c r="S134"/>
  <c r="K134"/>
  <c r="A134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W133"/>
  <c r="U133"/>
  <c r="S133"/>
  <c r="K133"/>
  <c r="W132"/>
  <c r="U132"/>
  <c r="S132"/>
  <c r="W131"/>
  <c r="U131"/>
  <c r="S131"/>
  <c r="W130"/>
  <c r="U130"/>
  <c r="S130"/>
  <c r="K130"/>
  <c r="W129"/>
  <c r="U129"/>
  <c r="S129"/>
  <c r="K129"/>
  <c r="W128"/>
  <c r="U128"/>
  <c r="S128"/>
  <c r="K128"/>
  <c r="W127"/>
  <c r="U127"/>
  <c r="S127"/>
  <c r="K127"/>
  <c r="W126"/>
  <c r="U126"/>
  <c r="S126"/>
  <c r="K126"/>
  <c r="W125"/>
  <c r="U125"/>
  <c r="S125"/>
  <c r="K125"/>
  <c r="W124"/>
  <c r="U124"/>
  <c r="S124"/>
  <c r="K124"/>
  <c r="W123"/>
  <c r="U123"/>
  <c r="S123"/>
  <c r="K123"/>
  <c r="W122"/>
  <c r="U122"/>
  <c r="S122"/>
  <c r="K122"/>
  <c r="W121"/>
  <c r="U121"/>
  <c r="S121"/>
  <c r="K121"/>
  <c r="W120"/>
  <c r="U120"/>
  <c r="S120"/>
  <c r="K120"/>
  <c r="W119"/>
  <c r="U119"/>
  <c r="S119"/>
  <c r="K119"/>
  <c r="W118"/>
  <c r="U118"/>
  <c r="S118"/>
  <c r="K118"/>
  <c r="W117"/>
  <c r="U117"/>
  <c r="S117"/>
  <c r="K117"/>
  <c r="W116"/>
  <c r="U116"/>
  <c r="S116"/>
  <c r="K116"/>
  <c r="W115"/>
  <c r="U115"/>
  <c r="S115"/>
  <c r="K115"/>
  <c r="W114"/>
  <c r="U114"/>
  <c r="S114"/>
  <c r="K114"/>
  <c r="W113"/>
  <c r="U113"/>
  <c r="S113"/>
  <c r="K113"/>
  <c r="W112"/>
  <c r="U112"/>
  <c r="S112"/>
  <c r="K112"/>
  <c r="W111"/>
  <c r="U111"/>
  <c r="S111"/>
  <c r="K111"/>
  <c r="W110"/>
  <c r="U110"/>
  <c r="S110"/>
  <c r="K110"/>
  <c r="W109"/>
  <c r="U109"/>
  <c r="S109"/>
  <c r="K109"/>
  <c r="W108"/>
  <c r="U108"/>
  <c r="S108"/>
  <c r="K108"/>
  <c r="W107"/>
  <c r="U107"/>
  <c r="S107"/>
  <c r="K107"/>
  <c r="W106"/>
  <c r="U106"/>
  <c r="S106"/>
  <c r="K106"/>
  <c r="W105"/>
  <c r="U105"/>
  <c r="S105"/>
  <c r="K105"/>
  <c r="W104"/>
  <c r="U104"/>
  <c r="S104"/>
  <c r="K104"/>
  <c r="W103"/>
  <c r="U103"/>
  <c r="S103"/>
  <c r="K103"/>
  <c r="W102"/>
  <c r="U102"/>
  <c r="S102"/>
  <c r="K102"/>
  <c r="A102"/>
  <c r="A103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W101"/>
  <c r="U101"/>
  <c r="S101"/>
  <c r="K101"/>
  <c r="W100"/>
  <c r="U100"/>
  <c r="S100"/>
  <c r="W99"/>
  <c r="U99"/>
  <c r="S99"/>
  <c r="W98"/>
  <c r="U98"/>
  <c r="S98"/>
  <c r="K98"/>
  <c r="W97"/>
  <c r="U97"/>
  <c r="S97"/>
  <c r="K97"/>
  <c r="W96"/>
  <c r="U96"/>
  <c r="S96"/>
  <c r="K96"/>
  <c r="W95"/>
  <c r="U95"/>
  <c r="S95"/>
  <c r="K95"/>
  <c r="W94"/>
  <c r="U94"/>
  <c r="S94"/>
  <c r="K94"/>
  <c r="W93"/>
  <c r="U93"/>
  <c r="S93"/>
  <c r="K93"/>
  <c r="W92"/>
  <c r="U92"/>
  <c r="S92"/>
  <c r="K92"/>
  <c r="W91"/>
  <c r="U91"/>
  <c r="S91"/>
  <c r="K91"/>
  <c r="W90"/>
  <c r="U90"/>
  <c r="S90"/>
  <c r="K90"/>
  <c r="W89"/>
  <c r="U89"/>
  <c r="S89"/>
  <c r="K89"/>
  <c r="W88"/>
  <c r="U88"/>
  <c r="S88"/>
  <c r="K88"/>
  <c r="W87"/>
  <c r="U87"/>
  <c r="S87"/>
  <c r="K87"/>
  <c r="W86"/>
  <c r="U86"/>
  <c r="S86"/>
  <c r="K86"/>
  <c r="W85"/>
  <c r="U85"/>
  <c r="S85"/>
  <c r="K85"/>
  <c r="W84"/>
  <c r="U84"/>
  <c r="S84"/>
  <c r="K84"/>
  <c r="W83"/>
  <c r="U83"/>
  <c r="S83"/>
  <c r="K83"/>
  <c r="W82"/>
  <c r="U82"/>
  <c r="S82"/>
  <c r="K82"/>
  <c r="W81"/>
  <c r="U81"/>
  <c r="S81"/>
  <c r="K81"/>
  <c r="W80"/>
  <c r="U80"/>
  <c r="S80"/>
  <c r="K80"/>
  <c r="W79"/>
  <c r="U79"/>
  <c r="S79"/>
  <c r="K79"/>
  <c r="W78"/>
  <c r="U78"/>
  <c r="S78"/>
  <c r="K78"/>
  <c r="W77"/>
  <c r="U77"/>
  <c r="S77"/>
  <c r="K77"/>
  <c r="W76"/>
  <c r="U76"/>
  <c r="S76"/>
  <c r="K76"/>
  <c r="W75"/>
  <c r="U75"/>
  <c r="S75"/>
  <c r="K75"/>
  <c r="W74"/>
  <c r="U74"/>
  <c r="S74"/>
  <c r="K74"/>
  <c r="W73"/>
  <c r="U73"/>
  <c r="S73"/>
  <c r="K73"/>
  <c r="W72"/>
  <c r="U72"/>
  <c r="S72"/>
  <c r="K72"/>
  <c r="W71"/>
  <c r="U71"/>
  <c r="S71"/>
  <c r="K71"/>
  <c r="W70"/>
  <c r="U70"/>
  <c r="S70"/>
  <c r="K70"/>
  <c r="A70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W69"/>
  <c r="U69"/>
  <c r="S69"/>
  <c r="K69"/>
  <c r="W68"/>
  <c r="U68"/>
  <c r="S68"/>
  <c r="W67"/>
  <c r="U67"/>
  <c r="S67"/>
  <c r="W66"/>
  <c r="U66"/>
  <c r="S66"/>
  <c r="K66"/>
  <c r="W65"/>
  <c r="U65"/>
  <c r="S65"/>
  <c r="K65"/>
  <c r="W64"/>
  <c r="U64"/>
  <c r="S64"/>
  <c r="K64"/>
  <c r="W63"/>
  <c r="U63"/>
  <c r="S63"/>
  <c r="K63"/>
  <c r="W62"/>
  <c r="U62"/>
  <c r="S62"/>
  <c r="K62"/>
  <c r="W61"/>
  <c r="U61"/>
  <c r="S61"/>
  <c r="K61"/>
  <c r="W60"/>
  <c r="U60"/>
  <c r="S60"/>
  <c r="K60"/>
  <c r="W59"/>
  <c r="U59"/>
  <c r="S59"/>
  <c r="K59"/>
  <c r="W58"/>
  <c r="U58"/>
  <c r="S58"/>
  <c r="K58"/>
  <c r="W57"/>
  <c r="U57"/>
  <c r="S57"/>
  <c r="K57"/>
  <c r="W56"/>
  <c r="U56"/>
  <c r="S56"/>
  <c r="K56"/>
  <c r="W55"/>
  <c r="U55"/>
  <c r="S55"/>
  <c r="K55"/>
  <c r="W54"/>
  <c r="U54"/>
  <c r="S54"/>
  <c r="K54"/>
  <c r="W53"/>
  <c r="U53"/>
  <c r="S53"/>
  <c r="K53"/>
  <c r="W52"/>
  <c r="U52"/>
  <c r="S52"/>
  <c r="K52"/>
  <c r="W51"/>
  <c r="U51"/>
  <c r="S51"/>
  <c r="K51"/>
  <c r="W50"/>
  <c r="U50"/>
  <c r="S50"/>
  <c r="K50"/>
  <c r="W49"/>
  <c r="U49"/>
  <c r="S49"/>
  <c r="K49"/>
  <c r="W48"/>
  <c r="U48"/>
  <c r="S48"/>
  <c r="K48"/>
  <c r="W47"/>
  <c r="U47"/>
  <c r="S47"/>
  <c r="K47"/>
  <c r="W46"/>
  <c r="U46"/>
  <c r="S46"/>
  <c r="K46"/>
  <c r="W45"/>
  <c r="U45"/>
  <c r="S45"/>
  <c r="K45"/>
  <c r="W44"/>
  <c r="U44"/>
  <c r="S44"/>
  <c r="K44"/>
  <c r="W43"/>
  <c r="U43"/>
  <c r="S43"/>
  <c r="K43"/>
  <c r="W42"/>
  <c r="U42"/>
  <c r="S42"/>
  <c r="K42"/>
  <c r="W41"/>
  <c r="U41"/>
  <c r="S41"/>
  <c r="K41"/>
  <c r="W40"/>
  <c r="U40"/>
  <c r="S40"/>
  <c r="K40"/>
  <c r="W39"/>
  <c r="U39"/>
  <c r="S39"/>
  <c r="K39"/>
  <c r="W38"/>
  <c r="U38"/>
  <c r="S38"/>
  <c r="K38"/>
  <c r="A38"/>
  <c r="A39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W37"/>
  <c r="U37"/>
  <c r="S37"/>
  <c r="K37"/>
  <c r="W36"/>
  <c r="U36"/>
  <c r="S36"/>
  <c r="W35"/>
  <c r="U35"/>
  <c r="S35"/>
  <c r="W34"/>
  <c r="U34"/>
  <c r="S34"/>
  <c r="K34"/>
  <c r="W33"/>
  <c r="U33"/>
  <c r="S33"/>
  <c r="K33"/>
  <c r="W32"/>
  <c r="U32"/>
  <c r="S32"/>
  <c r="K32"/>
  <c r="W31"/>
  <c r="U31"/>
  <c r="S31"/>
  <c r="K31"/>
  <c r="W30"/>
  <c r="U30"/>
  <c r="S30"/>
  <c r="K30"/>
  <c r="W29"/>
  <c r="U29"/>
  <c r="S29"/>
  <c r="K29"/>
  <c r="W28"/>
  <c r="U28"/>
  <c r="S28"/>
  <c r="K28"/>
  <c r="W27"/>
  <c r="U27"/>
  <c r="S27"/>
  <c r="K27"/>
  <c r="W26"/>
  <c r="U26"/>
  <c r="S26"/>
  <c r="K26"/>
  <c r="W25"/>
  <c r="U25"/>
  <c r="S25"/>
  <c r="K25"/>
  <c r="W24"/>
  <c r="U24"/>
  <c r="S24"/>
  <c r="K24"/>
  <c r="W23"/>
  <c r="U23"/>
  <c r="S23"/>
  <c r="K23"/>
  <c r="W22"/>
  <c r="U22"/>
  <c r="S22"/>
  <c r="K22"/>
  <c r="W21"/>
  <c r="U21"/>
  <c r="S21"/>
  <c r="K21"/>
  <c r="W20"/>
  <c r="U20"/>
  <c r="S20"/>
  <c r="K20"/>
  <c r="W19"/>
  <c r="U19"/>
  <c r="S19"/>
  <c r="K19"/>
  <c r="W18"/>
  <c r="U18"/>
  <c r="S18"/>
  <c r="K18"/>
  <c r="W17"/>
  <c r="U17"/>
  <c r="S17"/>
  <c r="K17"/>
  <c r="W16"/>
  <c r="U16"/>
  <c r="S16"/>
  <c r="K16"/>
  <c r="W15"/>
  <c r="U15"/>
  <c r="S15"/>
  <c r="K15"/>
  <c r="W14"/>
  <c r="U14"/>
  <c r="S14"/>
  <c r="K14"/>
  <c r="W13"/>
  <c r="U13"/>
  <c r="S13"/>
  <c r="K13"/>
  <c r="W12"/>
  <c r="U12"/>
  <c r="S12"/>
  <c r="K12"/>
  <c r="W11"/>
  <c r="U11"/>
  <c r="S11"/>
  <c r="K11"/>
  <c r="W10"/>
  <c r="U10"/>
  <c r="S10"/>
  <c r="K10"/>
  <c r="W9"/>
  <c r="U9"/>
  <c r="S9"/>
  <c r="K9"/>
  <c r="W8"/>
  <c r="U8"/>
  <c r="S8"/>
  <c r="K8"/>
  <c r="W7"/>
  <c r="U7"/>
  <c r="S7"/>
  <c r="K7"/>
  <c r="W6"/>
  <c r="U6"/>
  <c r="S6"/>
  <c r="K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W5"/>
  <c r="U5"/>
  <c r="S5"/>
  <c r="K5"/>
  <c r="W4"/>
  <c r="U4"/>
  <c r="S4"/>
  <c r="W3"/>
  <c r="U3"/>
  <c r="S3"/>
  <c r="W2"/>
  <c r="U2"/>
  <c r="S2"/>
  <c r="L6" i="1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5"/>
  <c r="AF291" i="10"/>
  <c r="AE291"/>
  <c r="AD291"/>
  <c r="AC291"/>
  <c r="AF290"/>
  <c r="AE290"/>
  <c r="AD290"/>
  <c r="AC290"/>
  <c r="AF289"/>
  <c r="AE289"/>
  <c r="AD289"/>
  <c r="AC289"/>
  <c r="AF288"/>
  <c r="AE288"/>
  <c r="AD288"/>
  <c r="AC288"/>
  <c r="AF287"/>
  <c r="AE287"/>
  <c r="AD287"/>
  <c r="AC287"/>
  <c r="AF286"/>
  <c r="AE286"/>
  <c r="AD286"/>
  <c r="AC286"/>
  <c r="AF285"/>
  <c r="AE285"/>
  <c r="AD285"/>
  <c r="AC285"/>
  <c r="AF284"/>
  <c r="AE284"/>
  <c r="AD284"/>
  <c r="AC284"/>
  <c r="AF283"/>
  <c r="AE283"/>
  <c r="AD283"/>
  <c r="AC283"/>
  <c r="AF282"/>
  <c r="AE282"/>
  <c r="AD282"/>
  <c r="AC282"/>
  <c r="AF281"/>
  <c r="AE281"/>
  <c r="AD281"/>
  <c r="AC281"/>
  <c r="AF280"/>
  <c r="AE280"/>
  <c r="AD280"/>
  <c r="AC280"/>
  <c r="AF279"/>
  <c r="AE279"/>
  <c r="AD279"/>
  <c r="AC279"/>
  <c r="AF278"/>
  <c r="AE278"/>
  <c r="AD278"/>
  <c r="AC278"/>
  <c r="AF277"/>
  <c r="AE277"/>
  <c r="AD277"/>
  <c r="AC277"/>
  <c r="AF276"/>
  <c r="AE276"/>
  <c r="AD276"/>
  <c r="AC276"/>
  <c r="AF275"/>
  <c r="AE275"/>
  <c r="AD275"/>
  <c r="AC275"/>
  <c r="AF274"/>
  <c r="AE274"/>
  <c r="AD274"/>
  <c r="AC274"/>
  <c r="AF273"/>
  <c r="AE273"/>
  <c r="AD273"/>
  <c r="AC273"/>
  <c r="AF272"/>
  <c r="AE272"/>
  <c r="AD272"/>
  <c r="AC272"/>
  <c r="AF271"/>
  <c r="AE271"/>
  <c r="AD271"/>
  <c r="AC271"/>
  <c r="AF270"/>
  <c r="AE270"/>
  <c r="AD270"/>
  <c r="AC270"/>
  <c r="AF269"/>
  <c r="AE269"/>
  <c r="AD269"/>
  <c r="AC269"/>
  <c r="AF268"/>
  <c r="AE268"/>
  <c r="AD268"/>
  <c r="AC268"/>
  <c r="AF267"/>
  <c r="AE267"/>
  <c r="AD267"/>
  <c r="AC267"/>
  <c r="AF266"/>
  <c r="AE266"/>
  <c r="AD266"/>
  <c r="AC266"/>
  <c r="AF265"/>
  <c r="AE265"/>
  <c r="AD265"/>
  <c r="AC265"/>
  <c r="AF264"/>
  <c r="AE264"/>
  <c r="AD264"/>
  <c r="AC264"/>
  <c r="AF263"/>
  <c r="AE263"/>
  <c r="AD263"/>
  <c r="AC263"/>
  <c r="AF262"/>
  <c r="AE262"/>
  <c r="AD262"/>
  <c r="AC262"/>
  <c r="AF261"/>
  <c r="AE261"/>
  <c r="AD261"/>
  <c r="AC261"/>
  <c r="AF259"/>
  <c r="AE259"/>
  <c r="AD259"/>
  <c r="AC259"/>
  <c r="AF258"/>
  <c r="AE258"/>
  <c r="AD258"/>
  <c r="AC258"/>
  <c r="AF257"/>
  <c r="AE257"/>
  <c r="AD257"/>
  <c r="AC257"/>
  <c r="AF256"/>
  <c r="AE256"/>
  <c r="AD256"/>
  <c r="AC256"/>
  <c r="AF255"/>
  <c r="AE255"/>
  <c r="AD255"/>
  <c r="AC255"/>
  <c r="AF254"/>
  <c r="AE254"/>
  <c r="AD254"/>
  <c r="AC254"/>
  <c r="AF253"/>
  <c r="AE253"/>
  <c r="AD253"/>
  <c r="AC253"/>
  <c r="AF252"/>
  <c r="AE252"/>
  <c r="AD252"/>
  <c r="AC252"/>
  <c r="AF251"/>
  <c r="AE251"/>
  <c r="AD251"/>
  <c r="AC251"/>
  <c r="AF250"/>
  <c r="AE250"/>
  <c r="AD250"/>
  <c r="AC250"/>
  <c r="AF249"/>
  <c r="AE249"/>
  <c r="AD249"/>
  <c r="AC249"/>
  <c r="AF248"/>
  <c r="AE248"/>
  <c r="AD248"/>
  <c r="AC248"/>
  <c r="AF247"/>
  <c r="AE247"/>
  <c r="AD247"/>
  <c r="AC247"/>
  <c r="AF246"/>
  <c r="AE246"/>
  <c r="AD246"/>
  <c r="AC246"/>
  <c r="AF245"/>
  <c r="AE245"/>
  <c r="AD245"/>
  <c r="AC245"/>
  <c r="AF244"/>
  <c r="AE244"/>
  <c r="AD244"/>
  <c r="AC244"/>
  <c r="AF243"/>
  <c r="AE243"/>
  <c r="AD243"/>
  <c r="AC243"/>
  <c r="AF242"/>
  <c r="AE242"/>
  <c r="AD242"/>
  <c r="AC242"/>
  <c r="AF241"/>
  <c r="AE241"/>
  <c r="AD241"/>
  <c r="AC241"/>
  <c r="AF240"/>
  <c r="AE240"/>
  <c r="AD240"/>
  <c r="AC240"/>
  <c r="AF239"/>
  <c r="AE239"/>
  <c r="AD239"/>
  <c r="AC239"/>
  <c r="AF238"/>
  <c r="AE238"/>
  <c r="AD238"/>
  <c r="AC238"/>
  <c r="AF237"/>
  <c r="AE237"/>
  <c r="AD237"/>
  <c r="AC237"/>
  <c r="AF236"/>
  <c r="AE236"/>
  <c r="AD236"/>
  <c r="AC236"/>
  <c r="AF235"/>
  <c r="AE235"/>
  <c r="AD235"/>
  <c r="AC235"/>
  <c r="AF234"/>
  <c r="AE234"/>
  <c r="AD234"/>
  <c r="AC234"/>
  <c r="AF233"/>
  <c r="AE233"/>
  <c r="AD233"/>
  <c r="AC233"/>
  <c r="AF232"/>
  <c r="AE232"/>
  <c r="AD232"/>
  <c r="AC232"/>
  <c r="AF231"/>
  <c r="AE231"/>
  <c r="AD231"/>
  <c r="AC231"/>
  <c r="AF230"/>
  <c r="AE230"/>
  <c r="AD230"/>
  <c r="AC230"/>
  <c r="AF229"/>
  <c r="AE229"/>
  <c r="AD229"/>
  <c r="AC229"/>
  <c r="AF227"/>
  <c r="AE227"/>
  <c r="AD227"/>
  <c r="AC227"/>
  <c r="AF226"/>
  <c r="AE226"/>
  <c r="AD226"/>
  <c r="AC226"/>
  <c r="AF225"/>
  <c r="AE225"/>
  <c r="AD225"/>
  <c r="AC225"/>
  <c r="AF224"/>
  <c r="AE224"/>
  <c r="AD224"/>
  <c r="AC224"/>
  <c r="AF223"/>
  <c r="AE223"/>
  <c r="AD223"/>
  <c r="AC223"/>
  <c r="AF222"/>
  <c r="AE222"/>
  <c r="AD222"/>
  <c r="AC222"/>
  <c r="AF221"/>
  <c r="AE221"/>
  <c r="AD221"/>
  <c r="AC221"/>
  <c r="AF220"/>
  <c r="AE220"/>
  <c r="AD220"/>
  <c r="AC220"/>
  <c r="AF219"/>
  <c r="AE219"/>
  <c r="AD219"/>
  <c r="AC219"/>
  <c r="AF218"/>
  <c r="AE218"/>
  <c r="AD218"/>
  <c r="AC218"/>
  <c r="AF217"/>
  <c r="AE217"/>
  <c r="AD217"/>
  <c r="AC217"/>
  <c r="AF216"/>
  <c r="AE216"/>
  <c r="AD216"/>
  <c r="AC216"/>
  <c r="AF215"/>
  <c r="AE215"/>
  <c r="AD215"/>
  <c r="AC215"/>
  <c r="AF214"/>
  <c r="AE214"/>
  <c r="AD214"/>
  <c r="AC214"/>
  <c r="AF213"/>
  <c r="AE213"/>
  <c r="AD213"/>
  <c r="AC213"/>
  <c r="AF212"/>
  <c r="AE212"/>
  <c r="AD212"/>
  <c r="AC212"/>
  <c r="AF211"/>
  <c r="AE211"/>
  <c r="AD211"/>
  <c r="AC211"/>
  <c r="AF210"/>
  <c r="AE210"/>
  <c r="AD210"/>
  <c r="AC210"/>
  <c r="AF209"/>
  <c r="AE209"/>
  <c r="AD209"/>
  <c r="AC209"/>
  <c r="AF208"/>
  <c r="AE208"/>
  <c r="AD208"/>
  <c r="AC208"/>
  <c r="AF207"/>
  <c r="AE207"/>
  <c r="AD207"/>
  <c r="AC207"/>
  <c r="AF206"/>
  <c r="AE206"/>
  <c r="AD206"/>
  <c r="AC206"/>
  <c r="AF205"/>
  <c r="AE205"/>
  <c r="AD205"/>
  <c r="AC205"/>
  <c r="AF204"/>
  <c r="AE204"/>
  <c r="AD204"/>
  <c r="AC204"/>
  <c r="AF203"/>
  <c r="AE203"/>
  <c r="AD203"/>
  <c r="AC203"/>
  <c r="AF202"/>
  <c r="AE202"/>
  <c r="AD202"/>
  <c r="AC202"/>
  <c r="AF201"/>
  <c r="AE201"/>
  <c r="AD201"/>
  <c r="AC201"/>
  <c r="AF200"/>
  <c r="AE200"/>
  <c r="AD200"/>
  <c r="AC200"/>
  <c r="AF199"/>
  <c r="AE199"/>
  <c r="AD199"/>
  <c r="AC199"/>
  <c r="AF198"/>
  <c r="AE198"/>
  <c r="AD198"/>
  <c r="AC198"/>
  <c r="AF197"/>
  <c r="AE197"/>
  <c r="AD197"/>
  <c r="AC197"/>
  <c r="AF195"/>
  <c r="AE195"/>
  <c r="AD195"/>
  <c r="AC195"/>
  <c r="AF194"/>
  <c r="AE194"/>
  <c r="AD194"/>
  <c r="AC194"/>
  <c r="AF193"/>
  <c r="AE193"/>
  <c r="AD193"/>
  <c r="AC193"/>
  <c r="AF192"/>
  <c r="AE192"/>
  <c r="AD192"/>
  <c r="AC192"/>
  <c r="AF191"/>
  <c r="AE191"/>
  <c r="AD191"/>
  <c r="AC191"/>
  <c r="AF190"/>
  <c r="AE190"/>
  <c r="AD190"/>
  <c r="AC190"/>
  <c r="AF189"/>
  <c r="AE189"/>
  <c r="AD189"/>
  <c r="AC189"/>
  <c r="AF188"/>
  <c r="AE188"/>
  <c r="AD188"/>
  <c r="AC188"/>
  <c r="AF187"/>
  <c r="AE187"/>
  <c r="AD187"/>
  <c r="AC187"/>
  <c r="AF186"/>
  <c r="AE186"/>
  <c r="AD186"/>
  <c r="AC186"/>
  <c r="AF185"/>
  <c r="AE185"/>
  <c r="AD185"/>
  <c r="AC185"/>
  <c r="AF184"/>
  <c r="AE184"/>
  <c r="AD184"/>
  <c r="AC184"/>
  <c r="AF183"/>
  <c r="AE183"/>
  <c r="AD183"/>
  <c r="AC183"/>
  <c r="AF182"/>
  <c r="AE182"/>
  <c r="AD182"/>
  <c r="AC182"/>
  <c r="AF181"/>
  <c r="AE181"/>
  <c r="AD181"/>
  <c r="AC181"/>
  <c r="AF180"/>
  <c r="AE180"/>
  <c r="AD180"/>
  <c r="AC180"/>
  <c r="AF179"/>
  <c r="AE179"/>
  <c r="AD179"/>
  <c r="AC179"/>
  <c r="AF178"/>
  <c r="AE178"/>
  <c r="AD178"/>
  <c r="AC178"/>
  <c r="AF177"/>
  <c r="AE177"/>
  <c r="AD177"/>
  <c r="AC177"/>
  <c r="AF176"/>
  <c r="AE176"/>
  <c r="AD176"/>
  <c r="AC176"/>
  <c r="AF175"/>
  <c r="AE175"/>
  <c r="AD175"/>
  <c r="AC175"/>
  <c r="AF174"/>
  <c r="AE174"/>
  <c r="AD174"/>
  <c r="AC174"/>
  <c r="AF173"/>
  <c r="AE173"/>
  <c r="AD173"/>
  <c r="AC173"/>
  <c r="AF172"/>
  <c r="AE172"/>
  <c r="AD172"/>
  <c r="AC172"/>
  <c r="AF171"/>
  <c r="AE171"/>
  <c r="AD171"/>
  <c r="AC171"/>
  <c r="AF170"/>
  <c r="AE170"/>
  <c r="AD170"/>
  <c r="AC170"/>
  <c r="AF169"/>
  <c r="AE169"/>
  <c r="AD169"/>
  <c r="AC169"/>
  <c r="AF168"/>
  <c r="AE168"/>
  <c r="AD168"/>
  <c r="AC168"/>
  <c r="AF167"/>
  <c r="AE167"/>
  <c r="AD167"/>
  <c r="AC167"/>
  <c r="AF166"/>
  <c r="AE166"/>
  <c r="AD166"/>
  <c r="AC166"/>
  <c r="AF165"/>
  <c r="AE165"/>
  <c r="AD165"/>
  <c r="AC165"/>
  <c r="AF163"/>
  <c r="AE163"/>
  <c r="AD163"/>
  <c r="AC163"/>
  <c r="AF162"/>
  <c r="AE162"/>
  <c r="AD162"/>
  <c r="AC162"/>
  <c r="AF161"/>
  <c r="AE161"/>
  <c r="AD161"/>
  <c r="AC161"/>
  <c r="AF160"/>
  <c r="AE160"/>
  <c r="AD160"/>
  <c r="AC160"/>
  <c r="AF159"/>
  <c r="AE159"/>
  <c r="AD159"/>
  <c r="AC159"/>
  <c r="AF158"/>
  <c r="AE158"/>
  <c r="AD158"/>
  <c r="AC158"/>
  <c r="AF157"/>
  <c r="AE157"/>
  <c r="AD157"/>
  <c r="AC157"/>
  <c r="AF156"/>
  <c r="AE156"/>
  <c r="AD156"/>
  <c r="AC156"/>
  <c r="AF155"/>
  <c r="AE155"/>
  <c r="AD155"/>
  <c r="AC155"/>
  <c r="AF154"/>
  <c r="AE154"/>
  <c r="AD154"/>
  <c r="AC154"/>
  <c r="AF153"/>
  <c r="AE153"/>
  <c r="AD153"/>
  <c r="AC153"/>
  <c r="AF152"/>
  <c r="AE152"/>
  <c r="AD152"/>
  <c r="AC152"/>
  <c r="AF151"/>
  <c r="AE151"/>
  <c r="AD151"/>
  <c r="AC151"/>
  <c r="AF150"/>
  <c r="AE150"/>
  <c r="AD150"/>
  <c r="AC150"/>
  <c r="AF149"/>
  <c r="AE149"/>
  <c r="AD149"/>
  <c r="AC149"/>
  <c r="AF148"/>
  <c r="AE148"/>
  <c r="AD148"/>
  <c r="AC148"/>
  <c r="AF147"/>
  <c r="AE147"/>
  <c r="AD147"/>
  <c r="AC147"/>
  <c r="AF146"/>
  <c r="AE146"/>
  <c r="AD146"/>
  <c r="AC146"/>
  <c r="AF145"/>
  <c r="AE145"/>
  <c r="AD145"/>
  <c r="AC145"/>
  <c r="AF144"/>
  <c r="AE144"/>
  <c r="AD144"/>
  <c r="AC144"/>
  <c r="AF143"/>
  <c r="AE143"/>
  <c r="AD143"/>
  <c r="AC143"/>
  <c r="AF142"/>
  <c r="AE142"/>
  <c r="AD142"/>
  <c r="AC142"/>
  <c r="AF141"/>
  <c r="AE141"/>
  <c r="AD141"/>
  <c r="AC141"/>
  <c r="AF140"/>
  <c r="AE140"/>
  <c r="AD140"/>
  <c r="AC140"/>
  <c r="AF139"/>
  <c r="AE139"/>
  <c r="AD139"/>
  <c r="AC139"/>
  <c r="AF138"/>
  <c r="AE138"/>
  <c r="AD138"/>
  <c r="AC138"/>
  <c r="AF137"/>
  <c r="AE137"/>
  <c r="AD137"/>
  <c r="AC137"/>
  <c r="AF136"/>
  <c r="AE136"/>
  <c r="AD136"/>
  <c r="AC136"/>
  <c r="AF135"/>
  <c r="AE135"/>
  <c r="AD135"/>
  <c r="AC135"/>
  <c r="AF134"/>
  <c r="AE134"/>
  <c r="AD134"/>
  <c r="AC134"/>
  <c r="AF133"/>
  <c r="AE133"/>
  <c r="AD133"/>
  <c r="AC133"/>
  <c r="AF131"/>
  <c r="AE131"/>
  <c r="AD131"/>
  <c r="AC131"/>
  <c r="AF130"/>
  <c r="AE130"/>
  <c r="AD130"/>
  <c r="AC130"/>
  <c r="AF129"/>
  <c r="AE129"/>
  <c r="AD129"/>
  <c r="AC129"/>
  <c r="AF128"/>
  <c r="AE128"/>
  <c r="AD128"/>
  <c r="AC128"/>
  <c r="AF127"/>
  <c r="AE127"/>
  <c r="AD127"/>
  <c r="AC127"/>
  <c r="AF126"/>
  <c r="AE126"/>
  <c r="AD126"/>
  <c r="AC126"/>
  <c r="AF125"/>
  <c r="AE125"/>
  <c r="AD125"/>
  <c r="AC125"/>
  <c r="AF124"/>
  <c r="AE124"/>
  <c r="AD124"/>
  <c r="AC124"/>
  <c r="AF123"/>
  <c r="AE123"/>
  <c r="AD123"/>
  <c r="AC123"/>
  <c r="AF122"/>
  <c r="AE122"/>
  <c r="AD122"/>
  <c r="AC122"/>
  <c r="AF121"/>
  <c r="AE121"/>
  <c r="AD121"/>
  <c r="AC121"/>
  <c r="AF120"/>
  <c r="AE120"/>
  <c r="AD120"/>
  <c r="AC120"/>
  <c r="AF119"/>
  <c r="AE119"/>
  <c r="AD119"/>
  <c r="AC119"/>
  <c r="AF118"/>
  <c r="AE118"/>
  <c r="AD118"/>
  <c r="AC118"/>
  <c r="AF117"/>
  <c r="AE117"/>
  <c r="AD117"/>
  <c r="AC117"/>
  <c r="AF116"/>
  <c r="AE116"/>
  <c r="AD116"/>
  <c r="AC116"/>
  <c r="AF115"/>
  <c r="AE115"/>
  <c r="AD115"/>
  <c r="AC115"/>
  <c r="AF114"/>
  <c r="AE114"/>
  <c r="AD114"/>
  <c r="AC114"/>
  <c r="AF113"/>
  <c r="AE113"/>
  <c r="AD113"/>
  <c r="AC113"/>
  <c r="AF112"/>
  <c r="AE112"/>
  <c r="AD112"/>
  <c r="AC112"/>
  <c r="AF111"/>
  <c r="AE111"/>
  <c r="AD111"/>
  <c r="AC111"/>
  <c r="AF110"/>
  <c r="AE110"/>
  <c r="AD110"/>
  <c r="AC110"/>
  <c r="AF109"/>
  <c r="AE109"/>
  <c r="AD109"/>
  <c r="AC109"/>
  <c r="AF108"/>
  <c r="AE108"/>
  <c r="AD108"/>
  <c r="AC108"/>
  <c r="AF107"/>
  <c r="AE107"/>
  <c r="AD107"/>
  <c r="AC107"/>
  <c r="AF106"/>
  <c r="AE106"/>
  <c r="AD106"/>
  <c r="AC106"/>
  <c r="AF105"/>
  <c r="AE105"/>
  <c r="AD105"/>
  <c r="AC105"/>
  <c r="AF104"/>
  <c r="AE104"/>
  <c r="AD104"/>
  <c r="AC104"/>
  <c r="AF103"/>
  <c r="AE103"/>
  <c r="AD103"/>
  <c r="AC103"/>
  <c r="AF102"/>
  <c r="AE102"/>
  <c r="AD102"/>
  <c r="AC102"/>
  <c r="AF101"/>
  <c r="AE101"/>
  <c r="AD101"/>
  <c r="AC101"/>
  <c r="AF99"/>
  <c r="AE99"/>
  <c r="AD99"/>
  <c r="AC99"/>
  <c r="AF98"/>
  <c r="AE98"/>
  <c r="AD98"/>
  <c r="AC98"/>
  <c r="AF97"/>
  <c r="AE97"/>
  <c r="AD97"/>
  <c r="AC97"/>
  <c r="AF96"/>
  <c r="AE96"/>
  <c r="AD96"/>
  <c r="AC96"/>
  <c r="AF95"/>
  <c r="AE95"/>
  <c r="AD95"/>
  <c r="AC95"/>
  <c r="AF94"/>
  <c r="AE94"/>
  <c r="AD94"/>
  <c r="AC94"/>
  <c r="AF93"/>
  <c r="AE93"/>
  <c r="AD93"/>
  <c r="AC93"/>
  <c r="AF92"/>
  <c r="AE92"/>
  <c r="AD92"/>
  <c r="AC92"/>
  <c r="AF91"/>
  <c r="AE91"/>
  <c r="AD91"/>
  <c r="AC91"/>
  <c r="AF90"/>
  <c r="AE90"/>
  <c r="AD90"/>
  <c r="AC90"/>
  <c r="AF89"/>
  <c r="AE89"/>
  <c r="AD89"/>
  <c r="AC89"/>
  <c r="AF88"/>
  <c r="AE88"/>
  <c r="AD88"/>
  <c r="AC88"/>
  <c r="AF87"/>
  <c r="AE87"/>
  <c r="AD87"/>
  <c r="AC87"/>
  <c r="AF86"/>
  <c r="AE86"/>
  <c r="AD86"/>
  <c r="AC86"/>
  <c r="AF85"/>
  <c r="AE85"/>
  <c r="AD85"/>
  <c r="AC85"/>
  <c r="AF84"/>
  <c r="AE84"/>
  <c r="AD84"/>
  <c r="AC84"/>
  <c r="AF83"/>
  <c r="AE83"/>
  <c r="AD83"/>
  <c r="AC83"/>
  <c r="AF82"/>
  <c r="AE82"/>
  <c r="AD82"/>
  <c r="AC82"/>
  <c r="AF81"/>
  <c r="AE81"/>
  <c r="AD81"/>
  <c r="AC81"/>
  <c r="AF80"/>
  <c r="AE80"/>
  <c r="AD80"/>
  <c r="AC80"/>
  <c r="AF79"/>
  <c r="AE79"/>
  <c r="AD79"/>
  <c r="AC79"/>
  <c r="AF78"/>
  <c r="AE78"/>
  <c r="AD78"/>
  <c r="AC78"/>
  <c r="AF77"/>
  <c r="AE77"/>
  <c r="AD77"/>
  <c r="AC77"/>
  <c r="AF76"/>
  <c r="AE76"/>
  <c r="AD76"/>
  <c r="AC76"/>
  <c r="AF75"/>
  <c r="AE75"/>
  <c r="AD75"/>
  <c r="AC75"/>
  <c r="AF74"/>
  <c r="AE74"/>
  <c r="AD74"/>
  <c r="AC74"/>
  <c r="AF73"/>
  <c r="AE73"/>
  <c r="AD73"/>
  <c r="AC73"/>
  <c r="AF72"/>
  <c r="AE72"/>
  <c r="AD72"/>
  <c r="AC72"/>
  <c r="AF71"/>
  <c r="AE71"/>
  <c r="AD71"/>
  <c r="AC71"/>
  <c r="AF70"/>
  <c r="AE70"/>
  <c r="AD70"/>
  <c r="AC70"/>
  <c r="AF69"/>
  <c r="AE69"/>
  <c r="AD69"/>
  <c r="AC69"/>
  <c r="AF67"/>
  <c r="AE67"/>
  <c r="AD67"/>
  <c r="AC67"/>
  <c r="AF66"/>
  <c r="AE66"/>
  <c r="AD66"/>
  <c r="AC66"/>
  <c r="AF65"/>
  <c r="AE65"/>
  <c r="AD65"/>
  <c r="AC65"/>
  <c r="AF64"/>
  <c r="AE64"/>
  <c r="AD64"/>
  <c r="AC64"/>
  <c r="AF63"/>
  <c r="AE63"/>
  <c r="AD63"/>
  <c r="AC63"/>
  <c r="AF62"/>
  <c r="AE62"/>
  <c r="AD62"/>
  <c r="AC62"/>
  <c r="AF61"/>
  <c r="AE61"/>
  <c r="AD61"/>
  <c r="AC61"/>
  <c r="AF60"/>
  <c r="AE60"/>
  <c r="AD60"/>
  <c r="AC60"/>
  <c r="AF59"/>
  <c r="AE59"/>
  <c r="AD59"/>
  <c r="AC59"/>
  <c r="AF58"/>
  <c r="AE58"/>
  <c r="AD58"/>
  <c r="AC58"/>
  <c r="AF57"/>
  <c r="AE57"/>
  <c r="AD57"/>
  <c r="AC57"/>
  <c r="AF56"/>
  <c r="AE56"/>
  <c r="AD56"/>
  <c r="AC56"/>
  <c r="AF55"/>
  <c r="AE55"/>
  <c r="AD55"/>
  <c r="AC55"/>
  <c r="AF54"/>
  <c r="AE54"/>
  <c r="AD54"/>
  <c r="AC54"/>
  <c r="AF53"/>
  <c r="AE53"/>
  <c r="AD53"/>
  <c r="AC53"/>
  <c r="AF52"/>
  <c r="AE52"/>
  <c r="AD52"/>
  <c r="AC52"/>
  <c r="AF51"/>
  <c r="AE51"/>
  <c r="AD51"/>
  <c r="AC51"/>
  <c r="AF50"/>
  <c r="AE50"/>
  <c r="AD50"/>
  <c r="AC50"/>
  <c r="AF49"/>
  <c r="AE49"/>
  <c r="AD49"/>
  <c r="AC49"/>
  <c r="AF48"/>
  <c r="AE48"/>
  <c r="AD48"/>
  <c r="AC48"/>
  <c r="AF47"/>
  <c r="AE47"/>
  <c r="AD47"/>
  <c r="AC47"/>
  <c r="AF46"/>
  <c r="AE46"/>
  <c r="AD46"/>
  <c r="AC46"/>
  <c r="AF45"/>
  <c r="AE45"/>
  <c r="AD45"/>
  <c r="AC45"/>
  <c r="AF44"/>
  <c r="AE44"/>
  <c r="AD44"/>
  <c r="AC44"/>
  <c r="AF43"/>
  <c r="AE43"/>
  <c r="AD43"/>
  <c r="AC43"/>
  <c r="AF42"/>
  <c r="AE42"/>
  <c r="AD42"/>
  <c r="AC42"/>
  <c r="AF41"/>
  <c r="AE41"/>
  <c r="AD41"/>
  <c r="AC41"/>
  <c r="AF40"/>
  <c r="AE40"/>
  <c r="AD40"/>
  <c r="AC40"/>
  <c r="AF39"/>
  <c r="AE39"/>
  <c r="AD39"/>
  <c r="AC39"/>
  <c r="AF38"/>
  <c r="AE38"/>
  <c r="AD38"/>
  <c r="AC38"/>
  <c r="AF37"/>
  <c r="AC5"/>
  <c r="AD5"/>
  <c r="AE5"/>
  <c r="AC6"/>
  <c r="AD6"/>
  <c r="AE6"/>
  <c r="AC7"/>
  <c r="AD7"/>
  <c r="AE7"/>
  <c r="AC8"/>
  <c r="AD8"/>
  <c r="AE8"/>
  <c r="AC9"/>
  <c r="AD9"/>
  <c r="AE9"/>
  <c r="AC10"/>
  <c r="AD10"/>
  <c r="AE10"/>
  <c r="AC11"/>
  <c r="AD11"/>
  <c r="AE11"/>
  <c r="AC12"/>
  <c r="AD12"/>
  <c r="AE12"/>
  <c r="AC13"/>
  <c r="AD13"/>
  <c r="AE13"/>
  <c r="AC14"/>
  <c r="AD14"/>
  <c r="AE14"/>
  <c r="AC15"/>
  <c r="AD15"/>
  <c r="AE15"/>
  <c r="AC16"/>
  <c r="AD16"/>
  <c r="AE16"/>
  <c r="AC17"/>
  <c r="AD17"/>
  <c r="AE17"/>
  <c r="AC18"/>
  <c r="AD18"/>
  <c r="AE18"/>
  <c r="AC19"/>
  <c r="AD19"/>
  <c r="AE19"/>
  <c r="AC20"/>
  <c r="AD20"/>
  <c r="AE20"/>
  <c r="AC21"/>
  <c r="AD21"/>
  <c r="AE21"/>
  <c r="AC22"/>
  <c r="AD22"/>
  <c r="AE22"/>
  <c r="AC23"/>
  <c r="AD23"/>
  <c r="AE23"/>
  <c r="AC24"/>
  <c r="AD24"/>
  <c r="AE24"/>
  <c r="AC37"/>
  <c r="AD37"/>
  <c r="AE37"/>
  <c r="M37" i="1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P291" i="17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3"/>
  <c r="O162"/>
  <c r="O161"/>
  <c r="O160"/>
  <c r="O159"/>
  <c r="O158"/>
  <c r="O157"/>
  <c r="O156"/>
  <c r="O155"/>
  <c r="O154"/>
  <c r="O153"/>
  <c r="O131"/>
  <c r="O130"/>
  <c r="O129"/>
  <c r="O128"/>
  <c r="O127"/>
  <c r="O126"/>
  <c r="O125"/>
  <c r="O124"/>
  <c r="O123"/>
  <c r="O122"/>
  <c r="O121"/>
  <c r="O99"/>
  <c r="O98"/>
  <c r="O97"/>
  <c r="O96"/>
  <c r="O95"/>
  <c r="O94"/>
  <c r="O93"/>
  <c r="O92"/>
  <c r="O91"/>
  <c r="O90"/>
  <c r="O89"/>
  <c r="O67"/>
  <c r="O66"/>
  <c r="O65"/>
  <c r="O64"/>
  <c r="O63"/>
  <c r="O62"/>
  <c r="O61"/>
  <c r="O60"/>
  <c r="O59"/>
  <c r="O58"/>
  <c r="O57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</calcChain>
</file>

<file path=xl/connections.xml><?xml version="1.0" encoding="utf-8"?>
<connections xmlns="http://schemas.openxmlformats.org/spreadsheetml/2006/main">
  <connection id="1" name="excel_0.000000" type="6" refreshedVersion="1" background="1" saveData="1">
    <textPr prompt="0" sourceFile="E:\comparative\study2\try1_iemod_qrefchange_wpvmod_reconst\excel_0.000000.dat" space="1" consecutive="1">
      <textFields count="3">
        <textField/>
        <textField/>
        <textField/>
      </textFields>
    </textPr>
  </connection>
  <connection id="2" name="excel_86400.000000" type="6" refreshedVersion="1" background="1" saveData="1">
    <textPr prompt="0" sourceFile="E:\comparative\study2\try1_iemod_qrefchange_wpvmod_reconst\excel_86400.000000.dat" space="1" consecutive="1">
      <textFields count="3">
        <textField/>
        <textField/>
        <textField/>
      </textFields>
    </textPr>
  </connection>
  <connection id="3" name="excel_864000.000000" type="6" refreshedVersion="1" background="1" saveData="1">
    <textPr prompt="0" sourceFile="E:\comparative\study2\try1_iemod_qrefchange_wpvmod_reconst\excel_864000.000000.dat" space="1" consecutive="1">
      <textFields count="3">
        <textField/>
        <textField/>
        <textField/>
      </textFields>
    </textPr>
  </connection>
  <connection id="4" name="excel_8640000.000000" type="6" refreshedVersion="1" background="1" saveData="1">
    <textPr prompt="0" sourceFile="E:\comparative\study2\try1_iemod_qrefchange_wpvmod_reconst\excel_8640000.000000.dat" space="1" consecutive="1">
      <textFields count="3">
        <textField/>
        <textField/>
        <textField/>
      </textFields>
    </textPr>
  </connection>
  <connection id="5" name="excel_8640000.0000001" type="6" refreshedVersion="1" background="1" saveData="1">
    <textPr prompt="0" sourceFile="E:\comparative\study2\try1_iemod_qrefchange_wpvmod_reconst\excel_8640000.000000.dat" space="1" consecutive="1">
      <textFields count="3">
        <textField/>
        <textField/>
        <textField/>
      </textFields>
    </textPr>
  </connection>
  <connection id="6" name="excel_86400000.000000" type="6" refreshedVersion="1" background="1" saveData="1">
    <textPr prompt="0" sourceFile="E:\comparative\study2\try1_iemod_qrefchange_wpvmod_reconst\excel_86400000.000000.dat" space="1" consecutive="1">
      <textFields count="3">
        <textField/>
        <textField/>
        <textField/>
      </textFields>
    </textPr>
  </connection>
  <connection id="7" name="excel_86400000.0000001" type="6" refreshedVersion="1" background="1" saveData="1">
    <textPr prompt="0" sourceFile="E:\comparative\study2\try1_iemod_qrefchange_wpvmod_reconst\excel_86400000.000000.dat" space="1" consecutive="1">
      <textFields count="3">
        <textField/>
        <textField/>
        <textField/>
      </textFields>
    </textPr>
  </connection>
  <connection id="8" name="excel_864000000.000000" type="6" refreshedVersion="1" background="1" saveData="1">
    <textPr prompt="0" sourceFile="E:\comparative\study2\try1_iemod_qrefchange_wpvmod_reconst\excel_864000000.000000.dat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<sst xmlns="http://schemas.openxmlformats.org/spreadsheetml/2006/main" count="1172" uniqueCount="214">
  <si>
    <t>kv1</t>
  </si>
  <si>
    <t>kv4</t>
  </si>
  <si>
    <t>kv5</t>
  </si>
  <si>
    <t>temp</t>
  </si>
  <si>
    <t>pree</t>
  </si>
  <si>
    <t>pressure</t>
  </si>
  <si>
    <t>kpa</t>
  </si>
  <si>
    <t>cap pre</t>
  </si>
  <si>
    <t>cap pree</t>
  </si>
  <si>
    <t>mpa</t>
  </si>
  <si>
    <t>Pc (MPa)</t>
  </si>
  <si>
    <t>Energy Flux Integral at x = 0 Boundary</t>
  </si>
  <si>
    <t>CH4 Aqueous Mass Fraction</t>
  </si>
  <si>
    <t>CH4 Gas Mass Fraction</t>
  </si>
  <si>
    <t>Gas-Aqueous Capillary Pressure, MPa</t>
  </si>
  <si>
    <t>ICE Saturation</t>
  </si>
  <si>
    <t>P_cap</t>
  </si>
  <si>
    <t>P_cap (Mpa)</t>
  </si>
  <si>
    <t>(Mpa)</t>
  </si>
  <si>
    <t>Ice Sat</t>
  </si>
  <si>
    <t>Time(d)</t>
  </si>
  <si>
    <t>Cum_CH4_MRate(kg/s)</t>
  </si>
  <si>
    <t>Cum_CH4_VRate(ST m3/s)</t>
  </si>
  <si>
    <t>Cum_CH4_Mass(kg)</t>
  </si>
  <si>
    <t>Cum_CH4_Vol(ST m3)</t>
  </si>
  <si>
    <r>
      <t>Released CH</t>
    </r>
    <r>
      <rPr>
        <vertAlign val="subscript"/>
        <sz val="10"/>
        <color indexed="10"/>
        <rFont val="Verdana"/>
        <family val="2"/>
      </rPr>
      <t>4</t>
    </r>
    <r>
      <rPr>
        <sz val="10"/>
        <color indexed="10"/>
        <rFont val="Verdana"/>
        <family val="2"/>
      </rPr>
      <t xml:space="preserve"> from Hydrate, m</t>
    </r>
    <r>
      <rPr>
        <vertAlign val="superscript"/>
        <sz val="10"/>
        <color indexed="10"/>
        <rFont val="Verdana"/>
        <family val="2"/>
      </rPr>
      <t>3</t>
    </r>
    <r>
      <rPr>
        <sz val="10"/>
        <color indexed="10"/>
        <rFont val="Verdana"/>
        <family val="2"/>
      </rPr>
      <t xml:space="preserve"> (STP)</t>
    </r>
  </si>
  <si>
    <r>
      <t>Rate of Released CH</t>
    </r>
    <r>
      <rPr>
        <vertAlign val="subscript"/>
        <sz val="10"/>
        <color indexed="10"/>
        <rFont val="Verdana"/>
        <family val="2"/>
      </rPr>
      <t>4</t>
    </r>
    <r>
      <rPr>
        <sz val="10"/>
        <color indexed="10"/>
        <rFont val="Verdana"/>
        <family val="2"/>
      </rPr>
      <t xml:space="preserve"> from Hydrate, m</t>
    </r>
    <r>
      <rPr>
        <vertAlign val="superscript"/>
        <sz val="10"/>
        <color indexed="10"/>
        <rFont val="Verdana"/>
        <family val="2"/>
      </rPr>
      <t>3</t>
    </r>
    <r>
      <rPr>
        <sz val="10"/>
        <color indexed="10"/>
        <rFont val="Verdana"/>
        <family val="2"/>
      </rPr>
      <t>/s (STP)</t>
    </r>
  </si>
  <si>
    <t>Time, days</t>
  </si>
  <si>
    <t>Dist</t>
  </si>
  <si>
    <t>(m)</t>
  </si>
  <si>
    <t>P_Aq</t>
  </si>
  <si>
    <t>Gas Saturation</t>
  </si>
  <si>
    <t>Aqueous Saturation</t>
  </si>
  <si>
    <t>Aqueous Relative Permeability</t>
  </si>
  <si>
    <t>Temperature, C</t>
  </si>
  <si>
    <t>Aqueous Pressure, MPa</t>
  </si>
  <si>
    <t>Gas Pressure, MPa</t>
  </si>
  <si>
    <t>Pressure</t>
  </si>
  <si>
    <t>Temperature</t>
  </si>
  <si>
    <t>S_Hydrate</t>
  </si>
  <si>
    <t>S_aqueous</t>
  </si>
  <si>
    <t>S_gas</t>
  </si>
  <si>
    <t>S_Ice</t>
  </si>
  <si>
    <t>P_CH4</t>
  </si>
  <si>
    <t>P_EqHydr</t>
  </si>
  <si>
    <t>P_SatWat</t>
  </si>
  <si>
    <t>C_Inhibitor</t>
  </si>
  <si>
    <t>(Pa)</t>
  </si>
  <si>
    <t>(Deg. C)</t>
  </si>
  <si>
    <t>(Mass Fraction)</t>
  </si>
  <si>
    <t>________</t>
  </si>
  <si>
    <t>_______________</t>
  </si>
  <si>
    <t>_____________</t>
  </si>
  <si>
    <t>____________</t>
  </si>
  <si>
    <t>C-CH4inGas</t>
  </si>
  <si>
    <t>C-CH4inAqu</t>
  </si>
  <si>
    <t>Dens_Gas</t>
  </si>
  <si>
    <t>Dens_Aqu</t>
  </si>
  <si>
    <t>Dens_Hydr</t>
  </si>
  <si>
    <t>Visc_Gas</t>
  </si>
  <si>
    <t>Visc_Aqu</t>
  </si>
  <si>
    <t>Phi</t>
  </si>
  <si>
    <t>PC_w</t>
  </si>
  <si>
    <t>Krel_Gas</t>
  </si>
  <si>
    <t>Krel_Aqu</t>
  </si>
  <si>
    <t>(Kg/m^3)</t>
  </si>
  <si>
    <t>(Kg/m*s)</t>
  </si>
  <si>
    <t>(MPa)</t>
  </si>
  <si>
    <t>1 Day</t>
  </si>
  <si>
    <t>0 Days</t>
  </si>
  <si>
    <t>Property</t>
  </si>
  <si>
    <t>units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</si>
  <si>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</si>
  <si>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</si>
  <si>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</si>
  <si>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</si>
  <si>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</si>
  <si>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</si>
  <si>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</si>
  <si>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</si>
  <si>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</si>
  <si>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cell 10</t>
  </si>
  <si>
    <t>cell 11</t>
  </si>
  <si>
    <t>cell 12</t>
  </si>
  <si>
    <t>cell 13</t>
  </si>
  <si>
    <t>cell 14</t>
  </si>
  <si>
    <t>cell 15</t>
  </si>
  <si>
    <t>cell 16</t>
  </si>
  <si>
    <t>cell 17</t>
  </si>
  <si>
    <t>cell 18</t>
  </si>
  <si>
    <t>cell 19</t>
  </si>
  <si>
    <t>cell 20</t>
  </si>
  <si>
    <t>C</t>
  </si>
  <si>
    <t>Sw</t>
  </si>
  <si>
    <t>Fraction of PV</t>
  </si>
  <si>
    <t>Mpa</t>
  </si>
  <si>
    <t>P</t>
  </si>
  <si>
    <t>Hydrate Saturation</t>
  </si>
  <si>
    <t>Sg</t>
  </si>
  <si>
    <t>SH</t>
  </si>
  <si>
    <t>A00 1</t>
  </si>
  <si>
    <t>A00 2</t>
  </si>
  <si>
    <t>A00 3</t>
  </si>
  <si>
    <t>A00 4</t>
  </si>
  <si>
    <t>A00 5</t>
  </si>
  <si>
    <t>A00 6</t>
  </si>
  <si>
    <t>A00 7</t>
  </si>
  <si>
    <t>A00 8</t>
  </si>
  <si>
    <t>A00 9</t>
  </si>
  <si>
    <t>A0010</t>
  </si>
  <si>
    <t>A0011</t>
  </si>
  <si>
    <t>A0012</t>
  </si>
  <si>
    <t>A0013</t>
  </si>
  <si>
    <t>A0014</t>
  </si>
  <si>
    <t>A0015</t>
  </si>
  <si>
    <t>A0016</t>
  </si>
  <si>
    <t>A0017</t>
  </si>
  <si>
    <t>A0018</t>
  </si>
  <si>
    <t>A0019</t>
  </si>
  <si>
    <t>A0020</t>
  </si>
  <si>
    <t xml:space="preserve">P[Pa] </t>
  </si>
  <si>
    <t xml:space="preserve"> T[C] </t>
  </si>
  <si>
    <t xml:space="preserve"> S_Hydr </t>
  </si>
  <si>
    <t xml:space="preserve"> S_aqu </t>
  </si>
  <si>
    <t xml:space="preserve"> S_gas </t>
  </si>
  <si>
    <t xml:space="preserve"> S_ice </t>
  </si>
  <si>
    <t xml:space="preserve"> X_Inhib </t>
  </si>
  <si>
    <t xml:space="preserve"> k_rg </t>
  </si>
  <si>
    <t xml:space="preserve"> k_rw </t>
  </si>
  <si>
    <t xml:space="preserve"> k_adj_F </t>
  </si>
  <si>
    <t xml:space="preserve"> X_m_G </t>
  </si>
  <si>
    <t xml:space="preserve"> X_m_A</t>
  </si>
  <si>
    <t>P (Mpa)</t>
  </si>
  <si>
    <t>_p2</t>
  </si>
  <si>
    <t>Pg(MPa)</t>
  </si>
  <si>
    <t>Pw(MPa)</t>
  </si>
  <si>
    <t>Temp</t>
  </si>
  <si>
    <t>Water Saturation</t>
  </si>
  <si>
    <t>CH4 in aqu (Mass Fraction)</t>
  </si>
  <si>
    <t>Gas Sat</t>
  </si>
  <si>
    <t>A0021</t>
  </si>
  <si>
    <t>A0022</t>
  </si>
  <si>
    <t>A0023</t>
  </si>
  <si>
    <t>A0024</t>
  </si>
  <si>
    <t>A0025</t>
  </si>
  <si>
    <t>A0026</t>
  </si>
  <si>
    <t>A0027</t>
  </si>
  <si>
    <t>A0028</t>
  </si>
  <si>
    <t>A0029</t>
  </si>
  <si>
    <t>A0030</t>
  </si>
  <si>
    <t>A00 0</t>
  </si>
  <si>
    <t>1 Hour</t>
  </si>
  <si>
    <t>3 Hours</t>
  </si>
  <si>
    <t>6 hours</t>
  </si>
  <si>
    <t>12 hours</t>
  </si>
  <si>
    <t>2 Days</t>
  </si>
  <si>
    <t>3 Days</t>
  </si>
  <si>
    <t>5 Days</t>
  </si>
  <si>
    <t>TIME(day)</t>
  </si>
  <si>
    <t>Hyd_Diso_CH4_MR(kg/s)</t>
  </si>
  <si>
    <t>Hyd_Diso_CH4_CM(kg)</t>
  </si>
  <si>
    <t>Hyd_Diso_CH4_MV(Sm3/s)</t>
  </si>
  <si>
    <t>Hyd_Diso_CH4_CV(Sm3)</t>
  </si>
  <si>
    <t>Gas_Rate(kg/s)</t>
  </si>
  <si>
    <t>Cum_Gas(kg)</t>
  </si>
  <si>
    <t>Gas_Rate(Sm3/s)</t>
  </si>
  <si>
    <t>Cum_Gas(Sm3)</t>
  </si>
  <si>
    <t>Hyd_Diso_H2O_MR(kg/s)</t>
  </si>
  <si>
    <t>Hyd_Diso_H2O_CM(kg)</t>
  </si>
  <si>
    <t>Hyd_Diso_H2O_MV(Sm3/s)</t>
  </si>
  <si>
    <t>Hyd_Diso_H2O_CV(Sm3)</t>
  </si>
  <si>
    <t>WAT_Rate(kg/s)</t>
  </si>
  <si>
    <t>Cum_WAT(kg)</t>
  </si>
  <si>
    <t>WAT_Rate(Sm3/s)</t>
  </si>
  <si>
    <t>Cum_WAT(Sm3)</t>
  </si>
  <si>
    <t>aq rel perm</t>
  </si>
  <si>
    <t>aq mol fra</t>
  </si>
  <si>
    <t>CH4 cumulative produced (SC m3)</t>
  </si>
  <si>
    <t>Rate of produced CH4 (SC m3/day)</t>
  </si>
  <si>
    <t>distance</t>
  </si>
  <si>
    <t xml:space="preserve">Pg[mPa] </t>
  </si>
  <si>
    <t xml:space="preserve"> X_w_G </t>
  </si>
  <si>
    <t>Paq (Mpa)</t>
  </si>
  <si>
    <t>Pcap(MPa)</t>
  </si>
  <si>
    <t>time(s)</t>
  </si>
  <si>
    <t>**</t>
  </si>
  <si>
    <t>TIME:</t>
  </si>
  <si>
    <t>PROPERTY:</t>
  </si>
  <si>
    <t>Water</t>
  </si>
  <si>
    <t>Saturation</t>
  </si>
  <si>
    <t>UNITS:</t>
  </si>
  <si>
    <t>X</t>
  </si>
  <si>
    <t>and</t>
  </si>
  <si>
    <t>Y</t>
  </si>
  <si>
    <t>in</t>
  </si>
  <si>
    <t>Reservoir</t>
  </si>
  <si>
    <t>Coordinates</t>
  </si>
  <si>
    <t>&lt;</t>
  </si>
  <si>
    <t>&gt;</t>
  </si>
  <si>
    <t>&lt;Layer</t>
  </si>
  <si>
    <t>1&gt;</t>
  </si>
  <si>
    <t>FILE:</t>
  </si>
  <si>
    <t>3 case1.irf</t>
  </si>
  <si>
    <t>Well:</t>
  </si>
  <si>
    <t>Well-3</t>
  </si>
  <si>
    <t>Y1</t>
  </si>
  <si>
    <t>Y2</t>
  </si>
  <si>
    <t>TIME</t>
  </si>
  <si>
    <t>DATE</t>
  </si>
  <si>
    <t>Cumulative Gas SC</t>
  </si>
  <si>
    <t>Water Rate SC</t>
  </si>
  <si>
    <t>(day)</t>
  </si>
  <si>
    <t>(m3)</t>
  </si>
  <si>
    <t>(m3/day)</t>
  </si>
</sst>
</file>

<file path=xl/styles.xml><?xml version="1.0" encoding="utf-8"?>
<styleSheet xmlns="http://schemas.openxmlformats.org/spreadsheetml/2006/main">
  <numFmts count="2">
    <numFmt numFmtId="165" formatCode="0.0000E+00"/>
    <numFmt numFmtId="169" formatCode="0E+00"/>
  </numFmts>
  <fonts count="15">
    <font>
      <sz val="10"/>
      <name val="Verdana"/>
    </font>
    <font>
      <sz val="10"/>
      <name val="Courier New"/>
      <family val="3"/>
    </font>
    <font>
      <sz val="10"/>
      <color indexed="10"/>
      <name val="Courier New"/>
      <family val="3"/>
    </font>
    <font>
      <b/>
      <sz val="10"/>
      <color indexed="10"/>
      <name val="Courier New"/>
      <family val="3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vertAlign val="subscript"/>
      <sz val="10"/>
      <color indexed="10"/>
      <name val="Verdana"/>
      <family val="2"/>
    </font>
    <font>
      <vertAlign val="superscript"/>
      <sz val="10"/>
      <color indexed="10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14" fillId="0" borderId="0"/>
  </cellStyleXfs>
  <cellXfs count="28">
    <xf numFmtId="0" fontId="0" fillId="0" borderId="0" xfId="0"/>
    <xf numFmtId="165" fontId="0" fillId="0" borderId="0" xfId="0" applyNumberFormat="1"/>
    <xf numFmtId="165" fontId="1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6" fillId="0" borderId="0" xfId="0" applyNumberFormat="1" applyFont="1"/>
    <xf numFmtId="0" fontId="6" fillId="0" borderId="0" xfId="0" applyFont="1"/>
    <xf numFmtId="0" fontId="5" fillId="0" borderId="0" xfId="0" applyFont="1"/>
    <xf numFmtId="11" fontId="0" fillId="0" borderId="0" xfId="0" applyNumberFormat="1"/>
    <xf numFmtId="0" fontId="7" fillId="0" borderId="0" xfId="1"/>
    <xf numFmtId="0" fontId="8" fillId="0" borderId="0" xfId="1" applyFont="1"/>
    <xf numFmtId="11" fontId="8" fillId="0" borderId="0" xfId="0" applyNumberFormat="1" applyFont="1"/>
    <xf numFmtId="1" fontId="4" fillId="0" borderId="0" xfId="0" applyNumberFormat="1" applyFont="1" applyAlignment="1">
      <alignment horizontal="center"/>
    </xf>
    <xf numFmtId="1" fontId="0" fillId="0" borderId="0" xfId="0" applyNumberFormat="1"/>
    <xf numFmtId="1" fontId="1" fillId="0" borderId="0" xfId="0" applyNumberFormat="1" applyFont="1"/>
    <xf numFmtId="0" fontId="9" fillId="0" borderId="0" xfId="0" applyFont="1"/>
    <xf numFmtId="0" fontId="4" fillId="0" borderId="0" xfId="0" applyFont="1"/>
    <xf numFmtId="165" fontId="4" fillId="0" borderId="0" xfId="0" applyNumberFormat="1" applyFont="1"/>
    <xf numFmtId="165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1" fontId="6" fillId="0" borderId="0" xfId="0" applyNumberFormat="1" applyFont="1"/>
    <xf numFmtId="11" fontId="4" fillId="0" borderId="0" xfId="0" applyNumberFormat="1" applyFont="1"/>
    <xf numFmtId="169" fontId="0" fillId="0" borderId="0" xfId="0" applyNumberFormat="1"/>
    <xf numFmtId="0" fontId="14" fillId="0" borderId="0" xfId="2"/>
    <xf numFmtId="14" fontId="14" fillId="0" borderId="0" xfId="2" applyNumberFormat="1"/>
  </cellXfs>
  <cellStyles count="3">
    <cellStyle name="Normal" xfId="0" builtinId="0"/>
    <cellStyle name="Normal_HydrateModelComparisonBaseDescription01_Hydrate1d_excel_scratch_1" xfId="1"/>
    <cellStyle name="Normal_STARS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176996647385668"/>
          <c:y val="6.4952681617288996E-2"/>
          <c:w val="0.86836330089105973"/>
          <c:h val="0.85521030796097186"/>
        </c:manualLayout>
      </c:layout>
      <c:scatterChart>
        <c:scatterStyle val="lineMarker"/>
        <c:ser>
          <c:idx val="0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star"/>
            <c:size val="5"/>
            <c:spPr>
              <a:noFill/>
              <a:ln w="9525">
                <a:noFill/>
              </a:ln>
            </c:spPr>
          </c:marker>
          <c:xVal>
            <c:numRef>
              <c:f>STOMP!$A$37:$A$67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STOMP!$E$37:$E$67</c:f>
              <c:numCache>
                <c:formatCode>0.0000E+00</c:formatCode>
                <c:ptCount val="31"/>
                <c:pt idx="0">
                  <c:v>1</c:v>
                </c:pt>
                <c:pt idx="1">
                  <c:v>0.95896899999999996</c:v>
                </c:pt>
                <c:pt idx="2">
                  <c:v>0.379749</c:v>
                </c:pt>
                <c:pt idx="3">
                  <c:v>0.47264400000000001</c:v>
                </c:pt>
                <c:pt idx="4">
                  <c:v>0.502274</c:v>
                </c:pt>
                <c:pt idx="5">
                  <c:v>0.50049299999999997</c:v>
                </c:pt>
                <c:pt idx="6">
                  <c:v>0.50010500000000002</c:v>
                </c:pt>
                <c:pt idx="7">
                  <c:v>0.50003200000000003</c:v>
                </c:pt>
                <c:pt idx="8">
                  <c:v>0.50002100000000005</c:v>
                </c:pt>
                <c:pt idx="9">
                  <c:v>0.50002100000000005</c:v>
                </c:pt>
                <c:pt idx="10">
                  <c:v>0.50002199999999997</c:v>
                </c:pt>
                <c:pt idx="11">
                  <c:v>0.500023</c:v>
                </c:pt>
                <c:pt idx="12">
                  <c:v>0.50002400000000002</c:v>
                </c:pt>
                <c:pt idx="13">
                  <c:v>0.50002500000000005</c:v>
                </c:pt>
                <c:pt idx="14">
                  <c:v>0.50002599999999997</c:v>
                </c:pt>
                <c:pt idx="15">
                  <c:v>0.500027</c:v>
                </c:pt>
                <c:pt idx="16">
                  <c:v>0.50002800000000003</c:v>
                </c:pt>
                <c:pt idx="17">
                  <c:v>0.50002899999999995</c:v>
                </c:pt>
                <c:pt idx="18">
                  <c:v>0.50002999999999997</c:v>
                </c:pt>
                <c:pt idx="19">
                  <c:v>0.50002999999999997</c:v>
                </c:pt>
                <c:pt idx="20">
                  <c:v>0.500031</c:v>
                </c:pt>
                <c:pt idx="21">
                  <c:v>0.50003200000000003</c:v>
                </c:pt>
                <c:pt idx="22">
                  <c:v>0.50003200000000003</c:v>
                </c:pt>
                <c:pt idx="23">
                  <c:v>0.50003299999999995</c:v>
                </c:pt>
                <c:pt idx="24">
                  <c:v>0.50003299999999995</c:v>
                </c:pt>
                <c:pt idx="25">
                  <c:v>0.50003299999999995</c:v>
                </c:pt>
                <c:pt idx="26">
                  <c:v>0.50003399999999998</c:v>
                </c:pt>
                <c:pt idx="27">
                  <c:v>0.50003399999999998</c:v>
                </c:pt>
                <c:pt idx="28">
                  <c:v>0.50003399999999998</c:v>
                </c:pt>
                <c:pt idx="29">
                  <c:v>0.50003399999999998</c:v>
                </c:pt>
                <c:pt idx="30">
                  <c:v>0.50003399999999998</c:v>
                </c:pt>
              </c:numCache>
            </c:numRef>
          </c:yVal>
        </c:ser>
        <c:ser>
          <c:idx val="4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xVal>
            <c:numRef>
              <c:f>HydResSim!$A$5:$A$35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HydResSim!$G$37:$G$67</c:f>
              <c:numCache>
                <c:formatCode>0.00E+00</c:formatCode>
                <c:ptCount val="31"/>
                <c:pt idx="0">
                  <c:v>1</c:v>
                </c:pt>
                <c:pt idx="1">
                  <c:v>0.95276000000000005</c:v>
                </c:pt>
                <c:pt idx="2">
                  <c:v>0.37744</c:v>
                </c:pt>
                <c:pt idx="3">
                  <c:v>0.47255999999999998</c:v>
                </c:pt>
                <c:pt idx="4">
                  <c:v>0.50046999999999997</c:v>
                </c:pt>
                <c:pt idx="5">
                  <c:v>0.50011000000000005</c:v>
                </c:pt>
                <c:pt idx="6">
                  <c:v>0.50002999999999997</c:v>
                </c:pt>
                <c:pt idx="7">
                  <c:v>0.50000999999999995</c:v>
                </c:pt>
                <c:pt idx="8">
                  <c:v>0.50000999999999995</c:v>
                </c:pt>
                <c:pt idx="9">
                  <c:v>0.50000999999999995</c:v>
                </c:pt>
                <c:pt idx="10">
                  <c:v>0.50000999999999995</c:v>
                </c:pt>
                <c:pt idx="11">
                  <c:v>0.50000999999999995</c:v>
                </c:pt>
                <c:pt idx="12">
                  <c:v>0.50000999999999995</c:v>
                </c:pt>
                <c:pt idx="13">
                  <c:v>0.50000999999999995</c:v>
                </c:pt>
                <c:pt idx="14">
                  <c:v>0.50000999999999995</c:v>
                </c:pt>
                <c:pt idx="15">
                  <c:v>0.50000999999999995</c:v>
                </c:pt>
                <c:pt idx="16">
                  <c:v>0.50000999999999995</c:v>
                </c:pt>
                <c:pt idx="17">
                  <c:v>0.50000999999999995</c:v>
                </c:pt>
                <c:pt idx="18">
                  <c:v>0.50000999999999995</c:v>
                </c:pt>
                <c:pt idx="19">
                  <c:v>0.50000999999999995</c:v>
                </c:pt>
                <c:pt idx="20">
                  <c:v>0.50000999999999995</c:v>
                </c:pt>
                <c:pt idx="21">
                  <c:v>0.50000999999999995</c:v>
                </c:pt>
                <c:pt idx="22">
                  <c:v>0.50000999999999995</c:v>
                </c:pt>
                <c:pt idx="23">
                  <c:v>0.50000999999999995</c:v>
                </c:pt>
                <c:pt idx="24">
                  <c:v>0.50000999999999995</c:v>
                </c:pt>
                <c:pt idx="25">
                  <c:v>0.50000999999999995</c:v>
                </c:pt>
                <c:pt idx="26">
                  <c:v>0.50000999999999995</c:v>
                </c:pt>
                <c:pt idx="27">
                  <c:v>0.50000999999999995</c:v>
                </c:pt>
                <c:pt idx="28">
                  <c:v>0.50000999999999995</c:v>
                </c:pt>
                <c:pt idx="29">
                  <c:v>0.50000999999999995</c:v>
                </c:pt>
                <c:pt idx="30">
                  <c:v>0.50000999999999995</c:v>
                </c:pt>
              </c:numCache>
            </c:numRef>
          </c:yVal>
        </c:ser>
        <c:ser>
          <c:idx val="8"/>
          <c:order val="2"/>
          <c:tx>
            <c:v>STARS-OIL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STARS!$E$37:$E$66</c:f>
              <c:numCache>
                <c:formatCode>General</c:formatCode>
                <c:ptCount val="30"/>
                <c:pt idx="0">
                  <c:v>0.916964</c:v>
                </c:pt>
                <c:pt idx="1">
                  <c:v>0.88808600000000004</c:v>
                </c:pt>
                <c:pt idx="2">
                  <c:v>0.357684</c:v>
                </c:pt>
                <c:pt idx="3">
                  <c:v>0.41113300000000003</c:v>
                </c:pt>
                <c:pt idx="4">
                  <c:v>0.50000800000000001</c:v>
                </c:pt>
                <c:pt idx="5">
                  <c:v>0.50000800000000001</c:v>
                </c:pt>
                <c:pt idx="6">
                  <c:v>0.50000800000000001</c:v>
                </c:pt>
                <c:pt idx="7">
                  <c:v>0.50000800000000001</c:v>
                </c:pt>
                <c:pt idx="8">
                  <c:v>0.50000800000000001</c:v>
                </c:pt>
                <c:pt idx="9">
                  <c:v>0.50000800000000001</c:v>
                </c:pt>
                <c:pt idx="10">
                  <c:v>0.50000800000000001</c:v>
                </c:pt>
                <c:pt idx="11">
                  <c:v>0.50000800000000001</c:v>
                </c:pt>
                <c:pt idx="12">
                  <c:v>0.50000800000000001</c:v>
                </c:pt>
                <c:pt idx="13">
                  <c:v>0.50000800000000001</c:v>
                </c:pt>
                <c:pt idx="14">
                  <c:v>0.50000800000000001</c:v>
                </c:pt>
                <c:pt idx="15">
                  <c:v>0.50000800000000001</c:v>
                </c:pt>
                <c:pt idx="16">
                  <c:v>0.50000800000000001</c:v>
                </c:pt>
                <c:pt idx="17">
                  <c:v>0.50000800000000001</c:v>
                </c:pt>
                <c:pt idx="18">
                  <c:v>0.50000800000000001</c:v>
                </c:pt>
                <c:pt idx="19">
                  <c:v>0.50000800000000001</c:v>
                </c:pt>
                <c:pt idx="20">
                  <c:v>0.50000800000000001</c:v>
                </c:pt>
                <c:pt idx="21">
                  <c:v>0.50000800000000001</c:v>
                </c:pt>
                <c:pt idx="22">
                  <c:v>0.50000800000000001</c:v>
                </c:pt>
                <c:pt idx="23">
                  <c:v>0.50000800000000001</c:v>
                </c:pt>
                <c:pt idx="24">
                  <c:v>0.50000800000000001</c:v>
                </c:pt>
                <c:pt idx="25">
                  <c:v>0.50000800000000001</c:v>
                </c:pt>
                <c:pt idx="26">
                  <c:v>0.50000800000000001</c:v>
                </c:pt>
                <c:pt idx="27">
                  <c:v>0.50000800000000001</c:v>
                </c:pt>
                <c:pt idx="28">
                  <c:v>0.50000800000000001</c:v>
                </c:pt>
                <c:pt idx="29">
                  <c:v>0.50000800000000001</c:v>
                </c:pt>
              </c:numCache>
            </c:numRef>
          </c:yVal>
        </c:ser>
        <c:ser>
          <c:idx val="15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dot"/>
            <c:size val="5"/>
            <c:spPr>
              <a:noFill/>
              <a:ln w="9525">
                <a:noFill/>
              </a:ln>
            </c:spPr>
          </c:marker>
          <c:xVal>
            <c:numRef>
              <c:f>STOMP!$A$5:$A$35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TOUGH!$E$37:$E$67</c:f>
              <c:numCache>
                <c:formatCode>0.00E+00</c:formatCode>
                <c:ptCount val="31"/>
                <c:pt idx="0">
                  <c:v>1</c:v>
                </c:pt>
                <c:pt idx="1">
                  <c:v>0.95141251999999998</c:v>
                </c:pt>
                <c:pt idx="2">
                  <c:v>0.37813561000000001</c:v>
                </c:pt>
                <c:pt idx="3">
                  <c:v>0.47536706000000001</c:v>
                </c:pt>
                <c:pt idx="4">
                  <c:v>0.50046670000000004</c:v>
                </c:pt>
                <c:pt idx="5">
                  <c:v>0.50011242</c:v>
                </c:pt>
                <c:pt idx="6">
                  <c:v>0.50002681999999998</c:v>
                </c:pt>
                <c:pt idx="7">
                  <c:v>0.50000820999999995</c:v>
                </c:pt>
                <c:pt idx="8">
                  <c:v>0.50000469000000003</c:v>
                </c:pt>
                <c:pt idx="9">
                  <c:v>0.50000420000000001</c:v>
                </c:pt>
                <c:pt idx="10">
                  <c:v>0.50000427000000003</c:v>
                </c:pt>
                <c:pt idx="11">
                  <c:v>0.50000442</c:v>
                </c:pt>
                <c:pt idx="12">
                  <c:v>0.50000458000000003</c:v>
                </c:pt>
                <c:pt idx="13">
                  <c:v>0.50000473999999995</c:v>
                </c:pt>
                <c:pt idx="14">
                  <c:v>0.50000487999999998</c:v>
                </c:pt>
                <c:pt idx="15">
                  <c:v>0.50000502000000002</c:v>
                </c:pt>
                <c:pt idx="16">
                  <c:v>0.50000515999999995</c:v>
                </c:pt>
                <c:pt idx="17">
                  <c:v>0.50000528</c:v>
                </c:pt>
                <c:pt idx="18">
                  <c:v>0.50000540000000004</c:v>
                </c:pt>
                <c:pt idx="19">
                  <c:v>0.50000549999999999</c:v>
                </c:pt>
                <c:pt idx="20">
                  <c:v>0.50000560000000005</c:v>
                </c:pt>
                <c:pt idx="21">
                  <c:v>0.50000568999999995</c:v>
                </c:pt>
                <c:pt idx="22">
                  <c:v>0.50000577000000002</c:v>
                </c:pt>
                <c:pt idx="23">
                  <c:v>0.50000584000000003</c:v>
                </c:pt>
                <c:pt idx="24">
                  <c:v>0.50000591000000005</c:v>
                </c:pt>
                <c:pt idx="25">
                  <c:v>0.50000595999999997</c:v>
                </c:pt>
                <c:pt idx="26">
                  <c:v>0.50000601</c:v>
                </c:pt>
                <c:pt idx="27">
                  <c:v>0.50000604999999998</c:v>
                </c:pt>
                <c:pt idx="28">
                  <c:v>0.50000606999999997</c:v>
                </c:pt>
                <c:pt idx="29">
                  <c:v>0.50000608999999996</c:v>
                </c:pt>
                <c:pt idx="30">
                  <c:v>0.50000610000000001</c:v>
                </c:pt>
              </c:numCache>
            </c:numRef>
          </c:yVal>
        </c:ser>
        <c:ser>
          <c:idx val="1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5"/>
            <c:spPr>
              <a:noFill/>
              <a:ln w="9525">
                <a:noFill/>
              </a:ln>
            </c:spPr>
          </c:marker>
          <c:xVal>
            <c:numRef>
              <c:f>'MH21'!$A$5:$A$34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'MH21'!$E$37:$E$66</c:f>
              <c:numCache>
                <c:formatCode>General</c:formatCode>
                <c:ptCount val="30"/>
                <c:pt idx="0">
                  <c:v>1</c:v>
                </c:pt>
                <c:pt idx="1">
                  <c:v>0.95448699999999997</c:v>
                </c:pt>
                <c:pt idx="2">
                  <c:v>0.42062899999999998</c:v>
                </c:pt>
                <c:pt idx="3">
                  <c:v>0.49135499999999999</c:v>
                </c:pt>
                <c:pt idx="4">
                  <c:v>0.49987900000000002</c:v>
                </c:pt>
                <c:pt idx="5">
                  <c:v>0.49998300000000001</c:v>
                </c:pt>
                <c:pt idx="6">
                  <c:v>0.50000699999999998</c:v>
                </c:pt>
                <c:pt idx="7">
                  <c:v>0.50000699999999998</c:v>
                </c:pt>
                <c:pt idx="8">
                  <c:v>0.50000699999999998</c:v>
                </c:pt>
                <c:pt idx="9">
                  <c:v>0.50000699999999998</c:v>
                </c:pt>
                <c:pt idx="10">
                  <c:v>0.50000699999999998</c:v>
                </c:pt>
                <c:pt idx="11">
                  <c:v>0.50000800000000001</c:v>
                </c:pt>
                <c:pt idx="12">
                  <c:v>0.50000800000000001</c:v>
                </c:pt>
                <c:pt idx="13">
                  <c:v>0.50000800000000001</c:v>
                </c:pt>
                <c:pt idx="14">
                  <c:v>0.50000900000000004</c:v>
                </c:pt>
                <c:pt idx="15">
                  <c:v>0.50000900000000004</c:v>
                </c:pt>
                <c:pt idx="16">
                  <c:v>0.50000900000000004</c:v>
                </c:pt>
                <c:pt idx="17">
                  <c:v>0.50000900000000004</c:v>
                </c:pt>
                <c:pt idx="18">
                  <c:v>0.50000900000000004</c:v>
                </c:pt>
                <c:pt idx="19">
                  <c:v>0.50000999999999995</c:v>
                </c:pt>
                <c:pt idx="20">
                  <c:v>0.50000999999999995</c:v>
                </c:pt>
                <c:pt idx="21">
                  <c:v>0.50000999999999995</c:v>
                </c:pt>
                <c:pt idx="22">
                  <c:v>0.50000999999999995</c:v>
                </c:pt>
                <c:pt idx="23">
                  <c:v>0.50000999999999995</c:v>
                </c:pt>
                <c:pt idx="24">
                  <c:v>0.50000999999999995</c:v>
                </c:pt>
                <c:pt idx="25">
                  <c:v>0.50000999999999995</c:v>
                </c:pt>
                <c:pt idx="26">
                  <c:v>0.50000999999999995</c:v>
                </c:pt>
                <c:pt idx="27">
                  <c:v>0.50001099999999998</c:v>
                </c:pt>
                <c:pt idx="28">
                  <c:v>0.50001099999999998</c:v>
                </c:pt>
                <c:pt idx="29">
                  <c:v>0.50001099999999998</c:v>
                </c:pt>
              </c:numCache>
            </c:numRef>
          </c:yVal>
        </c:ser>
        <c:ser>
          <c:idx val="2"/>
          <c:order val="5"/>
          <c:tx>
            <c:v>STARS_SOLID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5"/>
            <c:spPr>
              <a:noFill/>
              <a:ln w="9525">
                <a:noFill/>
              </a:ln>
            </c:spPr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'stars-M'!$E$3:$E$33</c:f>
              <c:numCache>
                <c:formatCode>General</c:formatCode>
                <c:ptCount val="31"/>
                <c:pt idx="0">
                  <c:v>1</c:v>
                </c:pt>
                <c:pt idx="1">
                  <c:v>0.93514699999999995</c:v>
                </c:pt>
                <c:pt idx="2">
                  <c:v>0.43197021800000002</c:v>
                </c:pt>
                <c:pt idx="3">
                  <c:v>0.50021199999999999</c:v>
                </c:pt>
                <c:pt idx="4">
                  <c:v>0.50021199999999999</c:v>
                </c:pt>
                <c:pt idx="5">
                  <c:v>0.50021199999999999</c:v>
                </c:pt>
                <c:pt idx="6">
                  <c:v>0.50021300000000002</c:v>
                </c:pt>
                <c:pt idx="7">
                  <c:v>0.50021300000000002</c:v>
                </c:pt>
                <c:pt idx="8">
                  <c:v>0.50021300000000002</c:v>
                </c:pt>
                <c:pt idx="9">
                  <c:v>0.50021300000000002</c:v>
                </c:pt>
                <c:pt idx="10">
                  <c:v>0.50021300000000002</c:v>
                </c:pt>
                <c:pt idx="11">
                  <c:v>0.50021300000000002</c:v>
                </c:pt>
                <c:pt idx="12">
                  <c:v>0.50021300000000002</c:v>
                </c:pt>
                <c:pt idx="13">
                  <c:v>0.50021300000000002</c:v>
                </c:pt>
                <c:pt idx="14">
                  <c:v>0.50021300000000002</c:v>
                </c:pt>
                <c:pt idx="15">
                  <c:v>0.50021300000000002</c:v>
                </c:pt>
                <c:pt idx="16">
                  <c:v>0.50021300000000002</c:v>
                </c:pt>
                <c:pt idx="17">
                  <c:v>0.50021300000000002</c:v>
                </c:pt>
                <c:pt idx="18">
                  <c:v>0.50021300000000002</c:v>
                </c:pt>
                <c:pt idx="19">
                  <c:v>0.50021300000000002</c:v>
                </c:pt>
                <c:pt idx="20">
                  <c:v>0.50021400000000005</c:v>
                </c:pt>
                <c:pt idx="21">
                  <c:v>0.50021400000000005</c:v>
                </c:pt>
                <c:pt idx="22">
                  <c:v>0.50021400000000005</c:v>
                </c:pt>
                <c:pt idx="23">
                  <c:v>0.50021400000000005</c:v>
                </c:pt>
                <c:pt idx="24">
                  <c:v>0.50021400000000005</c:v>
                </c:pt>
                <c:pt idx="25">
                  <c:v>0.50021400000000005</c:v>
                </c:pt>
                <c:pt idx="26">
                  <c:v>0.50021400000000005</c:v>
                </c:pt>
                <c:pt idx="27">
                  <c:v>0.50021400000000005</c:v>
                </c:pt>
                <c:pt idx="28">
                  <c:v>0.50021400000000005</c:v>
                </c:pt>
                <c:pt idx="29">
                  <c:v>0.50021400000000005</c:v>
                </c:pt>
                <c:pt idx="30">
                  <c:v>0.50021400000000005</c:v>
                </c:pt>
              </c:numCache>
            </c:numRef>
          </c:yVal>
        </c:ser>
        <c:ser>
          <c:idx val="3"/>
          <c:order val="6"/>
          <c:tx>
            <c:v>Univ Houston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 w="9525">
                <a:noFill/>
              </a:ln>
            </c:spPr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Houston'!$E$5:$E$34</c:f>
              <c:numCache>
                <c:formatCode>General</c:formatCode>
                <c:ptCount val="30"/>
                <c:pt idx="0">
                  <c:v>0.93857299999999999</c:v>
                </c:pt>
                <c:pt idx="1">
                  <c:v>0.46875699999999998</c:v>
                </c:pt>
                <c:pt idx="2">
                  <c:v>0.49296200000000001</c:v>
                </c:pt>
                <c:pt idx="3">
                  <c:v>0.50045899999999999</c:v>
                </c:pt>
                <c:pt idx="4">
                  <c:v>0.50011700000000003</c:v>
                </c:pt>
                <c:pt idx="5">
                  <c:v>0.500027</c:v>
                </c:pt>
                <c:pt idx="6">
                  <c:v>0.50000599999999995</c:v>
                </c:pt>
                <c:pt idx="7">
                  <c:v>0.50000100000000003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</c:numCache>
            </c:numRef>
          </c:yVal>
        </c:ser>
        <c:axId val="93824512"/>
        <c:axId val="93839744"/>
      </c:scatterChart>
      <c:valAx>
        <c:axId val="93824512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4690289625476198"/>
              <c:y val="0.9512861495198784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39744"/>
        <c:crosses val="autoZero"/>
        <c:crossBetween val="midCat"/>
      </c:valAx>
      <c:valAx>
        <c:axId val="93839744"/>
        <c:scaling>
          <c:orientation val="minMax"/>
          <c:max val="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1.7699124604148988E-2"/>
              <c:y val="0.4100138027091367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245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160220994475138"/>
          <c:y val="7.0129870129870125E-2"/>
          <c:w val="0.82762430939226517"/>
          <c:h val="0.83246753246753247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STOMP!$D$37:$D$67</c:f>
              <c:numCache>
                <c:formatCode>0.0000E+00</c:formatCode>
                <c:ptCount val="31"/>
                <c:pt idx="0">
                  <c:v>0</c:v>
                </c:pt>
                <c:pt idx="1">
                  <c:v>4.1030900000000002E-2</c:v>
                </c:pt>
                <c:pt idx="2">
                  <c:v>6.4515799999999998E-2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HydResSim!$H$37:$H$67</c:f>
              <c:numCache>
                <c:formatCode>0.00E+00</c:formatCode>
                <c:ptCount val="31"/>
                <c:pt idx="0">
                  <c:v>0</c:v>
                </c:pt>
                <c:pt idx="1">
                  <c:v>4.7243E-2</c:v>
                </c:pt>
                <c:pt idx="2">
                  <c:v>5.0965000000000003E-2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STARS!$F$37:$F$66</c:f>
              <c:numCache>
                <c:formatCode>General</c:formatCode>
                <c:ptCount val="30"/>
                <c:pt idx="0" formatCode="0.00E+00">
                  <c:v>0</c:v>
                </c:pt>
                <c:pt idx="1">
                  <c:v>7.5736700000000004E-2</c:v>
                </c:pt>
                <c:pt idx="2">
                  <c:v>1.83742E-2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TOUGH!$F$37:$F$67</c:f>
              <c:numCache>
                <c:formatCode>0.00E+00</c:formatCode>
                <c:ptCount val="31"/>
                <c:pt idx="0">
                  <c:v>0</c:v>
                </c:pt>
                <c:pt idx="1">
                  <c:v>4.8587474999999998E-2</c:v>
                </c:pt>
                <c:pt idx="2">
                  <c:v>4.6830930999999999E-2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'MH21'!$I$37:$I$66</c:f>
              <c:numCache>
                <c:formatCode>General</c:formatCode>
                <c:ptCount val="30"/>
                <c:pt idx="0" formatCode="0.00E+00">
                  <c:v>6.4186400000000003E-11</c:v>
                </c:pt>
                <c:pt idx="1">
                  <c:v>4.5512799999999999E-2</c:v>
                </c:pt>
                <c:pt idx="2">
                  <c:v>5.2512499999999997E-2</c:v>
                </c:pt>
                <c:pt idx="3">
                  <c:v>1.6683100000000001E-3</c:v>
                </c:pt>
                <c:pt idx="4" formatCode="0.00E+00">
                  <c:v>4.3523499999999999E-6</c:v>
                </c:pt>
                <c:pt idx="5" formatCode="0.00E+00">
                  <c:v>1.7987400000000001E-6</c:v>
                </c:pt>
                <c:pt idx="6" formatCode="0.00E+00">
                  <c:v>1.0805700000000001E-6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'stars-M'!$D$3:$D$33</c:f>
              <c:numCache>
                <c:formatCode>General</c:formatCode>
                <c:ptCount val="31"/>
                <c:pt idx="0">
                  <c:v>0</c:v>
                </c:pt>
                <c:pt idx="1">
                  <c:v>6.4853300000000003E-2</c:v>
                </c:pt>
                <c:pt idx="2">
                  <c:v>7.3001782000000001E-2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3"/>
          <c:order val="6"/>
          <c:tx>
            <c:v>UH_1hr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Houston'!$F$5:$F$34</c:f>
              <c:numCache>
                <c:formatCode>General</c:formatCode>
                <c:ptCount val="30"/>
                <c:pt idx="0">
                  <c:v>6.1427299999999997E-2</c:v>
                </c:pt>
                <c:pt idx="1">
                  <c:v>9.4770300000000002E-2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5117696"/>
        <c:axId val="95119616"/>
      </c:scatterChart>
      <c:valAx>
        <c:axId val="95117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182320441988951"/>
              <c:y val="0.9506493506493506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19616"/>
        <c:crosses val="autoZero"/>
        <c:crossBetween val="midCat"/>
      </c:valAx>
      <c:valAx>
        <c:axId val="95119616"/>
        <c:scaling>
          <c:orientation val="minMax"/>
          <c:max val="0.1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176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160220994475138"/>
          <c:y val="7.9691566724804389E-2"/>
          <c:w val="0.83535911602209945"/>
          <c:h val="0.8341907549096458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STOMP!$D$101:$D$131</c:f>
              <c:numCache>
                <c:formatCode>0.0000E+00</c:formatCode>
                <c:ptCount val="31"/>
                <c:pt idx="0">
                  <c:v>0</c:v>
                </c:pt>
                <c:pt idx="1">
                  <c:v>3.7161399999999997E-2</c:v>
                </c:pt>
                <c:pt idx="2">
                  <c:v>5.6513000000000001E-2</c:v>
                </c:pt>
                <c:pt idx="3">
                  <c:v>6.4547800000000002E-2</c:v>
                </c:pt>
                <c:pt idx="4">
                  <c:v>5.62823E-2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HydResSim!$H$101:$H$131</c:f>
              <c:numCache>
                <c:formatCode>0.00E+00</c:formatCode>
                <c:ptCount val="31"/>
                <c:pt idx="0">
                  <c:v>0</c:v>
                </c:pt>
                <c:pt idx="1">
                  <c:v>3.9287000000000002E-2</c:v>
                </c:pt>
                <c:pt idx="2">
                  <c:v>6.1017000000000002E-2</c:v>
                </c:pt>
                <c:pt idx="3">
                  <c:v>7.2746000000000005E-2</c:v>
                </c:pt>
                <c:pt idx="4">
                  <c:v>3.7665999999999998E-2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STARS!$F$101:$F$131</c:f>
              <c:numCache>
                <c:formatCode>General</c:formatCode>
                <c:ptCount val="31"/>
                <c:pt idx="0">
                  <c:v>0</c:v>
                </c:pt>
                <c:pt idx="1">
                  <c:v>7.9957500000000001E-2</c:v>
                </c:pt>
                <c:pt idx="2">
                  <c:v>9.9815000000000001E-2</c:v>
                </c:pt>
                <c:pt idx="3">
                  <c:v>0.117467</c:v>
                </c:pt>
                <c:pt idx="4">
                  <c:v>6.3087299999999999E-2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TOUGH!$F$101:$F$131</c:f>
              <c:numCache>
                <c:formatCode>0.00E+00</c:formatCode>
                <c:ptCount val="31"/>
                <c:pt idx="0">
                  <c:v>0</c:v>
                </c:pt>
                <c:pt idx="1">
                  <c:v>4.0494018999999999E-2</c:v>
                </c:pt>
                <c:pt idx="2">
                  <c:v>6.3056388000000005E-2</c:v>
                </c:pt>
                <c:pt idx="3">
                  <c:v>7.4307137999999995E-2</c:v>
                </c:pt>
                <c:pt idx="4">
                  <c:v>3.3327652999999999E-2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'MH21'!$I$101:$I$130</c:f>
              <c:numCache>
                <c:formatCode>General</c:formatCode>
                <c:ptCount val="30"/>
                <c:pt idx="0" formatCode="0.00E+00">
                  <c:v>1.9341699999999999E-10</c:v>
                </c:pt>
                <c:pt idx="1">
                  <c:v>3.89416E-2</c:v>
                </c:pt>
                <c:pt idx="2">
                  <c:v>6.0364300000000003E-2</c:v>
                </c:pt>
                <c:pt idx="3">
                  <c:v>7.3330599999999996E-2</c:v>
                </c:pt>
                <c:pt idx="4">
                  <c:v>3.9037700000000002E-2</c:v>
                </c:pt>
                <c:pt idx="5">
                  <c:v>7.5374100000000005E-4</c:v>
                </c:pt>
                <c:pt idx="6" formatCode="0.00E+00">
                  <c:v>1.5760499999999999E-6</c:v>
                </c:pt>
                <c:pt idx="7" formatCode="0.00E+00">
                  <c:v>1.1637599999999999E-6</c:v>
                </c:pt>
                <c:pt idx="8" formatCode="0.00E+00">
                  <c:v>1.0966499999999999E-6</c:v>
                </c:pt>
                <c:pt idx="9" formatCode="0.00E+00">
                  <c:v>1.0253900000000001E-6</c:v>
                </c:pt>
                <c:pt idx="10" formatCode="0.00E+00">
                  <c:v>9.8964700000000005E-7</c:v>
                </c:pt>
                <c:pt idx="11" formatCode="0.00E+00">
                  <c:v>9.4873900000000004E-7</c:v>
                </c:pt>
                <c:pt idx="12" formatCode="0.00E+00">
                  <c:v>1.00534E-6</c:v>
                </c:pt>
                <c:pt idx="13" formatCode="0.00E+00">
                  <c:v>9.4462700000000003E-7</c:v>
                </c:pt>
                <c:pt idx="14" formatCode="0.00E+00">
                  <c:v>2.67539E-7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'stars-M'!$D$67:$D$97</c:f>
              <c:numCache>
                <c:formatCode>General</c:formatCode>
                <c:ptCount val="31"/>
                <c:pt idx="0">
                  <c:v>0</c:v>
                </c:pt>
                <c:pt idx="1">
                  <c:v>5.2531799999999997E-2</c:v>
                </c:pt>
                <c:pt idx="2">
                  <c:v>7.2654499999999997E-2</c:v>
                </c:pt>
                <c:pt idx="3">
                  <c:v>8.38251E-2</c:v>
                </c:pt>
                <c:pt idx="4">
                  <c:v>5.8828547000000002E-2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2"/>
          <c:order val="6"/>
          <c:tx>
            <c:v>UH_6hr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Houston'!$F$69:$F$98</c:f>
              <c:numCache>
                <c:formatCode>General</c:formatCode>
                <c:ptCount val="30"/>
                <c:pt idx="0">
                  <c:v>5.4455999999999997E-2</c:v>
                </c:pt>
                <c:pt idx="1">
                  <c:v>8.6458800000000002E-2</c:v>
                </c:pt>
                <c:pt idx="2">
                  <c:v>0.106366</c:v>
                </c:pt>
                <c:pt idx="3">
                  <c:v>0.10109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5180672"/>
        <c:axId val="95186944"/>
      </c:scatterChart>
      <c:valAx>
        <c:axId val="95180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87845303867403"/>
              <c:y val="0.946015963942810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86944"/>
        <c:crosses val="autoZero"/>
        <c:crossBetween val="midCat"/>
      </c:valAx>
      <c:valAx>
        <c:axId val="95186944"/>
        <c:scaling>
          <c:orientation val="minMax"/>
          <c:max val="0.1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80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76243093922652"/>
          <c:y val="6.85640362225097E-2"/>
          <c:w val="0.82541436464088402"/>
          <c:h val="0.82923673997412672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STOMP!$D$69:$D$99</c:f>
              <c:numCache>
                <c:formatCode>0.0000E+00</c:formatCode>
                <c:ptCount val="31"/>
                <c:pt idx="0">
                  <c:v>0</c:v>
                </c:pt>
                <c:pt idx="1">
                  <c:v>3.7622000000000003E-2</c:v>
                </c:pt>
                <c:pt idx="2">
                  <c:v>5.6981499999999997E-2</c:v>
                </c:pt>
                <c:pt idx="3">
                  <c:v>6.0824799999999998E-2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HydResSim!$H$69:$H$99</c:f>
              <c:numCache>
                <c:formatCode>0.00E+00</c:formatCode>
                <c:ptCount val="31"/>
                <c:pt idx="0">
                  <c:v>0</c:v>
                </c:pt>
                <c:pt idx="1">
                  <c:v>4.3223999999999999E-2</c:v>
                </c:pt>
                <c:pt idx="2">
                  <c:v>6.9148000000000001E-2</c:v>
                </c:pt>
                <c:pt idx="3">
                  <c:v>4.4330000000000001E-2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STARS!$F$69:$F$98</c:f>
              <c:numCache>
                <c:formatCode>0.00E+00</c:formatCode>
                <c:ptCount val="30"/>
                <c:pt idx="0" formatCode="General">
                  <c:v>0</c:v>
                </c:pt>
                <c:pt idx="1">
                  <c:v>7.6147699999999999E-2</c:v>
                </c:pt>
                <c:pt idx="2" formatCode="General">
                  <c:v>9.5191600000000001E-2</c:v>
                </c:pt>
                <c:pt idx="3" formatCode="General">
                  <c:v>5.9679900000000001E-2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TOUGH!$F$69:$F$99</c:f>
              <c:numCache>
                <c:formatCode>0.00E+00</c:formatCode>
                <c:ptCount val="31"/>
                <c:pt idx="0">
                  <c:v>0</c:v>
                </c:pt>
                <c:pt idx="1">
                  <c:v>4.3788949000000001E-2</c:v>
                </c:pt>
                <c:pt idx="2">
                  <c:v>7.0520841000000001E-2</c:v>
                </c:pt>
                <c:pt idx="3">
                  <c:v>3.9859762E-2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'MH21'!$I$69:$I$98</c:f>
              <c:numCache>
                <c:formatCode>General</c:formatCode>
                <c:ptCount val="30"/>
                <c:pt idx="0" formatCode="0.00E+00">
                  <c:v>1.2477499999999999E-10</c:v>
                </c:pt>
                <c:pt idx="1">
                  <c:v>4.3073100000000003E-2</c:v>
                </c:pt>
                <c:pt idx="2">
                  <c:v>7.33959E-2</c:v>
                </c:pt>
                <c:pt idx="3">
                  <c:v>4.5725200000000001E-2</c:v>
                </c:pt>
                <c:pt idx="4">
                  <c:v>1.36634E-3</c:v>
                </c:pt>
                <c:pt idx="5" formatCode="0.00E+00">
                  <c:v>2.8233600000000001E-6</c:v>
                </c:pt>
                <c:pt idx="6" formatCode="0.00E+00">
                  <c:v>1.5705100000000001E-6</c:v>
                </c:pt>
                <c:pt idx="7" formatCode="0.00E+00">
                  <c:v>1.00805E-6</c:v>
                </c:pt>
                <c:pt idx="8" formatCode="0.00E+00">
                  <c:v>9.4819599999999998E-7</c:v>
                </c:pt>
                <c:pt idx="9" formatCode="0.00E+00">
                  <c:v>9.9712000000000008E-7</c:v>
                </c:pt>
                <c:pt idx="10" formatCode="0.00E+00">
                  <c:v>9.2998399999999997E-7</c:v>
                </c:pt>
                <c:pt idx="11" formatCode="0.00E+00">
                  <c:v>6.38166E-8</c:v>
                </c:pt>
                <c:pt idx="12" formatCode="0.00E+00">
                  <c:v>1.11022E-16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'stars-M'!$A$35:$A$65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'stars-M'!$D$35:$D$65</c:f>
              <c:numCache>
                <c:formatCode>General</c:formatCode>
                <c:ptCount val="31"/>
                <c:pt idx="0">
                  <c:v>0</c:v>
                </c:pt>
                <c:pt idx="1">
                  <c:v>5.4290999999999999E-2</c:v>
                </c:pt>
                <c:pt idx="2">
                  <c:v>7.8267000000000003E-2</c:v>
                </c:pt>
                <c:pt idx="3">
                  <c:v>6.5138978E-2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2"/>
          <c:order val="6"/>
          <c:tx>
            <c:v>UH_3hr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Houston'!$F$37:$F$66</c:f>
              <c:numCache>
                <c:formatCode>General</c:formatCode>
                <c:ptCount val="30"/>
                <c:pt idx="0">
                  <c:v>5.8294100000000001E-2</c:v>
                </c:pt>
                <c:pt idx="1">
                  <c:v>9.4484600000000002E-2</c:v>
                </c:pt>
                <c:pt idx="2">
                  <c:v>0.103161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5243648"/>
        <c:axId val="95249920"/>
      </c:scatterChart>
      <c:valAx>
        <c:axId val="95243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87845303867403"/>
              <c:y val="0.9456662354463131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49920"/>
        <c:crosses val="autoZero"/>
        <c:crossBetween val="midCat"/>
      </c:valAx>
      <c:valAx>
        <c:axId val="95249920"/>
        <c:scaling>
          <c:orientation val="minMax"/>
          <c:max val="0.1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436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050782382621049E-2"/>
          <c:y val="6.4184852374839535E-2"/>
          <c:w val="0.84657927895979812"/>
          <c:h val="0.8356867779204107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STOMP!$D$133:$D$163</c:f>
              <c:numCache>
                <c:formatCode>0.0000E+00</c:formatCode>
                <c:ptCount val="31"/>
                <c:pt idx="0">
                  <c:v>0</c:v>
                </c:pt>
                <c:pt idx="1">
                  <c:v>4.1840200000000001E-2</c:v>
                </c:pt>
                <c:pt idx="2">
                  <c:v>6.69265E-2</c:v>
                </c:pt>
                <c:pt idx="3">
                  <c:v>8.0588300000000002E-2</c:v>
                </c:pt>
                <c:pt idx="4">
                  <c:v>9.0136300000000003E-2</c:v>
                </c:pt>
                <c:pt idx="5">
                  <c:v>9.7511399999999998E-2</c:v>
                </c:pt>
                <c:pt idx="6">
                  <c:v>4.7063300000000002E-2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HydResSim!$H$133:$H$163</c:f>
              <c:numCache>
                <c:formatCode>0.00E+00</c:formatCode>
                <c:ptCount val="31"/>
                <c:pt idx="0">
                  <c:v>0</c:v>
                </c:pt>
                <c:pt idx="1">
                  <c:v>4.3714999999999997E-2</c:v>
                </c:pt>
                <c:pt idx="2">
                  <c:v>7.0169999999999996E-2</c:v>
                </c:pt>
                <c:pt idx="3">
                  <c:v>8.4774000000000002E-2</c:v>
                </c:pt>
                <c:pt idx="4">
                  <c:v>9.5255000000000006E-2</c:v>
                </c:pt>
                <c:pt idx="5">
                  <c:v>5.3030000000000001E-2</c:v>
                </c:pt>
                <c:pt idx="6">
                  <c:v>9.0685000000000002E-3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STARS!$F$133:$F$161</c:f>
              <c:numCache>
                <c:formatCode>General</c:formatCode>
                <c:ptCount val="29"/>
                <c:pt idx="0">
                  <c:v>0</c:v>
                </c:pt>
                <c:pt idx="1">
                  <c:v>5.4480000000000001E-2</c:v>
                </c:pt>
                <c:pt idx="2">
                  <c:v>7.9607499999999998E-2</c:v>
                </c:pt>
                <c:pt idx="3">
                  <c:v>9.0777800000000006E-2</c:v>
                </c:pt>
                <c:pt idx="4" formatCode="0.00E+00">
                  <c:v>9.3647300000000003E-2</c:v>
                </c:pt>
                <c:pt idx="5">
                  <c:v>8.6590299999999995E-2</c:v>
                </c:pt>
                <c:pt idx="6">
                  <c:v>3.4727399999999999E-2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TOUGH!$F$133:$F$163</c:f>
              <c:numCache>
                <c:formatCode>0.00E+00</c:formatCode>
                <c:ptCount val="31"/>
                <c:pt idx="0">
                  <c:v>0</c:v>
                </c:pt>
                <c:pt idx="1">
                  <c:v>4.3680506000000001E-2</c:v>
                </c:pt>
                <c:pt idx="2">
                  <c:v>7.0320477000000006E-2</c:v>
                </c:pt>
                <c:pt idx="3">
                  <c:v>8.5173758000000002E-2</c:v>
                </c:pt>
                <c:pt idx="4">
                  <c:v>9.5887410000000006E-2</c:v>
                </c:pt>
                <c:pt idx="5">
                  <c:v>4.7291660999999999E-2</c:v>
                </c:pt>
                <c:pt idx="6">
                  <c:v>3.4038152999999998E-3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'MH21'!$I$133:$I$162</c:f>
              <c:numCache>
                <c:formatCode>General</c:formatCode>
                <c:ptCount val="30"/>
                <c:pt idx="0" formatCode="0.00E+00">
                  <c:v>2.7124499999999998E-10</c:v>
                </c:pt>
                <c:pt idx="1">
                  <c:v>4.8704900000000002E-2</c:v>
                </c:pt>
                <c:pt idx="2">
                  <c:v>8.0264699999999994E-2</c:v>
                </c:pt>
                <c:pt idx="3">
                  <c:v>9.7932099999999994E-2</c:v>
                </c:pt>
                <c:pt idx="4">
                  <c:v>0.11057</c:v>
                </c:pt>
                <c:pt idx="5">
                  <c:v>5.5504900000000003E-2</c:v>
                </c:pt>
                <c:pt idx="6">
                  <c:v>5.3629000000000003E-3</c:v>
                </c:pt>
                <c:pt idx="7" formatCode="0.00E+00">
                  <c:v>1.0724600000000001E-6</c:v>
                </c:pt>
                <c:pt idx="8" formatCode="0.00E+00">
                  <c:v>1.0514499999999999E-6</c:v>
                </c:pt>
                <c:pt idx="9" formatCode="0.00E+00">
                  <c:v>8.8155799999999996E-7</c:v>
                </c:pt>
                <c:pt idx="10" formatCode="0.00E+00">
                  <c:v>1.31827E-6</c:v>
                </c:pt>
                <c:pt idx="11" formatCode="0.00E+00">
                  <c:v>8.96507E-7</c:v>
                </c:pt>
                <c:pt idx="12" formatCode="0.00E+00">
                  <c:v>7.5204500000000003E-7</c:v>
                </c:pt>
                <c:pt idx="13" formatCode="0.00E+00">
                  <c:v>8.8459599999999996E-7</c:v>
                </c:pt>
                <c:pt idx="14" formatCode="0.00E+00">
                  <c:v>7.8157500000000001E-7</c:v>
                </c:pt>
                <c:pt idx="15" formatCode="0.00E+00">
                  <c:v>1.0176400000000001E-6</c:v>
                </c:pt>
                <c:pt idx="16" formatCode="0.00E+00">
                  <c:v>6.9455299999999996E-7</c:v>
                </c:pt>
                <c:pt idx="17" formatCode="0.00E+00">
                  <c:v>8.6247899999999995E-7</c:v>
                </c:pt>
                <c:pt idx="18" formatCode="0.00E+00">
                  <c:v>9.4432000000000003E-7</c:v>
                </c:pt>
                <c:pt idx="19" formatCode="0.00E+00">
                  <c:v>9.1729499999999996E-7</c:v>
                </c:pt>
                <c:pt idx="20" formatCode="0.00E+00">
                  <c:v>2.5266599999999999E-7</c:v>
                </c:pt>
                <c:pt idx="21" formatCode="0.00E+00">
                  <c:v>1.45353E-8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'stars-M'!$A$99:$A$129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'stars-M'!$D$99:$D$129</c:f>
              <c:numCache>
                <c:formatCode>General</c:formatCode>
                <c:ptCount val="31"/>
                <c:pt idx="0">
                  <c:v>0</c:v>
                </c:pt>
                <c:pt idx="1">
                  <c:v>6.4221700000000007E-2</c:v>
                </c:pt>
                <c:pt idx="2">
                  <c:v>9.1269299999999998E-2</c:v>
                </c:pt>
                <c:pt idx="3">
                  <c:v>0.10599</c:v>
                </c:pt>
                <c:pt idx="4">
                  <c:v>0.116854</c:v>
                </c:pt>
                <c:pt idx="5">
                  <c:v>9.9493416000000001E-2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2"/>
          <c:order val="6"/>
          <c:tx>
            <c:v>UH_12hr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Houston'!$F$101:$F$130</c:f>
              <c:numCache>
                <c:formatCode>General</c:formatCode>
                <c:ptCount val="30"/>
                <c:pt idx="0">
                  <c:v>6.4524200000000004E-2</c:v>
                </c:pt>
                <c:pt idx="1">
                  <c:v>0.104633</c:v>
                </c:pt>
                <c:pt idx="2">
                  <c:v>0.12770599999999999</c:v>
                </c:pt>
                <c:pt idx="3">
                  <c:v>0.14379</c:v>
                </c:pt>
                <c:pt idx="4">
                  <c:v>0.14416899999999999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5294976"/>
        <c:axId val="95296896"/>
      </c:scatterChart>
      <c:valAx>
        <c:axId val="95294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96896"/>
        <c:crosses val="autoZero"/>
        <c:crossBetween val="midCat"/>
      </c:valAx>
      <c:valAx>
        <c:axId val="95296896"/>
        <c:scaling>
          <c:orientation val="minMax"/>
          <c:max val="0.1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949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7237569060773479E-2"/>
          <c:y val="6.6838088220803685E-2"/>
          <c:w val="0.8375690607734807"/>
          <c:h val="0.8341907549096458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STOMP!$D$165:$D$195</c:f>
              <c:numCache>
                <c:formatCode>0.0000E+00</c:formatCode>
                <c:ptCount val="31"/>
                <c:pt idx="0">
                  <c:v>0</c:v>
                </c:pt>
                <c:pt idx="1">
                  <c:v>3.9172199999999997E-2</c:v>
                </c:pt>
                <c:pt idx="2">
                  <c:v>6.2322200000000001E-2</c:v>
                </c:pt>
                <c:pt idx="3">
                  <c:v>7.5440800000000002E-2</c:v>
                </c:pt>
                <c:pt idx="4">
                  <c:v>8.4861300000000001E-2</c:v>
                </c:pt>
                <c:pt idx="5">
                  <c:v>9.2277600000000001E-2</c:v>
                </c:pt>
                <c:pt idx="6">
                  <c:v>9.8368300000000006E-2</c:v>
                </c:pt>
                <c:pt idx="7">
                  <c:v>4.9641299999999999E-2</c:v>
                </c:pt>
                <c:pt idx="8">
                  <c:v>1.55105E-3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HydResSim!$H$165:$H$195</c:f>
              <c:numCache>
                <c:formatCode>0.00E+00</c:formatCode>
                <c:ptCount val="31"/>
                <c:pt idx="0">
                  <c:v>0</c:v>
                </c:pt>
                <c:pt idx="1">
                  <c:v>3.8989000000000003E-2</c:v>
                </c:pt>
                <c:pt idx="2">
                  <c:v>6.0872999999999997E-2</c:v>
                </c:pt>
                <c:pt idx="3">
                  <c:v>7.2344000000000006E-2</c:v>
                </c:pt>
                <c:pt idx="4">
                  <c:v>8.0073000000000005E-2</c:v>
                </c:pt>
                <c:pt idx="5">
                  <c:v>8.5982000000000003E-2</c:v>
                </c:pt>
                <c:pt idx="6">
                  <c:v>9.0873999999999996E-2</c:v>
                </c:pt>
                <c:pt idx="7">
                  <c:v>3.9344999999999998E-2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0.0000E+00">
                  <c:v>0</c:v>
                </c:pt>
                <c:pt idx="21" formatCode="0.0000E+00">
                  <c:v>0</c:v>
                </c:pt>
                <c:pt idx="22" formatCode="0.0000E+00">
                  <c:v>0</c:v>
                </c:pt>
                <c:pt idx="23" formatCode="0.0000E+00">
                  <c:v>0</c:v>
                </c:pt>
                <c:pt idx="24" formatCode="0.0000E+00">
                  <c:v>0</c:v>
                </c:pt>
                <c:pt idx="25" formatCode="0.0000E+00">
                  <c:v>0</c:v>
                </c:pt>
                <c:pt idx="26" formatCode="0.0000E+00">
                  <c:v>0</c:v>
                </c:pt>
                <c:pt idx="27" formatCode="0.0000E+00">
                  <c:v>0</c:v>
                </c:pt>
                <c:pt idx="28" formatCode="0.0000E+00">
                  <c:v>0</c:v>
                </c:pt>
                <c:pt idx="29" formatCode="0.0000E+00">
                  <c:v>0</c:v>
                </c:pt>
                <c:pt idx="30" formatCode="0.0000E+00">
                  <c:v>0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STARS!$F$165:$F$193</c:f>
              <c:numCache>
                <c:formatCode>General</c:formatCode>
                <c:ptCount val="29"/>
                <c:pt idx="0">
                  <c:v>0</c:v>
                </c:pt>
                <c:pt idx="1">
                  <c:v>6.10191E-2</c:v>
                </c:pt>
                <c:pt idx="2">
                  <c:v>8.4518700000000002E-2</c:v>
                </c:pt>
                <c:pt idx="3">
                  <c:v>9.6567399999999998E-2</c:v>
                </c:pt>
                <c:pt idx="4">
                  <c:v>0.100485</c:v>
                </c:pt>
                <c:pt idx="5" formatCode="0.00E+00">
                  <c:v>0.10433000000000001</c:v>
                </c:pt>
                <c:pt idx="6" formatCode="0.00E+00">
                  <c:v>0.107562</c:v>
                </c:pt>
                <c:pt idx="7">
                  <c:v>0.105838</c:v>
                </c:pt>
                <c:pt idx="8">
                  <c:v>2.9191600000000002E-2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TOUGH!$F$165:$F$195</c:f>
              <c:numCache>
                <c:formatCode>0.00E+00</c:formatCode>
                <c:ptCount val="31"/>
                <c:pt idx="0">
                  <c:v>0</c:v>
                </c:pt>
                <c:pt idx="1">
                  <c:v>3.9342660000000002E-2</c:v>
                </c:pt>
                <c:pt idx="2">
                  <c:v>6.1675209000000002E-2</c:v>
                </c:pt>
                <c:pt idx="3">
                  <c:v>7.3464108E-2</c:v>
                </c:pt>
                <c:pt idx="4">
                  <c:v>8.1433558000000003E-2</c:v>
                </c:pt>
                <c:pt idx="5">
                  <c:v>8.7532972000000001E-2</c:v>
                </c:pt>
                <c:pt idx="6">
                  <c:v>9.2602333999999994E-2</c:v>
                </c:pt>
                <c:pt idx="7">
                  <c:v>3.5348917000000001E-2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'MH21'!$I$165:$I$194</c:f>
              <c:numCache>
                <c:formatCode>General</c:formatCode>
                <c:ptCount val="30"/>
                <c:pt idx="0" formatCode="0.00E+00">
                  <c:v>4.0586300000000001E-10</c:v>
                </c:pt>
                <c:pt idx="1">
                  <c:v>4.0982499999999998E-2</c:v>
                </c:pt>
                <c:pt idx="2">
                  <c:v>6.5470600000000004E-2</c:v>
                </c:pt>
                <c:pt idx="3">
                  <c:v>7.90767E-2</c:v>
                </c:pt>
                <c:pt idx="4">
                  <c:v>8.8842699999999997E-2</c:v>
                </c:pt>
                <c:pt idx="5">
                  <c:v>9.6761E-2</c:v>
                </c:pt>
                <c:pt idx="6">
                  <c:v>0.103644</c:v>
                </c:pt>
                <c:pt idx="7">
                  <c:v>4.2089799999999997E-2</c:v>
                </c:pt>
                <c:pt idx="8">
                  <c:v>2.7667400000000002E-3</c:v>
                </c:pt>
                <c:pt idx="9" formatCode="0.00E+00">
                  <c:v>1.3132E-6</c:v>
                </c:pt>
                <c:pt idx="10" formatCode="0.00E+00">
                  <c:v>1.34124E-6</c:v>
                </c:pt>
                <c:pt idx="11" formatCode="0.00E+00">
                  <c:v>1.0400199999999999E-6</c:v>
                </c:pt>
                <c:pt idx="12" formatCode="0.00E+00">
                  <c:v>7.8490599999999995E-7</c:v>
                </c:pt>
                <c:pt idx="13" formatCode="0.00E+00">
                  <c:v>7.2318699999999998E-7</c:v>
                </c:pt>
                <c:pt idx="14" formatCode="0.00E+00">
                  <c:v>1.1313700000000001E-6</c:v>
                </c:pt>
                <c:pt idx="15" formatCode="0.00E+00">
                  <c:v>1.14746E-6</c:v>
                </c:pt>
                <c:pt idx="16" formatCode="0.00E+00">
                  <c:v>6.7426E-7</c:v>
                </c:pt>
                <c:pt idx="17" formatCode="0.00E+00">
                  <c:v>9.3527299999999996E-7</c:v>
                </c:pt>
                <c:pt idx="18" formatCode="0.00E+00">
                  <c:v>9.8739200000000006E-7</c:v>
                </c:pt>
                <c:pt idx="19" formatCode="0.00E+00">
                  <c:v>6.3320000000000003E-7</c:v>
                </c:pt>
                <c:pt idx="20" formatCode="0.00E+00">
                  <c:v>9.9459400000000002E-7</c:v>
                </c:pt>
                <c:pt idx="21" formatCode="0.00E+00">
                  <c:v>5.9545899999999999E-7</c:v>
                </c:pt>
                <c:pt idx="22" formatCode="0.00E+00">
                  <c:v>9.6436599999999994E-7</c:v>
                </c:pt>
                <c:pt idx="23" formatCode="0.00E+00">
                  <c:v>5.7807099999999996E-7</c:v>
                </c:pt>
                <c:pt idx="24" formatCode="0.00E+00">
                  <c:v>9.1135099999999999E-7</c:v>
                </c:pt>
                <c:pt idx="25" formatCode="0.00E+00">
                  <c:v>6.9395800000000005E-7</c:v>
                </c:pt>
                <c:pt idx="26" formatCode="0.00E+00">
                  <c:v>8.8180600000000003E-7</c:v>
                </c:pt>
                <c:pt idx="27" formatCode="0.00E+00">
                  <c:v>7.5213799999999996E-7</c:v>
                </c:pt>
                <c:pt idx="28" formatCode="0.00E+00">
                  <c:v>2.5178499999999997E-7</c:v>
                </c:pt>
                <c:pt idx="29" formatCode="0.00E+00">
                  <c:v>7.4030100000000001E-8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'stars-M'!$A$131:$A$161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'stars-M'!$D$131:$D$161</c:f>
              <c:numCache>
                <c:formatCode>General</c:formatCode>
                <c:ptCount val="31"/>
                <c:pt idx="0">
                  <c:v>0</c:v>
                </c:pt>
                <c:pt idx="1">
                  <c:v>5.6370000000000003E-2</c:v>
                </c:pt>
                <c:pt idx="2">
                  <c:v>7.9403799999999997E-2</c:v>
                </c:pt>
                <c:pt idx="3">
                  <c:v>9.23929E-2</c:v>
                </c:pt>
                <c:pt idx="4">
                  <c:v>0.101858</c:v>
                </c:pt>
                <c:pt idx="5">
                  <c:v>0.109525</c:v>
                </c:pt>
                <c:pt idx="6">
                  <c:v>0.115713</c:v>
                </c:pt>
                <c:pt idx="7">
                  <c:v>8.7093935999999997E-2</c:v>
                </c:pt>
                <c:pt idx="8">
                  <c:v>1.2100486000000001E-2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2"/>
          <c:order val="6"/>
          <c:tx>
            <c:v>UH_1d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Houston'!$F$133:$F$162</c:f>
              <c:numCache>
                <c:formatCode>General</c:formatCode>
                <c:ptCount val="30"/>
                <c:pt idx="0">
                  <c:v>5.8097099999999999E-2</c:v>
                </c:pt>
                <c:pt idx="1">
                  <c:v>9.2771800000000001E-2</c:v>
                </c:pt>
                <c:pt idx="2">
                  <c:v>0.11298999999999999</c:v>
                </c:pt>
                <c:pt idx="3">
                  <c:v>0.12723799999999999</c:v>
                </c:pt>
                <c:pt idx="4">
                  <c:v>0.138375</c:v>
                </c:pt>
                <c:pt idx="5">
                  <c:v>0.14763699999999999</c:v>
                </c:pt>
                <c:pt idx="6">
                  <c:v>0.13883999999999999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5370240"/>
        <c:axId val="95384704"/>
      </c:scatterChart>
      <c:valAx>
        <c:axId val="95370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7734806629834"/>
              <c:y val="0.946015963942810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84704"/>
        <c:crosses val="autoZero"/>
        <c:crossBetween val="midCat"/>
      </c:valAx>
      <c:valAx>
        <c:axId val="95384704"/>
        <c:scaling>
          <c:orientation val="minMax"/>
          <c:max val="0.1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702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485662516451215"/>
          <c:y val="7.702182284980745E-2"/>
          <c:w val="0.82340044602869544"/>
          <c:h val="0.8254172015404364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STOMP!$D$197:$D$227</c:f>
              <c:numCache>
                <c:formatCode>0.0000E+00</c:formatCode>
                <c:ptCount val="31"/>
                <c:pt idx="0">
                  <c:v>0</c:v>
                </c:pt>
                <c:pt idx="1">
                  <c:v>4.1868200000000001E-2</c:v>
                </c:pt>
                <c:pt idx="2">
                  <c:v>6.6778199999999996E-2</c:v>
                </c:pt>
                <c:pt idx="3">
                  <c:v>7.9738699999999996E-2</c:v>
                </c:pt>
                <c:pt idx="4">
                  <c:v>8.8098800000000005E-2</c:v>
                </c:pt>
                <c:pt idx="5">
                  <c:v>9.3956499999999998E-2</c:v>
                </c:pt>
                <c:pt idx="6">
                  <c:v>9.8143999999999995E-2</c:v>
                </c:pt>
                <c:pt idx="7">
                  <c:v>0.101063</c:v>
                </c:pt>
                <c:pt idx="8">
                  <c:v>0.102907</c:v>
                </c:pt>
                <c:pt idx="9">
                  <c:v>0.103745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HydResSim!$H$197:$H$227</c:f>
              <c:numCache>
                <c:formatCode>0.0000E+00</c:formatCode>
                <c:ptCount val="31"/>
                <c:pt idx="0">
                  <c:v>0</c:v>
                </c:pt>
                <c:pt idx="1">
                  <c:v>4.3403999999999998E-2</c:v>
                </c:pt>
                <c:pt idx="2">
                  <c:v>6.9558999999999996E-2</c:v>
                </c:pt>
                <c:pt idx="3">
                  <c:v>8.3592E-2</c:v>
                </c:pt>
                <c:pt idx="4">
                  <c:v>9.3141000000000002E-2</c:v>
                </c:pt>
                <c:pt idx="5">
                  <c:v>0.10041</c:v>
                </c:pt>
                <c:pt idx="6">
                  <c:v>0.10630000000000001</c:v>
                </c:pt>
                <c:pt idx="7">
                  <c:v>0.11126999999999999</c:v>
                </c:pt>
                <c:pt idx="8">
                  <c:v>0.11558</c:v>
                </c:pt>
                <c:pt idx="9">
                  <c:v>9.4768000000000005E-2</c:v>
                </c:pt>
                <c:pt idx="10">
                  <c:v>2.9264E-3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STARS!$F$197:$F$225</c:f>
              <c:numCache>
                <c:formatCode>General</c:formatCode>
                <c:ptCount val="29"/>
                <c:pt idx="0">
                  <c:v>0</c:v>
                </c:pt>
                <c:pt idx="1">
                  <c:v>6.4026299999999994E-2</c:v>
                </c:pt>
                <c:pt idx="2">
                  <c:v>8.7766499999999997E-2</c:v>
                </c:pt>
                <c:pt idx="3">
                  <c:v>9.7972299999999998E-2</c:v>
                </c:pt>
                <c:pt idx="4">
                  <c:v>0.10385999999999999</c:v>
                </c:pt>
                <c:pt idx="5">
                  <c:v>0.109484</c:v>
                </c:pt>
                <c:pt idx="6">
                  <c:v>0.114815</c:v>
                </c:pt>
                <c:pt idx="7">
                  <c:v>0.119881</c:v>
                </c:pt>
                <c:pt idx="8">
                  <c:v>0.12436800000000001</c:v>
                </c:pt>
                <c:pt idx="9">
                  <c:v>0.1283</c:v>
                </c:pt>
                <c:pt idx="10">
                  <c:v>9.1455300000000003E-2</c:v>
                </c:pt>
                <c:pt idx="11">
                  <c:v>3.0532500000000001E-2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TOUGH!$F$197:$F$227</c:f>
              <c:numCache>
                <c:formatCode>0.00E+00</c:formatCode>
                <c:ptCount val="31"/>
                <c:pt idx="0">
                  <c:v>0</c:v>
                </c:pt>
                <c:pt idx="1">
                  <c:v>4.3109156000000003E-2</c:v>
                </c:pt>
                <c:pt idx="2">
                  <c:v>6.9099788999999995E-2</c:v>
                </c:pt>
                <c:pt idx="3">
                  <c:v>8.3105005999999995E-2</c:v>
                </c:pt>
                <c:pt idx="4">
                  <c:v>9.2658740000000003E-2</c:v>
                </c:pt>
                <c:pt idx="5">
                  <c:v>9.9923504999999996E-2</c:v>
                </c:pt>
                <c:pt idx="6">
                  <c:v>0.10578651</c:v>
                </c:pt>
                <c:pt idx="7">
                  <c:v>0.11069401</c:v>
                </c:pt>
                <c:pt idx="8">
                  <c:v>0.11490032999999999</c:v>
                </c:pt>
                <c:pt idx="9">
                  <c:v>9.3961891000000006E-2</c:v>
                </c:pt>
                <c:pt idx="10">
                  <c:v>4.8057927000000003E-4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'MH21'!$I$197:$I$226</c:f>
              <c:numCache>
                <c:formatCode>General</c:formatCode>
                <c:ptCount val="30"/>
                <c:pt idx="0" formatCode="0.00E+00">
                  <c:v>5.8550600000000005E-10</c:v>
                </c:pt>
                <c:pt idx="1">
                  <c:v>4.7180699999999999E-2</c:v>
                </c:pt>
                <c:pt idx="2">
                  <c:v>7.7179999999999999E-2</c:v>
                </c:pt>
                <c:pt idx="3">
                  <c:v>9.3421599999999994E-2</c:v>
                </c:pt>
                <c:pt idx="4">
                  <c:v>0.104475</c:v>
                </c:pt>
                <c:pt idx="5">
                  <c:v>0.11283899999999999</c:v>
                </c:pt>
                <c:pt idx="6">
                  <c:v>0.119544</c:v>
                </c:pt>
                <c:pt idx="7">
                  <c:v>0.125108</c:v>
                </c:pt>
                <c:pt idx="8">
                  <c:v>0.12982399999999999</c:v>
                </c:pt>
                <c:pt idx="9">
                  <c:v>0.11874899999999999</c:v>
                </c:pt>
                <c:pt idx="10">
                  <c:v>9.6895800000000002E-4</c:v>
                </c:pt>
                <c:pt idx="11" formatCode="0.00E+00">
                  <c:v>1.11022E-16</c:v>
                </c:pt>
                <c:pt idx="12" formatCode="0.00E+00">
                  <c:v>9.3757399999999995E-7</c:v>
                </c:pt>
                <c:pt idx="13" formatCode="0.00E+00">
                  <c:v>1.05515E-6</c:v>
                </c:pt>
                <c:pt idx="14" formatCode="0.00E+00">
                  <c:v>7.4732000000000005E-7</c:v>
                </c:pt>
                <c:pt idx="15" formatCode="0.00E+00">
                  <c:v>9.4272999999999997E-7</c:v>
                </c:pt>
                <c:pt idx="16" formatCode="0.00E+00">
                  <c:v>9.8841499999999992E-7</c:v>
                </c:pt>
                <c:pt idx="17" formatCode="0.00E+00">
                  <c:v>9.5967600000000008E-7</c:v>
                </c:pt>
                <c:pt idx="18" formatCode="0.00E+00">
                  <c:v>1.10111E-6</c:v>
                </c:pt>
                <c:pt idx="19" formatCode="0.00E+00">
                  <c:v>7.4819199999999998E-7</c:v>
                </c:pt>
                <c:pt idx="20" formatCode="0.00E+00">
                  <c:v>9.8282299999999993E-7</c:v>
                </c:pt>
                <c:pt idx="21" formatCode="0.00E+00">
                  <c:v>1.0679500000000001E-6</c:v>
                </c:pt>
                <c:pt idx="22" formatCode="0.00E+00">
                  <c:v>7.1196100000000001E-7</c:v>
                </c:pt>
                <c:pt idx="23" formatCode="0.00E+00">
                  <c:v>1.0169599999999999E-6</c:v>
                </c:pt>
                <c:pt idx="24" formatCode="0.00E+00">
                  <c:v>6.1969500000000004E-7</c:v>
                </c:pt>
                <c:pt idx="25" formatCode="0.00E+00">
                  <c:v>9.545679999999999E-7</c:v>
                </c:pt>
                <c:pt idx="26" formatCode="0.00E+00">
                  <c:v>1.03987E-6</c:v>
                </c:pt>
                <c:pt idx="27" formatCode="0.00E+00">
                  <c:v>9.4873800000000001E-7</c:v>
                </c:pt>
                <c:pt idx="28" formatCode="0.00E+00">
                  <c:v>7.7770500000000001E-7</c:v>
                </c:pt>
                <c:pt idx="29" formatCode="0.00E+00">
                  <c:v>8.4986300000000004E-7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'stars-M'!$A$163:$A$193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'stars-M'!$D$163:$D$193</c:f>
              <c:numCache>
                <c:formatCode>General</c:formatCode>
                <c:ptCount val="31"/>
                <c:pt idx="0">
                  <c:v>0</c:v>
                </c:pt>
                <c:pt idx="1">
                  <c:v>4.9167799999999998E-2</c:v>
                </c:pt>
                <c:pt idx="2">
                  <c:v>6.7088099999999998E-2</c:v>
                </c:pt>
                <c:pt idx="3">
                  <c:v>7.6919299999999996E-2</c:v>
                </c:pt>
                <c:pt idx="4">
                  <c:v>8.3587700000000001E-2</c:v>
                </c:pt>
                <c:pt idx="5">
                  <c:v>8.8659799999999997E-2</c:v>
                </c:pt>
                <c:pt idx="6">
                  <c:v>9.2720499999999997E-2</c:v>
                </c:pt>
                <c:pt idx="7">
                  <c:v>9.6141299999999999E-2</c:v>
                </c:pt>
                <c:pt idx="8">
                  <c:v>9.9162899999999998E-2</c:v>
                </c:pt>
                <c:pt idx="9">
                  <c:v>0.102038</c:v>
                </c:pt>
                <c:pt idx="10">
                  <c:v>5.3540898000000003E-2</c:v>
                </c:pt>
                <c:pt idx="11">
                  <c:v>7.9739670000000002E-3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2"/>
          <c:order val="6"/>
          <c:tx>
            <c:v>UH_2d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Houston'!$F$165:$F$194</c:f>
              <c:numCache>
                <c:formatCode>General</c:formatCode>
                <c:ptCount val="30"/>
                <c:pt idx="0">
                  <c:v>5.05771E-2</c:v>
                </c:pt>
                <c:pt idx="1">
                  <c:v>7.8639899999999999E-2</c:v>
                </c:pt>
                <c:pt idx="2">
                  <c:v>9.5101599999999994E-2</c:v>
                </c:pt>
                <c:pt idx="3">
                  <c:v>0.10671799999999999</c:v>
                </c:pt>
                <c:pt idx="4">
                  <c:v>0.11580600000000001</c:v>
                </c:pt>
                <c:pt idx="5">
                  <c:v>0.123386</c:v>
                </c:pt>
                <c:pt idx="6">
                  <c:v>0.13</c:v>
                </c:pt>
                <c:pt idx="7">
                  <c:v>0.13597600000000001</c:v>
                </c:pt>
                <c:pt idx="8">
                  <c:v>0.14152999999999999</c:v>
                </c:pt>
                <c:pt idx="9">
                  <c:v>0.11239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5429376"/>
        <c:axId val="95431296"/>
      </c:scatterChart>
      <c:valAx>
        <c:axId val="95429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31296"/>
        <c:crosses val="autoZero"/>
        <c:crossBetween val="midCat"/>
      </c:valAx>
      <c:valAx>
        <c:axId val="95431296"/>
        <c:scaling>
          <c:orientation val="minMax"/>
          <c:max val="0.1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293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602659357171113E-2"/>
          <c:y val="7.0603337612323486E-2"/>
          <c:w val="0.84326801711249777"/>
          <c:h val="0.8292682926829267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STOMP!$D$229:$D$259</c:f>
              <c:numCache>
                <c:formatCode>0.0000E+00</c:formatCode>
                <c:ptCount val="31"/>
                <c:pt idx="0">
                  <c:v>0</c:v>
                </c:pt>
                <c:pt idx="1">
                  <c:v>3.8194600000000002E-2</c:v>
                </c:pt>
                <c:pt idx="2">
                  <c:v>5.9875499999999998E-2</c:v>
                </c:pt>
                <c:pt idx="3">
                  <c:v>7.1398400000000001E-2</c:v>
                </c:pt>
                <c:pt idx="4">
                  <c:v>7.9169600000000007E-2</c:v>
                </c:pt>
                <c:pt idx="5">
                  <c:v>8.4992700000000004E-2</c:v>
                </c:pt>
                <c:pt idx="6">
                  <c:v>8.9593400000000004E-2</c:v>
                </c:pt>
                <c:pt idx="7">
                  <c:v>9.3323600000000007E-2</c:v>
                </c:pt>
                <c:pt idx="8">
                  <c:v>9.6380400000000005E-2</c:v>
                </c:pt>
                <c:pt idx="9">
                  <c:v>9.8874400000000001E-2</c:v>
                </c:pt>
                <c:pt idx="10">
                  <c:v>0.100858</c:v>
                </c:pt>
                <c:pt idx="11">
                  <c:v>0.102344</c:v>
                </c:pt>
                <c:pt idx="12">
                  <c:v>0.103301</c:v>
                </c:pt>
                <c:pt idx="13">
                  <c:v>7.8526100000000001E-2</c:v>
                </c:pt>
                <c:pt idx="14">
                  <c:v>2.1697599999999999E-4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HydResSim!$H$229:$H$259</c:f>
              <c:numCache>
                <c:formatCode>0.0000E+00</c:formatCode>
                <c:ptCount val="31"/>
                <c:pt idx="0">
                  <c:v>0</c:v>
                </c:pt>
                <c:pt idx="1">
                  <c:v>4.1474999999999998E-2</c:v>
                </c:pt>
                <c:pt idx="2">
                  <c:v>6.5937999999999997E-2</c:v>
                </c:pt>
                <c:pt idx="3">
                  <c:v>7.9080999999999999E-2</c:v>
                </c:pt>
                <c:pt idx="4">
                  <c:v>8.8061E-2</c:v>
                </c:pt>
                <c:pt idx="5">
                  <c:v>9.4922000000000006E-2</c:v>
                </c:pt>
                <c:pt idx="6">
                  <c:v>0.10050000000000001</c:v>
                </c:pt>
                <c:pt idx="7">
                  <c:v>0.10523</c:v>
                </c:pt>
                <c:pt idx="8">
                  <c:v>0.10935</c:v>
                </c:pt>
                <c:pt idx="9">
                  <c:v>0.113</c:v>
                </c:pt>
                <c:pt idx="10">
                  <c:v>0.11629</c:v>
                </c:pt>
                <c:pt idx="11">
                  <c:v>9.0028999999999998E-2</c:v>
                </c:pt>
                <c:pt idx="12">
                  <c:v>3.1021E-3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STARS!$F$229:$F$257</c:f>
              <c:numCache>
                <c:formatCode>General</c:formatCode>
                <c:ptCount val="29"/>
                <c:pt idx="0">
                  <c:v>0</c:v>
                </c:pt>
                <c:pt idx="1">
                  <c:v>5.0937499999999997E-2</c:v>
                </c:pt>
                <c:pt idx="2">
                  <c:v>7.81834E-2</c:v>
                </c:pt>
                <c:pt idx="3">
                  <c:v>8.9844900000000005E-2</c:v>
                </c:pt>
                <c:pt idx="4">
                  <c:v>9.7272999999999998E-2</c:v>
                </c:pt>
                <c:pt idx="5">
                  <c:v>0.10045800000000001</c:v>
                </c:pt>
                <c:pt idx="6">
                  <c:v>0.10363</c:v>
                </c:pt>
                <c:pt idx="7">
                  <c:v>0.106734</c:v>
                </c:pt>
                <c:pt idx="8">
                  <c:v>0.10978400000000001</c:v>
                </c:pt>
                <c:pt idx="9">
                  <c:v>0.11279400000000001</c:v>
                </c:pt>
                <c:pt idx="10">
                  <c:v>0.115773</c:v>
                </c:pt>
                <c:pt idx="11">
                  <c:v>0.122171</c:v>
                </c:pt>
                <c:pt idx="12">
                  <c:v>9.7383399999999995E-2</c:v>
                </c:pt>
                <c:pt idx="13">
                  <c:v>7.7731800000000004E-2</c:v>
                </c:pt>
                <c:pt idx="14">
                  <c:v>4.1164399999999997E-2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TOUGH!$F$229:$F$259</c:f>
              <c:numCache>
                <c:formatCode>0.00E+00</c:formatCode>
                <c:ptCount val="31"/>
                <c:pt idx="0">
                  <c:v>0</c:v>
                </c:pt>
                <c:pt idx="1">
                  <c:v>4.1365882999999999E-2</c:v>
                </c:pt>
                <c:pt idx="2">
                  <c:v>6.5814194000000006E-2</c:v>
                </c:pt>
                <c:pt idx="3">
                  <c:v>7.9001161E-2</c:v>
                </c:pt>
                <c:pt idx="4">
                  <c:v>8.8034042000000007E-2</c:v>
                </c:pt>
                <c:pt idx="5">
                  <c:v>9.4937951000000007E-2</c:v>
                </c:pt>
                <c:pt idx="6">
                  <c:v>0.10054133</c:v>
                </c:pt>
                <c:pt idx="7">
                  <c:v>0.10526024</c:v>
                </c:pt>
                <c:pt idx="8">
                  <c:v>0.10933167000000001</c:v>
                </c:pt>
                <c:pt idx="9">
                  <c:v>0.11290184</c:v>
                </c:pt>
                <c:pt idx="10">
                  <c:v>0.11606509</c:v>
                </c:pt>
                <c:pt idx="11">
                  <c:v>8.5573347999999994E-2</c:v>
                </c:pt>
                <c:pt idx="12">
                  <c:v>5.7660496000000005E-4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'MH21'!$I$229:$I$258</c:f>
              <c:numCache>
                <c:formatCode>General</c:formatCode>
                <c:ptCount val="30"/>
                <c:pt idx="0" formatCode="0.00E+00">
                  <c:v>7.2100200000000001E-10</c:v>
                </c:pt>
                <c:pt idx="1">
                  <c:v>4.5115099999999998E-2</c:v>
                </c:pt>
                <c:pt idx="2">
                  <c:v>7.3296100000000003E-2</c:v>
                </c:pt>
                <c:pt idx="3">
                  <c:v>8.8584399999999994E-2</c:v>
                </c:pt>
                <c:pt idx="4">
                  <c:v>9.9046200000000001E-2</c:v>
                </c:pt>
                <c:pt idx="5">
                  <c:v>0.107019</c:v>
                </c:pt>
                <c:pt idx="6">
                  <c:v>0.113464</c:v>
                </c:pt>
                <c:pt idx="7">
                  <c:v>0.118867</c:v>
                </c:pt>
                <c:pt idx="8">
                  <c:v>0.123505</c:v>
                </c:pt>
                <c:pt idx="9">
                  <c:v>0.127552</c:v>
                </c:pt>
                <c:pt idx="10">
                  <c:v>0.13112199999999999</c:v>
                </c:pt>
                <c:pt idx="11">
                  <c:v>0.113798</c:v>
                </c:pt>
                <c:pt idx="12">
                  <c:v>9.7207299999999995E-4</c:v>
                </c:pt>
                <c:pt idx="13" formatCode="0.00E+00">
                  <c:v>1.11022E-16</c:v>
                </c:pt>
                <c:pt idx="14" formatCode="0.00E+00">
                  <c:v>8.3702699999999999E-7</c:v>
                </c:pt>
                <c:pt idx="15" formatCode="0.00E+00">
                  <c:v>8.7753499999999998E-7</c:v>
                </c:pt>
                <c:pt idx="16" formatCode="0.00E+00">
                  <c:v>8.6157799999999996E-7</c:v>
                </c:pt>
                <c:pt idx="17" formatCode="0.00E+00">
                  <c:v>8.0818800000000004E-7</c:v>
                </c:pt>
                <c:pt idx="18" formatCode="0.00E+00">
                  <c:v>6.7788299999999996E-7</c:v>
                </c:pt>
                <c:pt idx="19" formatCode="0.00E+00">
                  <c:v>6.9035699999999997E-7</c:v>
                </c:pt>
                <c:pt idx="20" formatCode="0.00E+00">
                  <c:v>6.8353900000000002E-7</c:v>
                </c:pt>
                <c:pt idx="21" formatCode="0.00E+00">
                  <c:v>8.2368800000000004E-7</c:v>
                </c:pt>
                <c:pt idx="22" formatCode="0.00E+00">
                  <c:v>8.1091299999999998E-7</c:v>
                </c:pt>
                <c:pt idx="23" formatCode="0.00E+00">
                  <c:v>1.0247900000000001E-6</c:v>
                </c:pt>
                <c:pt idx="24" formatCode="0.00E+00">
                  <c:v>9.9450200000000002E-7</c:v>
                </c:pt>
                <c:pt idx="25" formatCode="0.00E+00">
                  <c:v>8.8362400000000002E-7</c:v>
                </c:pt>
                <c:pt idx="26" formatCode="0.00E+00">
                  <c:v>8.5386399999999995E-7</c:v>
                </c:pt>
                <c:pt idx="27" formatCode="0.00E+00">
                  <c:v>8.1848899999999999E-7</c:v>
                </c:pt>
                <c:pt idx="28" formatCode="0.00E+00">
                  <c:v>7.3238899999999998E-7</c:v>
                </c:pt>
                <c:pt idx="29" formatCode="0.00E+00">
                  <c:v>9.9236400000000008E-7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'stars-M'!$A$195:$A$225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'stars-M'!$D$195:$D$225</c:f>
              <c:numCache>
                <c:formatCode>General</c:formatCode>
                <c:ptCount val="31"/>
                <c:pt idx="0">
                  <c:v>0</c:v>
                </c:pt>
                <c:pt idx="1">
                  <c:v>4.8286299999999997E-2</c:v>
                </c:pt>
                <c:pt idx="2">
                  <c:v>6.5767000000000006E-2</c:v>
                </c:pt>
                <c:pt idx="3">
                  <c:v>7.5636400000000006E-2</c:v>
                </c:pt>
                <c:pt idx="4">
                  <c:v>8.2458900000000002E-2</c:v>
                </c:pt>
                <c:pt idx="5">
                  <c:v>8.7692599999999996E-2</c:v>
                </c:pt>
                <c:pt idx="6">
                  <c:v>9.1966300000000001E-2</c:v>
                </c:pt>
                <c:pt idx="7">
                  <c:v>9.5595299999999994E-2</c:v>
                </c:pt>
                <c:pt idx="8">
                  <c:v>9.8819199999999996E-2</c:v>
                </c:pt>
                <c:pt idx="9">
                  <c:v>0.101863</c:v>
                </c:pt>
                <c:pt idx="10">
                  <c:v>0.10471800000000001</c:v>
                </c:pt>
                <c:pt idx="11">
                  <c:v>0.107373</c:v>
                </c:pt>
                <c:pt idx="12">
                  <c:v>5.8424758E-2</c:v>
                </c:pt>
                <c:pt idx="13">
                  <c:v>2.1975716999999999E-2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2"/>
          <c:order val="6"/>
          <c:tx>
            <c:v>UH_3d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Houston'!$F$197:$F$226</c:f>
              <c:numCache>
                <c:formatCode>General</c:formatCode>
                <c:ptCount val="30"/>
                <c:pt idx="0">
                  <c:v>5.0058199999999997E-2</c:v>
                </c:pt>
                <c:pt idx="1">
                  <c:v>7.7733099999999999E-2</c:v>
                </c:pt>
                <c:pt idx="2">
                  <c:v>9.4099500000000003E-2</c:v>
                </c:pt>
                <c:pt idx="3">
                  <c:v>0.105741</c:v>
                </c:pt>
                <c:pt idx="4">
                  <c:v>0.114901</c:v>
                </c:pt>
                <c:pt idx="5">
                  <c:v>0.122555</c:v>
                </c:pt>
                <c:pt idx="6">
                  <c:v>0.12920599999999999</c:v>
                </c:pt>
                <c:pt idx="7">
                  <c:v>0.13514899999999999</c:v>
                </c:pt>
                <c:pt idx="8">
                  <c:v>0.140569</c:v>
                </c:pt>
                <c:pt idx="9">
                  <c:v>0.14558699999999999</c:v>
                </c:pt>
                <c:pt idx="10">
                  <c:v>0.150287</c:v>
                </c:pt>
                <c:pt idx="11">
                  <c:v>0.12733700000000001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5496448"/>
        <c:axId val="95527296"/>
      </c:scatterChart>
      <c:valAx>
        <c:axId val="95496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27296"/>
        <c:crosses val="autoZero"/>
        <c:crossBetween val="midCat"/>
      </c:valAx>
      <c:valAx>
        <c:axId val="95527296"/>
        <c:scaling>
          <c:orientation val="minMax"/>
          <c:max val="0.1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964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6.6752246469833118E-2"/>
          <c:w val="0.84437177106159789"/>
          <c:h val="0.83311938382541717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STOMP!$D$261:$D$291</c:f>
              <c:numCache>
                <c:formatCode>0.0000E+00</c:formatCode>
                <c:ptCount val="31"/>
                <c:pt idx="0">
                  <c:v>0</c:v>
                </c:pt>
                <c:pt idx="1">
                  <c:v>3.3884499999999998E-2</c:v>
                </c:pt>
                <c:pt idx="2">
                  <c:v>5.1482600000000003E-2</c:v>
                </c:pt>
                <c:pt idx="3">
                  <c:v>6.0875800000000001E-2</c:v>
                </c:pt>
                <c:pt idx="4">
                  <c:v>6.7380099999999998E-2</c:v>
                </c:pt>
                <c:pt idx="5">
                  <c:v>7.2447399999999995E-2</c:v>
                </c:pt>
                <c:pt idx="6">
                  <c:v>7.6665700000000003E-2</c:v>
                </c:pt>
                <c:pt idx="7">
                  <c:v>8.0328200000000002E-2</c:v>
                </c:pt>
                <c:pt idx="8">
                  <c:v>8.3597400000000002E-2</c:v>
                </c:pt>
                <c:pt idx="9">
                  <c:v>8.6575200000000005E-2</c:v>
                </c:pt>
                <c:pt idx="10">
                  <c:v>8.9329400000000003E-2</c:v>
                </c:pt>
                <c:pt idx="11">
                  <c:v>9.1905600000000004E-2</c:v>
                </c:pt>
                <c:pt idx="12">
                  <c:v>9.4332600000000003E-2</c:v>
                </c:pt>
                <c:pt idx="13">
                  <c:v>9.6629999999999994E-2</c:v>
                </c:pt>
                <c:pt idx="14">
                  <c:v>9.8775199999999994E-2</c:v>
                </c:pt>
                <c:pt idx="15">
                  <c:v>8.8041599999999998E-2</c:v>
                </c:pt>
                <c:pt idx="16">
                  <c:v>7.5810699999999995E-2</c:v>
                </c:pt>
                <c:pt idx="17">
                  <c:v>5.8796099999999997E-2</c:v>
                </c:pt>
                <c:pt idx="18">
                  <c:v>3.2656299999999999E-2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HydResSim!$H$261:$H$291</c:f>
              <c:numCache>
                <c:formatCode>0.0000E+00</c:formatCode>
                <c:ptCount val="31"/>
                <c:pt idx="0">
                  <c:v>0</c:v>
                </c:pt>
                <c:pt idx="1">
                  <c:v>3.9857999999999998E-2</c:v>
                </c:pt>
                <c:pt idx="2">
                  <c:v>6.3006999999999994E-2</c:v>
                </c:pt>
                <c:pt idx="3">
                  <c:v>7.5394000000000003E-2</c:v>
                </c:pt>
                <c:pt idx="4">
                  <c:v>8.3837999999999996E-2</c:v>
                </c:pt>
                <c:pt idx="5">
                  <c:v>9.0267E-2</c:v>
                </c:pt>
                <c:pt idx="6">
                  <c:v>9.5467999999999997E-2</c:v>
                </c:pt>
                <c:pt idx="7">
                  <c:v>9.9834000000000006E-2</c:v>
                </c:pt>
                <c:pt idx="8">
                  <c:v>0.10358000000000001</c:v>
                </c:pt>
                <c:pt idx="9">
                  <c:v>0.10684</c:v>
                </c:pt>
                <c:pt idx="10">
                  <c:v>0.10968</c:v>
                </c:pt>
                <c:pt idx="11">
                  <c:v>0.11212999999999999</c:v>
                </c:pt>
                <c:pt idx="12">
                  <c:v>0.11414000000000001</c:v>
                </c:pt>
                <c:pt idx="13">
                  <c:v>0.11563</c:v>
                </c:pt>
                <c:pt idx="14">
                  <c:v>0.11636000000000001</c:v>
                </c:pt>
                <c:pt idx="15">
                  <c:v>2.3452999999999998E-3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STARS!$F$261:$F$290</c:f>
              <c:numCache>
                <c:formatCode>General</c:formatCode>
                <c:ptCount val="30"/>
                <c:pt idx="0">
                  <c:v>0</c:v>
                </c:pt>
                <c:pt idx="1">
                  <c:v>4.7972099999999997E-2</c:v>
                </c:pt>
                <c:pt idx="2">
                  <c:v>7.6486999999999999E-2</c:v>
                </c:pt>
                <c:pt idx="3">
                  <c:v>8.7314199999999995E-2</c:v>
                </c:pt>
                <c:pt idx="4">
                  <c:v>9.4616000000000006E-2</c:v>
                </c:pt>
                <c:pt idx="5">
                  <c:v>9.8334900000000003E-2</c:v>
                </c:pt>
                <c:pt idx="6">
                  <c:v>0.100717</c:v>
                </c:pt>
                <c:pt idx="7">
                  <c:v>0.103009</c:v>
                </c:pt>
                <c:pt idx="8">
                  <c:v>0.105196</c:v>
                </c:pt>
                <c:pt idx="9">
                  <c:v>0.10727399999999999</c:v>
                </c:pt>
                <c:pt idx="10">
                  <c:v>0.109236</c:v>
                </c:pt>
                <c:pt idx="11">
                  <c:v>0.11107300000000001</c:v>
                </c:pt>
                <c:pt idx="12">
                  <c:v>0.112779</c:v>
                </c:pt>
                <c:pt idx="13">
                  <c:v>0.114498</c:v>
                </c:pt>
                <c:pt idx="14">
                  <c:v>0.116327</c:v>
                </c:pt>
                <c:pt idx="15">
                  <c:v>6.9687600000000002E-2</c:v>
                </c:pt>
                <c:pt idx="16">
                  <c:v>3.0525199999999999E-2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TOUGH!$F$261:$F$291</c:f>
              <c:numCache>
                <c:formatCode>0.00E+00</c:formatCode>
                <c:ptCount val="31"/>
                <c:pt idx="0">
                  <c:v>0</c:v>
                </c:pt>
                <c:pt idx="1">
                  <c:v>3.9806690999999998E-2</c:v>
                </c:pt>
                <c:pt idx="2">
                  <c:v>6.2872029999999995E-2</c:v>
                </c:pt>
                <c:pt idx="3">
                  <c:v>7.5297516999999994E-2</c:v>
                </c:pt>
                <c:pt idx="4">
                  <c:v>8.3823546999999998E-2</c:v>
                </c:pt>
                <c:pt idx="5">
                  <c:v>9.0358622E-2</c:v>
                </c:pt>
                <c:pt idx="6">
                  <c:v>9.5682718E-2</c:v>
                </c:pt>
                <c:pt idx="7">
                  <c:v>0.10018786</c:v>
                </c:pt>
                <c:pt idx="8">
                  <c:v>0.10409758</c:v>
                </c:pt>
                <c:pt idx="9">
                  <c:v>0.10754953</c:v>
                </c:pt>
                <c:pt idx="10">
                  <c:v>0.11063164</c:v>
                </c:pt>
                <c:pt idx="11">
                  <c:v>0.11339903</c:v>
                </c:pt>
                <c:pt idx="12">
                  <c:v>0.11588147</c:v>
                </c:pt>
                <c:pt idx="13">
                  <c:v>0.11808497</c:v>
                </c:pt>
                <c:pt idx="14">
                  <c:v>0.11998714000000001</c:v>
                </c:pt>
                <c:pt idx="15">
                  <c:v>3.2804863999999999E-4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'MH21'!$I$261:$I$290</c:f>
              <c:numCache>
                <c:formatCode>General</c:formatCode>
                <c:ptCount val="30"/>
                <c:pt idx="0" formatCode="0.00E+00">
                  <c:v>9.4477999999999992E-10</c:v>
                </c:pt>
                <c:pt idx="1">
                  <c:v>4.1625099999999998E-2</c:v>
                </c:pt>
                <c:pt idx="2">
                  <c:v>6.6496600000000003E-2</c:v>
                </c:pt>
                <c:pt idx="3">
                  <c:v>7.9744599999999999E-2</c:v>
                </c:pt>
                <c:pt idx="4">
                  <c:v>8.8612800000000005E-2</c:v>
                </c:pt>
                <c:pt idx="5">
                  <c:v>9.5174999999999996E-2</c:v>
                </c:pt>
                <c:pt idx="6">
                  <c:v>0.10027999999999999</c:v>
                </c:pt>
                <c:pt idx="7">
                  <c:v>0.104353</c:v>
                </c:pt>
                <c:pt idx="8">
                  <c:v>0.10763399999999999</c:v>
                </c:pt>
                <c:pt idx="9">
                  <c:v>0.11026900000000001</c:v>
                </c:pt>
                <c:pt idx="10">
                  <c:v>0.11235000000000001</c:v>
                </c:pt>
                <c:pt idx="11">
                  <c:v>0.11393499999999999</c:v>
                </c:pt>
                <c:pt idx="12">
                  <c:v>0.11505700000000001</c:v>
                </c:pt>
                <c:pt idx="13">
                  <c:v>0.115732</c:v>
                </c:pt>
                <c:pt idx="14">
                  <c:v>0.115963</c:v>
                </c:pt>
                <c:pt idx="15">
                  <c:v>2.0729500000000001E-2</c:v>
                </c:pt>
                <c:pt idx="16" formatCode="0.00E+00">
                  <c:v>1.06355E-6</c:v>
                </c:pt>
                <c:pt idx="17" formatCode="0.00E+00">
                  <c:v>8.8359899999999997E-7</c:v>
                </c:pt>
                <c:pt idx="18" formatCode="0.00E+00">
                  <c:v>9.7787900000000004E-7</c:v>
                </c:pt>
                <c:pt idx="19" formatCode="0.00E+00">
                  <c:v>1.0332900000000001E-6</c:v>
                </c:pt>
                <c:pt idx="20" formatCode="0.00E+00">
                  <c:v>8.0502000000000004E-7</c:v>
                </c:pt>
                <c:pt idx="21" formatCode="0.00E+00">
                  <c:v>9.6163900000000005E-7</c:v>
                </c:pt>
                <c:pt idx="22" formatCode="0.00E+00">
                  <c:v>8.3794800000000001E-7</c:v>
                </c:pt>
                <c:pt idx="23" formatCode="0.00E+00">
                  <c:v>7.2972299999999998E-7</c:v>
                </c:pt>
                <c:pt idx="24" formatCode="0.00E+00">
                  <c:v>7.43889E-7</c:v>
                </c:pt>
                <c:pt idx="25" formatCode="0.00E+00">
                  <c:v>9.1835099999999999E-7</c:v>
                </c:pt>
                <c:pt idx="26" formatCode="0.00E+00">
                  <c:v>8.2440500000000003E-7</c:v>
                </c:pt>
                <c:pt idx="27" formatCode="0.00E+00">
                  <c:v>8.4354599999999995E-7</c:v>
                </c:pt>
                <c:pt idx="28" formatCode="0.00E+00">
                  <c:v>1.0322499999999999E-6</c:v>
                </c:pt>
                <c:pt idx="29" formatCode="0.00E+00">
                  <c:v>1.0378400000000001E-6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'stars-M'!$A$227:$A$257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'stars-M'!$D$227:$D$257</c:f>
              <c:numCache>
                <c:formatCode>General</c:formatCode>
                <c:ptCount val="31"/>
                <c:pt idx="0">
                  <c:v>0</c:v>
                </c:pt>
                <c:pt idx="1">
                  <c:v>4.9739100000000001E-2</c:v>
                </c:pt>
                <c:pt idx="2">
                  <c:v>6.8410100000000001E-2</c:v>
                </c:pt>
                <c:pt idx="3">
                  <c:v>7.8998600000000002E-2</c:v>
                </c:pt>
                <c:pt idx="4">
                  <c:v>8.6457599999999996E-2</c:v>
                </c:pt>
                <c:pt idx="5">
                  <c:v>9.2359399999999994E-2</c:v>
                </c:pt>
                <c:pt idx="6">
                  <c:v>9.7289600000000004E-2</c:v>
                </c:pt>
                <c:pt idx="7">
                  <c:v>0.101635</c:v>
                </c:pt>
                <c:pt idx="8">
                  <c:v>0.105571</c:v>
                </c:pt>
                <c:pt idx="9">
                  <c:v>0.109011</c:v>
                </c:pt>
                <c:pt idx="10">
                  <c:v>0.112118</c:v>
                </c:pt>
                <c:pt idx="11">
                  <c:v>0.114985</c:v>
                </c:pt>
                <c:pt idx="12">
                  <c:v>0.117673</c:v>
                </c:pt>
                <c:pt idx="13">
                  <c:v>0.120226</c:v>
                </c:pt>
                <c:pt idx="14">
                  <c:v>0.122679</c:v>
                </c:pt>
                <c:pt idx="15">
                  <c:v>9.2077618E-2</c:v>
                </c:pt>
                <c:pt idx="16">
                  <c:v>1.9791647999999998E-2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2"/>
          <c:order val="6"/>
          <c:tx>
            <c:v>UH_5d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Houston'!$F$229:$F$258</c:f>
              <c:numCache>
                <c:formatCode>General</c:formatCode>
                <c:ptCount val="30"/>
                <c:pt idx="0">
                  <c:v>4.8219499999999998E-2</c:v>
                </c:pt>
                <c:pt idx="1">
                  <c:v>7.4306800000000006E-2</c:v>
                </c:pt>
                <c:pt idx="2">
                  <c:v>8.9538900000000005E-2</c:v>
                </c:pt>
                <c:pt idx="3">
                  <c:v>0.100102</c:v>
                </c:pt>
                <c:pt idx="4">
                  <c:v>0.10810500000000001</c:v>
                </c:pt>
                <c:pt idx="5">
                  <c:v>0.114465</c:v>
                </c:pt>
                <c:pt idx="6">
                  <c:v>0.11965099999999999</c:v>
                </c:pt>
                <c:pt idx="7">
                  <c:v>0.12393800000000001</c:v>
                </c:pt>
                <c:pt idx="8">
                  <c:v>0.127497</c:v>
                </c:pt>
                <c:pt idx="9">
                  <c:v>0.13044600000000001</c:v>
                </c:pt>
                <c:pt idx="10">
                  <c:v>0.13286700000000001</c:v>
                </c:pt>
                <c:pt idx="11">
                  <c:v>0.134827</c:v>
                </c:pt>
                <c:pt idx="12">
                  <c:v>0.136381</c:v>
                </c:pt>
                <c:pt idx="13">
                  <c:v>0.13758000000000001</c:v>
                </c:pt>
                <c:pt idx="14">
                  <c:v>0.13848099999999999</c:v>
                </c:pt>
                <c:pt idx="15">
                  <c:v>6.2542500000000001E-2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5580160"/>
        <c:axId val="95582080"/>
      </c:scatterChart>
      <c:valAx>
        <c:axId val="95580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82080"/>
        <c:crosses val="autoZero"/>
        <c:crossBetween val="midCat"/>
      </c:valAx>
      <c:valAx>
        <c:axId val="95582080"/>
        <c:scaling>
          <c:orientation val="minMax"/>
          <c:max val="0.1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801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2715331724410752E-2"/>
          <c:y val="5.5771795673987302E-2"/>
          <c:w val="0.84657927895979812"/>
          <c:h val="0.84306202763004068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STOMP!$F$37:$F$67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0.55573499999999998</c:v>
                </c:pt>
                <c:pt idx="3">
                  <c:v>0.52735600000000005</c:v>
                </c:pt>
                <c:pt idx="4">
                  <c:v>0.497726</c:v>
                </c:pt>
                <c:pt idx="5">
                  <c:v>0.49950699999999998</c:v>
                </c:pt>
                <c:pt idx="6">
                  <c:v>0.49989499999999998</c:v>
                </c:pt>
                <c:pt idx="7">
                  <c:v>0.49996800000000002</c:v>
                </c:pt>
                <c:pt idx="8">
                  <c:v>0.49997900000000001</c:v>
                </c:pt>
                <c:pt idx="9">
                  <c:v>0.49997900000000001</c:v>
                </c:pt>
                <c:pt idx="10">
                  <c:v>0.49997799999999998</c:v>
                </c:pt>
                <c:pt idx="11">
                  <c:v>0.499977</c:v>
                </c:pt>
                <c:pt idx="12">
                  <c:v>0.49997599999999998</c:v>
                </c:pt>
                <c:pt idx="13">
                  <c:v>0.499975</c:v>
                </c:pt>
                <c:pt idx="14">
                  <c:v>0.49997399999999997</c:v>
                </c:pt>
                <c:pt idx="15">
                  <c:v>0.499973</c:v>
                </c:pt>
                <c:pt idx="16">
                  <c:v>0.49997200000000003</c:v>
                </c:pt>
                <c:pt idx="17">
                  <c:v>0.499971</c:v>
                </c:pt>
                <c:pt idx="18">
                  <c:v>0.49997000000000003</c:v>
                </c:pt>
                <c:pt idx="19">
                  <c:v>0.49997000000000003</c:v>
                </c:pt>
                <c:pt idx="20">
                  <c:v>0.499969</c:v>
                </c:pt>
                <c:pt idx="21">
                  <c:v>0.49996800000000002</c:v>
                </c:pt>
                <c:pt idx="22">
                  <c:v>0.49996800000000002</c:v>
                </c:pt>
                <c:pt idx="23">
                  <c:v>0.49996699999999999</c:v>
                </c:pt>
                <c:pt idx="24">
                  <c:v>0.49996699999999999</c:v>
                </c:pt>
                <c:pt idx="25">
                  <c:v>0.49996699999999999</c:v>
                </c:pt>
                <c:pt idx="26">
                  <c:v>0.49996600000000002</c:v>
                </c:pt>
                <c:pt idx="27">
                  <c:v>0.49996600000000002</c:v>
                </c:pt>
                <c:pt idx="28">
                  <c:v>0.49996600000000002</c:v>
                </c:pt>
                <c:pt idx="29">
                  <c:v>0.49996600000000002</c:v>
                </c:pt>
                <c:pt idx="30">
                  <c:v>0.49996600000000002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HydResSim!$F$37:$F$67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0.57159000000000004</c:v>
                </c:pt>
                <c:pt idx="3">
                  <c:v>0.52744000000000002</c:v>
                </c:pt>
                <c:pt idx="4">
                  <c:v>0.49952999999999997</c:v>
                </c:pt>
                <c:pt idx="5">
                  <c:v>0.49989</c:v>
                </c:pt>
                <c:pt idx="6">
                  <c:v>0.49997000000000003</c:v>
                </c:pt>
                <c:pt idx="7">
                  <c:v>0.49998999999999999</c:v>
                </c:pt>
                <c:pt idx="8">
                  <c:v>0.49998999999999999</c:v>
                </c:pt>
                <c:pt idx="9">
                  <c:v>0.49998999999999999</c:v>
                </c:pt>
                <c:pt idx="10">
                  <c:v>0.49998999999999999</c:v>
                </c:pt>
                <c:pt idx="11">
                  <c:v>0.49998999999999999</c:v>
                </c:pt>
                <c:pt idx="12">
                  <c:v>0.49998999999999999</c:v>
                </c:pt>
                <c:pt idx="13">
                  <c:v>0.49998999999999999</c:v>
                </c:pt>
                <c:pt idx="14">
                  <c:v>0.49998999999999999</c:v>
                </c:pt>
                <c:pt idx="15">
                  <c:v>0.49998999999999999</c:v>
                </c:pt>
                <c:pt idx="16">
                  <c:v>0.49998999999999999</c:v>
                </c:pt>
                <c:pt idx="17">
                  <c:v>0.49998999999999999</c:v>
                </c:pt>
                <c:pt idx="18">
                  <c:v>0.49998999999999999</c:v>
                </c:pt>
                <c:pt idx="19">
                  <c:v>0.49998999999999999</c:v>
                </c:pt>
                <c:pt idx="20">
                  <c:v>0.49998999999999999</c:v>
                </c:pt>
                <c:pt idx="21">
                  <c:v>0.49998999999999999</c:v>
                </c:pt>
                <c:pt idx="22">
                  <c:v>0.49998999999999999</c:v>
                </c:pt>
                <c:pt idx="23">
                  <c:v>0.49998999999999999</c:v>
                </c:pt>
                <c:pt idx="24">
                  <c:v>0.49998999999999999</c:v>
                </c:pt>
                <c:pt idx="25">
                  <c:v>0.49998999999999999</c:v>
                </c:pt>
                <c:pt idx="26">
                  <c:v>0.49998999999999999</c:v>
                </c:pt>
                <c:pt idx="27">
                  <c:v>0.49998999999999999</c:v>
                </c:pt>
                <c:pt idx="28">
                  <c:v>0.49998999999999999</c:v>
                </c:pt>
                <c:pt idx="29">
                  <c:v>0.49998999999999999</c:v>
                </c:pt>
                <c:pt idx="30">
                  <c:v>0.49998999999999999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STARS!$G$37:$G$66</c:f>
              <c:numCache>
                <c:formatCode>0.00E+00</c:formatCode>
                <c:ptCount val="30"/>
                <c:pt idx="0" formatCode="General">
                  <c:v>0</c:v>
                </c:pt>
                <c:pt idx="1">
                  <c:v>4.10096E-7</c:v>
                </c:pt>
                <c:pt idx="2" formatCode="General">
                  <c:v>0.65709499999999998</c:v>
                </c:pt>
                <c:pt idx="3" formatCode="General">
                  <c:v>0.49999300000000002</c:v>
                </c:pt>
                <c:pt idx="4" formatCode="General">
                  <c:v>0.49999100000000002</c:v>
                </c:pt>
                <c:pt idx="5" formatCode="General">
                  <c:v>0.49999100000000002</c:v>
                </c:pt>
                <c:pt idx="6" formatCode="General">
                  <c:v>0.49999100000000002</c:v>
                </c:pt>
                <c:pt idx="7" formatCode="General">
                  <c:v>0.49999100000000002</c:v>
                </c:pt>
                <c:pt idx="8" formatCode="General">
                  <c:v>0.49999100000000002</c:v>
                </c:pt>
                <c:pt idx="9" formatCode="General">
                  <c:v>0.49999100000000002</c:v>
                </c:pt>
                <c:pt idx="10" formatCode="General">
                  <c:v>0.49998999999999999</c:v>
                </c:pt>
                <c:pt idx="11" formatCode="General">
                  <c:v>0.49998999999999999</c:v>
                </c:pt>
                <c:pt idx="12" formatCode="General">
                  <c:v>0.49998999999999999</c:v>
                </c:pt>
                <c:pt idx="13" formatCode="General">
                  <c:v>0.49998999999999999</c:v>
                </c:pt>
                <c:pt idx="14" formatCode="General">
                  <c:v>0.49998999999999999</c:v>
                </c:pt>
                <c:pt idx="15" formatCode="General">
                  <c:v>0.49998999999999999</c:v>
                </c:pt>
                <c:pt idx="16" formatCode="General">
                  <c:v>0.49998999999999999</c:v>
                </c:pt>
                <c:pt idx="17" formatCode="General">
                  <c:v>0.49998999999999999</c:v>
                </c:pt>
                <c:pt idx="18" formatCode="General">
                  <c:v>0.49998999999999999</c:v>
                </c:pt>
                <c:pt idx="19" formatCode="General">
                  <c:v>0.49998999999999999</c:v>
                </c:pt>
                <c:pt idx="20" formatCode="General">
                  <c:v>0.49998999999999999</c:v>
                </c:pt>
                <c:pt idx="21" formatCode="General">
                  <c:v>0.49998999999999999</c:v>
                </c:pt>
                <c:pt idx="22" formatCode="General">
                  <c:v>0.49998999999999999</c:v>
                </c:pt>
                <c:pt idx="23" formatCode="General">
                  <c:v>0.49998999999999999</c:v>
                </c:pt>
                <c:pt idx="24" formatCode="General">
                  <c:v>0.49998999999999999</c:v>
                </c:pt>
                <c:pt idx="25" formatCode="General">
                  <c:v>0.49998999999999999</c:v>
                </c:pt>
                <c:pt idx="26" formatCode="General">
                  <c:v>0.49998999999999999</c:v>
                </c:pt>
                <c:pt idx="27" formatCode="General">
                  <c:v>0.49998999999999999</c:v>
                </c:pt>
                <c:pt idx="28" formatCode="General">
                  <c:v>0.49998999999999999</c:v>
                </c:pt>
                <c:pt idx="29" formatCode="General">
                  <c:v>0.49998999999999999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TOUGH!$D$37:$D$67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0.57503346</c:v>
                </c:pt>
                <c:pt idx="3">
                  <c:v>0.52463294000000005</c:v>
                </c:pt>
                <c:pt idx="4">
                  <c:v>0.49953330000000001</c:v>
                </c:pt>
                <c:pt idx="5">
                  <c:v>0.49988758</c:v>
                </c:pt>
                <c:pt idx="6">
                  <c:v>0.49997318000000002</c:v>
                </c:pt>
                <c:pt idx="7">
                  <c:v>0.49999178999999999</c:v>
                </c:pt>
                <c:pt idx="8">
                  <c:v>0.49999531000000003</c:v>
                </c:pt>
                <c:pt idx="9">
                  <c:v>0.49999579999999999</c:v>
                </c:pt>
                <c:pt idx="10">
                  <c:v>0.49999573000000003</c:v>
                </c:pt>
                <c:pt idx="11">
                  <c:v>0.49999558</c:v>
                </c:pt>
                <c:pt idx="12">
                  <c:v>0.49999542000000002</c:v>
                </c:pt>
                <c:pt idx="13">
                  <c:v>0.49999526</c:v>
                </c:pt>
                <c:pt idx="14">
                  <c:v>0.49999512000000002</c:v>
                </c:pt>
                <c:pt idx="15">
                  <c:v>0.49999497999999998</c:v>
                </c:pt>
                <c:pt idx="16">
                  <c:v>0.49999484</c:v>
                </c:pt>
                <c:pt idx="17">
                  <c:v>0.49999472</c:v>
                </c:pt>
                <c:pt idx="18">
                  <c:v>0.49999460000000001</c:v>
                </c:pt>
                <c:pt idx="19">
                  <c:v>0.49999450000000001</c:v>
                </c:pt>
                <c:pt idx="20">
                  <c:v>0.49999440000000001</c:v>
                </c:pt>
                <c:pt idx="21">
                  <c:v>0.49999431</c:v>
                </c:pt>
                <c:pt idx="22">
                  <c:v>0.49999422999999998</c:v>
                </c:pt>
                <c:pt idx="23">
                  <c:v>0.49999416000000002</c:v>
                </c:pt>
                <c:pt idx="24">
                  <c:v>0.49999409</c:v>
                </c:pt>
                <c:pt idx="25">
                  <c:v>0.49999403999999997</c:v>
                </c:pt>
                <c:pt idx="26">
                  <c:v>0.49999399</c:v>
                </c:pt>
                <c:pt idx="27">
                  <c:v>0.49999395000000002</c:v>
                </c:pt>
                <c:pt idx="28">
                  <c:v>0.49999392999999998</c:v>
                </c:pt>
                <c:pt idx="29">
                  <c:v>0.49999390999999999</c:v>
                </c:pt>
                <c:pt idx="30">
                  <c:v>0.49999389999999999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'MH21'!$G$37:$G$66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0.52685800000000005</c:v>
                </c:pt>
                <c:pt idx="3">
                  <c:v>0.50697599999999998</c:v>
                </c:pt>
                <c:pt idx="4">
                  <c:v>0.50011700000000003</c:v>
                </c:pt>
                <c:pt idx="5">
                  <c:v>0.50001499999999999</c:v>
                </c:pt>
                <c:pt idx="6">
                  <c:v>0.49999199999999999</c:v>
                </c:pt>
                <c:pt idx="7">
                  <c:v>0.49999300000000002</c:v>
                </c:pt>
                <c:pt idx="8">
                  <c:v>0.49999300000000002</c:v>
                </c:pt>
                <c:pt idx="9">
                  <c:v>0.49999300000000002</c:v>
                </c:pt>
                <c:pt idx="10">
                  <c:v>0.49999300000000002</c:v>
                </c:pt>
                <c:pt idx="11">
                  <c:v>0.49999199999999999</c:v>
                </c:pt>
                <c:pt idx="12">
                  <c:v>0.49999199999999999</c:v>
                </c:pt>
                <c:pt idx="13">
                  <c:v>0.49999199999999999</c:v>
                </c:pt>
                <c:pt idx="14">
                  <c:v>0.49999100000000002</c:v>
                </c:pt>
                <c:pt idx="15">
                  <c:v>0.49999100000000002</c:v>
                </c:pt>
                <c:pt idx="16">
                  <c:v>0.49999100000000002</c:v>
                </c:pt>
                <c:pt idx="17">
                  <c:v>0.49999100000000002</c:v>
                </c:pt>
                <c:pt idx="18">
                  <c:v>0.49999100000000002</c:v>
                </c:pt>
                <c:pt idx="19">
                  <c:v>0.49998999999999999</c:v>
                </c:pt>
                <c:pt idx="20">
                  <c:v>0.49998999999999999</c:v>
                </c:pt>
                <c:pt idx="21">
                  <c:v>0.49998999999999999</c:v>
                </c:pt>
                <c:pt idx="22">
                  <c:v>0.49998999999999999</c:v>
                </c:pt>
                <c:pt idx="23">
                  <c:v>0.49998999999999999</c:v>
                </c:pt>
                <c:pt idx="24">
                  <c:v>0.49998999999999999</c:v>
                </c:pt>
                <c:pt idx="25">
                  <c:v>0.49998999999999999</c:v>
                </c:pt>
                <c:pt idx="26">
                  <c:v>0.49998999999999999</c:v>
                </c:pt>
                <c:pt idx="27">
                  <c:v>0.49998900000000002</c:v>
                </c:pt>
                <c:pt idx="28">
                  <c:v>0.49998900000000002</c:v>
                </c:pt>
                <c:pt idx="29">
                  <c:v>0.49998900000000002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'stars-M'!$F$3:$F$33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0.49502800000000002</c:v>
                </c:pt>
                <c:pt idx="3">
                  <c:v>0.49978800000000001</c:v>
                </c:pt>
                <c:pt idx="4">
                  <c:v>0.49978800000000001</c:v>
                </c:pt>
                <c:pt idx="5">
                  <c:v>0.49978800000000001</c:v>
                </c:pt>
                <c:pt idx="6">
                  <c:v>0.49978699999999998</c:v>
                </c:pt>
                <c:pt idx="7">
                  <c:v>0.49978699999999998</c:v>
                </c:pt>
                <c:pt idx="8">
                  <c:v>0.49978699999999998</c:v>
                </c:pt>
                <c:pt idx="9">
                  <c:v>0.49978699999999998</c:v>
                </c:pt>
                <c:pt idx="10">
                  <c:v>0.49978699999999998</c:v>
                </c:pt>
                <c:pt idx="11">
                  <c:v>0.49978699999999998</c:v>
                </c:pt>
                <c:pt idx="12">
                  <c:v>0.49978699999999998</c:v>
                </c:pt>
                <c:pt idx="13">
                  <c:v>0.49978699999999998</c:v>
                </c:pt>
                <c:pt idx="14">
                  <c:v>0.49978699999999998</c:v>
                </c:pt>
                <c:pt idx="15">
                  <c:v>0.49978699999999998</c:v>
                </c:pt>
                <c:pt idx="16">
                  <c:v>0.49978699999999998</c:v>
                </c:pt>
                <c:pt idx="17">
                  <c:v>0.49978699999999998</c:v>
                </c:pt>
                <c:pt idx="18">
                  <c:v>0.49978699999999998</c:v>
                </c:pt>
                <c:pt idx="19">
                  <c:v>0.49978699999999998</c:v>
                </c:pt>
                <c:pt idx="20">
                  <c:v>0.49978600000000001</c:v>
                </c:pt>
                <c:pt idx="21">
                  <c:v>0.49978600000000001</c:v>
                </c:pt>
                <c:pt idx="22">
                  <c:v>0.49978600000000001</c:v>
                </c:pt>
                <c:pt idx="23">
                  <c:v>0.49978600000000001</c:v>
                </c:pt>
                <c:pt idx="24">
                  <c:v>0.49978600000000001</c:v>
                </c:pt>
                <c:pt idx="25">
                  <c:v>0.49978600000000001</c:v>
                </c:pt>
                <c:pt idx="26">
                  <c:v>0.49978600000000001</c:v>
                </c:pt>
                <c:pt idx="27">
                  <c:v>0.49978600000000001</c:v>
                </c:pt>
                <c:pt idx="28">
                  <c:v>0.49978600000000001</c:v>
                </c:pt>
                <c:pt idx="29">
                  <c:v>0.49978600000000001</c:v>
                </c:pt>
                <c:pt idx="30">
                  <c:v>0.49978600000000001</c:v>
                </c:pt>
              </c:numCache>
            </c:numRef>
          </c:yVal>
        </c:ser>
        <c:ser>
          <c:idx val="3"/>
          <c:order val="6"/>
          <c:tx>
            <c:v>UH_1hr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Houston'!$D$5:$D$34</c:f>
              <c:numCache>
                <c:formatCode>General</c:formatCode>
                <c:ptCount val="30"/>
                <c:pt idx="0">
                  <c:v>0</c:v>
                </c:pt>
                <c:pt idx="1">
                  <c:v>0.436473</c:v>
                </c:pt>
                <c:pt idx="2">
                  <c:v>0.50703799999999999</c:v>
                </c:pt>
                <c:pt idx="3">
                  <c:v>0.49954100000000001</c:v>
                </c:pt>
                <c:pt idx="4">
                  <c:v>0.49988300000000002</c:v>
                </c:pt>
                <c:pt idx="5">
                  <c:v>0.499973</c:v>
                </c:pt>
                <c:pt idx="6">
                  <c:v>0.49999399999999999</c:v>
                </c:pt>
                <c:pt idx="7">
                  <c:v>0.49999900000000003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</c:numCache>
            </c:numRef>
          </c:yVal>
        </c:ser>
        <c:axId val="72455680"/>
        <c:axId val="72457600"/>
      </c:scatterChart>
      <c:valAx>
        <c:axId val="72455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552651735653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57600"/>
        <c:crosses val="autoZero"/>
        <c:crossBetween val="midCat"/>
      </c:valAx>
      <c:valAx>
        <c:axId val="72457600"/>
        <c:scaling>
          <c:orientation val="minMax"/>
          <c:max val="0.9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556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2715331724410752E-2"/>
          <c:y val="6.8475538592562224E-2"/>
          <c:w val="0.84657927895979812"/>
          <c:h val="0.84367031511213453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STOMP!$F$69:$F$99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0.63556999999999997</c:v>
                </c:pt>
                <c:pt idx="4">
                  <c:v>0.57686300000000001</c:v>
                </c:pt>
                <c:pt idx="5">
                  <c:v>0.49285499999999999</c:v>
                </c:pt>
                <c:pt idx="6">
                  <c:v>0.49684299999999998</c:v>
                </c:pt>
                <c:pt idx="7">
                  <c:v>0.49873699999999999</c:v>
                </c:pt>
                <c:pt idx="8">
                  <c:v>0.49953199999999998</c:v>
                </c:pt>
                <c:pt idx="9">
                  <c:v>0.499832</c:v>
                </c:pt>
                <c:pt idx="10">
                  <c:v>0.49993399999999999</c:v>
                </c:pt>
                <c:pt idx="11">
                  <c:v>0.49996499999999999</c:v>
                </c:pt>
                <c:pt idx="12">
                  <c:v>0.49997399999999997</c:v>
                </c:pt>
                <c:pt idx="13">
                  <c:v>0.499975</c:v>
                </c:pt>
                <c:pt idx="14">
                  <c:v>0.49997599999999998</c:v>
                </c:pt>
                <c:pt idx="15">
                  <c:v>0.499975</c:v>
                </c:pt>
                <c:pt idx="16">
                  <c:v>0.499975</c:v>
                </c:pt>
                <c:pt idx="17">
                  <c:v>0.49997399999999997</c:v>
                </c:pt>
                <c:pt idx="18">
                  <c:v>0.49997399999999997</c:v>
                </c:pt>
                <c:pt idx="19">
                  <c:v>0.49997399999999997</c:v>
                </c:pt>
                <c:pt idx="20">
                  <c:v>0.499973</c:v>
                </c:pt>
                <c:pt idx="21">
                  <c:v>0.499973</c:v>
                </c:pt>
                <c:pt idx="22">
                  <c:v>0.499973</c:v>
                </c:pt>
                <c:pt idx="23">
                  <c:v>0.49997200000000003</c:v>
                </c:pt>
                <c:pt idx="24">
                  <c:v>0.49997200000000003</c:v>
                </c:pt>
                <c:pt idx="25">
                  <c:v>0.49997200000000003</c:v>
                </c:pt>
                <c:pt idx="26">
                  <c:v>0.49997200000000003</c:v>
                </c:pt>
                <c:pt idx="27">
                  <c:v>0.49997200000000003</c:v>
                </c:pt>
                <c:pt idx="28">
                  <c:v>0.49997200000000003</c:v>
                </c:pt>
                <c:pt idx="29">
                  <c:v>0.49997200000000003</c:v>
                </c:pt>
                <c:pt idx="30">
                  <c:v>0.499971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HydResSim!$F$69:$F$99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0.65534999999999999</c:v>
                </c:pt>
                <c:pt idx="4">
                  <c:v>0.53940999999999995</c:v>
                </c:pt>
                <c:pt idx="5">
                  <c:v>0.49862000000000001</c:v>
                </c:pt>
                <c:pt idx="6">
                  <c:v>0.49939</c:v>
                </c:pt>
                <c:pt idx="7">
                  <c:v>0.49974000000000002</c:v>
                </c:pt>
                <c:pt idx="8">
                  <c:v>0.49990000000000001</c:v>
                </c:pt>
                <c:pt idx="9">
                  <c:v>0.49996000000000002</c:v>
                </c:pt>
                <c:pt idx="10">
                  <c:v>0.49997999999999998</c:v>
                </c:pt>
                <c:pt idx="11">
                  <c:v>0.49998999999999999</c:v>
                </c:pt>
                <c:pt idx="12">
                  <c:v>0.49998999999999999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0.49998999999999999</c:v>
                </c:pt>
                <c:pt idx="20">
                  <c:v>0.49998999999999999</c:v>
                </c:pt>
                <c:pt idx="21">
                  <c:v>0.49998999999999999</c:v>
                </c:pt>
                <c:pt idx="22">
                  <c:v>0.49998999999999999</c:v>
                </c:pt>
                <c:pt idx="23">
                  <c:v>0.49998999999999999</c:v>
                </c:pt>
                <c:pt idx="24">
                  <c:v>0.49998999999999999</c:v>
                </c:pt>
                <c:pt idx="25">
                  <c:v>0.49998999999999999</c:v>
                </c:pt>
                <c:pt idx="26">
                  <c:v>0.49998999999999999</c:v>
                </c:pt>
                <c:pt idx="27">
                  <c:v>0.49998999999999999</c:v>
                </c:pt>
                <c:pt idx="28">
                  <c:v>0.49998999999999999</c:v>
                </c:pt>
                <c:pt idx="29">
                  <c:v>0.49998999999999999</c:v>
                </c:pt>
                <c:pt idx="30">
                  <c:v>0.49998999999999999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STARS!$A$69:$A$98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STARS!$G$69:$G$98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0E+00">
                  <c:v>1.45379E-5</c:v>
                </c:pt>
                <c:pt idx="3">
                  <c:v>0.70807299999999995</c:v>
                </c:pt>
                <c:pt idx="4">
                  <c:v>0.55220000000000002</c:v>
                </c:pt>
                <c:pt idx="5">
                  <c:v>0.49998999999999999</c:v>
                </c:pt>
                <c:pt idx="6">
                  <c:v>0.49998999999999999</c:v>
                </c:pt>
                <c:pt idx="7">
                  <c:v>0.49998999999999999</c:v>
                </c:pt>
                <c:pt idx="8">
                  <c:v>0.49998999999999999</c:v>
                </c:pt>
                <c:pt idx="9">
                  <c:v>0.49998999999999999</c:v>
                </c:pt>
                <c:pt idx="10">
                  <c:v>0.49998999999999999</c:v>
                </c:pt>
                <c:pt idx="11">
                  <c:v>0.49998999999999999</c:v>
                </c:pt>
                <c:pt idx="12">
                  <c:v>0.49998999999999999</c:v>
                </c:pt>
                <c:pt idx="13">
                  <c:v>0.49998999999999999</c:v>
                </c:pt>
                <c:pt idx="14">
                  <c:v>0.49998999999999999</c:v>
                </c:pt>
                <c:pt idx="15">
                  <c:v>0.49998999999999999</c:v>
                </c:pt>
                <c:pt idx="16">
                  <c:v>0.49998999999999999</c:v>
                </c:pt>
                <c:pt idx="17">
                  <c:v>0.49998999999999999</c:v>
                </c:pt>
                <c:pt idx="18">
                  <c:v>0.49998999999999999</c:v>
                </c:pt>
                <c:pt idx="19">
                  <c:v>0.49998999999999999</c:v>
                </c:pt>
                <c:pt idx="20">
                  <c:v>0.49998999999999999</c:v>
                </c:pt>
                <c:pt idx="21">
                  <c:v>0.49998999999999999</c:v>
                </c:pt>
                <c:pt idx="22">
                  <c:v>0.49998999999999999</c:v>
                </c:pt>
                <c:pt idx="23">
                  <c:v>0.49998999999999999</c:v>
                </c:pt>
                <c:pt idx="24">
                  <c:v>0.49998999999999999</c:v>
                </c:pt>
                <c:pt idx="25">
                  <c:v>0.49998999999999999</c:v>
                </c:pt>
                <c:pt idx="26">
                  <c:v>0.49998999999999999</c:v>
                </c:pt>
                <c:pt idx="27">
                  <c:v>0.49998999999999999</c:v>
                </c:pt>
                <c:pt idx="28">
                  <c:v>0.49998999999999999</c:v>
                </c:pt>
                <c:pt idx="29">
                  <c:v>0.49998999999999999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TOUGH!$D$69:$D$99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0.65728816999999995</c:v>
                </c:pt>
                <c:pt idx="4">
                  <c:v>0.53079922999999996</c:v>
                </c:pt>
                <c:pt idx="5">
                  <c:v>0.49865258000000001</c:v>
                </c:pt>
                <c:pt idx="6">
                  <c:v>0.49940528000000001</c:v>
                </c:pt>
                <c:pt idx="7">
                  <c:v>0.49974970000000002</c:v>
                </c:pt>
                <c:pt idx="8">
                  <c:v>0.49990083000000002</c:v>
                </c:pt>
                <c:pt idx="9">
                  <c:v>0.49996231000000002</c:v>
                </c:pt>
                <c:pt idx="10">
                  <c:v>0.49998542000000001</c:v>
                </c:pt>
                <c:pt idx="11">
                  <c:v>0.49999347</c:v>
                </c:pt>
                <c:pt idx="12">
                  <c:v>0.49999607000000001</c:v>
                </c:pt>
                <c:pt idx="13">
                  <c:v>0.49999681000000001</c:v>
                </c:pt>
                <c:pt idx="14">
                  <c:v>0.49999696999999999</c:v>
                </c:pt>
                <c:pt idx="15">
                  <c:v>0.49999695999999999</c:v>
                </c:pt>
                <c:pt idx="16">
                  <c:v>0.49999690000000002</c:v>
                </c:pt>
                <c:pt idx="17">
                  <c:v>0.49999683</c:v>
                </c:pt>
                <c:pt idx="18">
                  <c:v>0.49999676999999998</c:v>
                </c:pt>
                <c:pt idx="19">
                  <c:v>0.49999670000000002</c:v>
                </c:pt>
                <c:pt idx="20">
                  <c:v>0.49999664999999999</c:v>
                </c:pt>
                <c:pt idx="21">
                  <c:v>0.49999659000000002</c:v>
                </c:pt>
                <c:pt idx="22">
                  <c:v>0.49999653999999999</c:v>
                </c:pt>
                <c:pt idx="23">
                  <c:v>0.49999650000000001</c:v>
                </c:pt>
                <c:pt idx="24">
                  <c:v>0.49999645999999998</c:v>
                </c:pt>
                <c:pt idx="25">
                  <c:v>0.49999642999999999</c:v>
                </c:pt>
                <c:pt idx="26">
                  <c:v>0.49999641</c:v>
                </c:pt>
                <c:pt idx="27">
                  <c:v>0.49999638000000002</c:v>
                </c:pt>
                <c:pt idx="28">
                  <c:v>0.49999637000000002</c:v>
                </c:pt>
                <c:pt idx="29">
                  <c:v>0.49999635999999997</c:v>
                </c:pt>
                <c:pt idx="30">
                  <c:v>0.49999634999999998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'MH21'!$G$69:$G$98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0.59463200000000005</c:v>
                </c:pt>
                <c:pt idx="4">
                  <c:v>0.52011799999999997</c:v>
                </c:pt>
                <c:pt idx="5">
                  <c:v>0.50041500000000005</c:v>
                </c:pt>
                <c:pt idx="6">
                  <c:v>0.50018700000000005</c:v>
                </c:pt>
                <c:pt idx="7">
                  <c:v>0.50007400000000002</c:v>
                </c:pt>
                <c:pt idx="8">
                  <c:v>0.500023</c:v>
                </c:pt>
                <c:pt idx="9">
                  <c:v>0.50000299999999998</c:v>
                </c:pt>
                <c:pt idx="10">
                  <c:v>0.499996</c:v>
                </c:pt>
                <c:pt idx="11">
                  <c:v>0.49999700000000002</c:v>
                </c:pt>
                <c:pt idx="12">
                  <c:v>0.49999900000000003</c:v>
                </c:pt>
                <c:pt idx="13">
                  <c:v>0.49999900000000003</c:v>
                </c:pt>
                <c:pt idx="14">
                  <c:v>0.49999900000000003</c:v>
                </c:pt>
                <c:pt idx="15">
                  <c:v>0.49999900000000003</c:v>
                </c:pt>
                <c:pt idx="16">
                  <c:v>0.49999900000000003</c:v>
                </c:pt>
                <c:pt idx="17">
                  <c:v>0.49999900000000003</c:v>
                </c:pt>
                <c:pt idx="18">
                  <c:v>0.49999900000000003</c:v>
                </c:pt>
                <c:pt idx="19">
                  <c:v>0.49999900000000003</c:v>
                </c:pt>
                <c:pt idx="20">
                  <c:v>0.49999900000000003</c:v>
                </c:pt>
                <c:pt idx="21">
                  <c:v>0.49999900000000003</c:v>
                </c:pt>
                <c:pt idx="22">
                  <c:v>0.49999900000000003</c:v>
                </c:pt>
                <c:pt idx="23">
                  <c:v>0.49999900000000003</c:v>
                </c:pt>
                <c:pt idx="24">
                  <c:v>0.49999900000000003</c:v>
                </c:pt>
                <c:pt idx="25">
                  <c:v>0.49999900000000003</c:v>
                </c:pt>
                <c:pt idx="26">
                  <c:v>0.49999900000000003</c:v>
                </c:pt>
                <c:pt idx="27">
                  <c:v>0.49999900000000003</c:v>
                </c:pt>
                <c:pt idx="28">
                  <c:v>0.49999900000000003</c:v>
                </c:pt>
                <c:pt idx="29">
                  <c:v>0.49999900000000003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'stars-M'!$F$35:$F$65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0.56311299999999997</c:v>
                </c:pt>
                <c:pt idx="4">
                  <c:v>0.49978899999999998</c:v>
                </c:pt>
                <c:pt idx="5">
                  <c:v>0.49978899999999998</c:v>
                </c:pt>
                <c:pt idx="6">
                  <c:v>0.49978800000000001</c:v>
                </c:pt>
                <c:pt idx="7">
                  <c:v>0.49978800000000001</c:v>
                </c:pt>
                <c:pt idx="8">
                  <c:v>0.49978800000000001</c:v>
                </c:pt>
                <c:pt idx="9">
                  <c:v>0.49978800000000001</c:v>
                </c:pt>
                <c:pt idx="10">
                  <c:v>0.49978800000000001</c:v>
                </c:pt>
                <c:pt idx="11">
                  <c:v>0.49978800000000001</c:v>
                </c:pt>
                <c:pt idx="12">
                  <c:v>0.49978800000000001</c:v>
                </c:pt>
                <c:pt idx="13">
                  <c:v>0.49978800000000001</c:v>
                </c:pt>
                <c:pt idx="14">
                  <c:v>0.49978800000000001</c:v>
                </c:pt>
                <c:pt idx="15">
                  <c:v>0.49978800000000001</c:v>
                </c:pt>
                <c:pt idx="16">
                  <c:v>0.49978800000000001</c:v>
                </c:pt>
                <c:pt idx="17">
                  <c:v>0.49978800000000001</c:v>
                </c:pt>
                <c:pt idx="18">
                  <c:v>0.49978800000000001</c:v>
                </c:pt>
                <c:pt idx="19">
                  <c:v>0.49978800000000001</c:v>
                </c:pt>
                <c:pt idx="20">
                  <c:v>0.49978800000000001</c:v>
                </c:pt>
                <c:pt idx="21">
                  <c:v>0.49978800000000001</c:v>
                </c:pt>
                <c:pt idx="22">
                  <c:v>0.49978800000000001</c:v>
                </c:pt>
                <c:pt idx="23">
                  <c:v>0.49978800000000001</c:v>
                </c:pt>
                <c:pt idx="24">
                  <c:v>0.49978800000000001</c:v>
                </c:pt>
                <c:pt idx="25">
                  <c:v>0.49978800000000001</c:v>
                </c:pt>
                <c:pt idx="26">
                  <c:v>0.49978800000000001</c:v>
                </c:pt>
                <c:pt idx="27">
                  <c:v>0.49978800000000001</c:v>
                </c:pt>
                <c:pt idx="28">
                  <c:v>0.49978699999999998</c:v>
                </c:pt>
                <c:pt idx="29">
                  <c:v>0.49978699999999998</c:v>
                </c:pt>
                <c:pt idx="30">
                  <c:v>0.49978699999999998</c:v>
                </c:pt>
              </c:numCache>
            </c:numRef>
          </c:yVal>
        </c:ser>
        <c:ser>
          <c:idx val="2"/>
          <c:order val="6"/>
          <c:tx>
            <c:v>UH_3hr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Houston'!$D$37:$D$66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0.43000899999999997</c:v>
                </c:pt>
                <c:pt idx="3">
                  <c:v>0.53198500000000004</c:v>
                </c:pt>
                <c:pt idx="4">
                  <c:v>0.49857499999999999</c:v>
                </c:pt>
                <c:pt idx="5">
                  <c:v>0.49934400000000001</c:v>
                </c:pt>
                <c:pt idx="6">
                  <c:v>0.49970700000000001</c:v>
                </c:pt>
                <c:pt idx="7">
                  <c:v>0.49987599999999999</c:v>
                </c:pt>
                <c:pt idx="8">
                  <c:v>0.49995000000000001</c:v>
                </c:pt>
                <c:pt idx="9">
                  <c:v>0.49998100000000001</c:v>
                </c:pt>
                <c:pt idx="10">
                  <c:v>0.49999300000000002</c:v>
                </c:pt>
                <c:pt idx="11">
                  <c:v>0.499998</c:v>
                </c:pt>
                <c:pt idx="12">
                  <c:v>0.49999900000000003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</c:numCache>
            </c:numRef>
          </c:yVal>
        </c:ser>
        <c:axId val="95681152"/>
        <c:axId val="95691520"/>
      </c:scatterChart>
      <c:valAx>
        <c:axId val="95681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57365561862906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91520"/>
        <c:crosses val="autoZero"/>
        <c:crossBetween val="midCat"/>
      </c:valAx>
      <c:valAx>
        <c:axId val="95691520"/>
        <c:scaling>
          <c:orientation val="minMax"/>
          <c:max val="0.9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811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8234101469911392E-2"/>
          <c:y val="4.6692666145663794E-2"/>
          <c:w val="0.8509942947561987"/>
          <c:h val="0.8547351941664566"/>
        </c:manualLayout>
      </c:layout>
      <c:scatterChart>
        <c:scatterStyle val="lineMarker"/>
        <c:ser>
          <c:idx val="1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STOMP!$A$69:$A$99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STOMP!$E$69:$E$99</c:f>
              <c:numCache>
                <c:formatCode>0.0000E+00</c:formatCode>
                <c:ptCount val="31"/>
                <c:pt idx="0">
                  <c:v>1</c:v>
                </c:pt>
                <c:pt idx="1">
                  <c:v>0.96237799999999996</c:v>
                </c:pt>
                <c:pt idx="2">
                  <c:v>0.94301800000000002</c:v>
                </c:pt>
                <c:pt idx="3">
                  <c:v>0.30360500000000001</c:v>
                </c:pt>
                <c:pt idx="4">
                  <c:v>0.42313699999999999</c:v>
                </c:pt>
                <c:pt idx="5">
                  <c:v>0.50714499999999996</c:v>
                </c:pt>
                <c:pt idx="6">
                  <c:v>0.50315699999999997</c:v>
                </c:pt>
                <c:pt idx="7">
                  <c:v>0.50126300000000001</c:v>
                </c:pt>
                <c:pt idx="8">
                  <c:v>0.50046800000000002</c:v>
                </c:pt>
                <c:pt idx="9">
                  <c:v>0.50016799999999995</c:v>
                </c:pt>
                <c:pt idx="10">
                  <c:v>0.50006600000000001</c:v>
                </c:pt>
                <c:pt idx="11">
                  <c:v>0.50003500000000001</c:v>
                </c:pt>
                <c:pt idx="12">
                  <c:v>0.50002599999999997</c:v>
                </c:pt>
                <c:pt idx="13">
                  <c:v>0.50002500000000005</c:v>
                </c:pt>
                <c:pt idx="14">
                  <c:v>0.50002400000000002</c:v>
                </c:pt>
                <c:pt idx="15">
                  <c:v>0.50002500000000005</c:v>
                </c:pt>
                <c:pt idx="16">
                  <c:v>0.50002500000000005</c:v>
                </c:pt>
                <c:pt idx="17">
                  <c:v>0.50002599999999997</c:v>
                </c:pt>
                <c:pt idx="18">
                  <c:v>0.50002599999999997</c:v>
                </c:pt>
                <c:pt idx="19">
                  <c:v>0.50002599999999997</c:v>
                </c:pt>
                <c:pt idx="20">
                  <c:v>0.500027</c:v>
                </c:pt>
                <c:pt idx="21">
                  <c:v>0.500027</c:v>
                </c:pt>
                <c:pt idx="22">
                  <c:v>0.500027</c:v>
                </c:pt>
                <c:pt idx="23">
                  <c:v>0.50002800000000003</c:v>
                </c:pt>
                <c:pt idx="24">
                  <c:v>0.50002800000000003</c:v>
                </c:pt>
                <c:pt idx="25">
                  <c:v>0.50002800000000003</c:v>
                </c:pt>
                <c:pt idx="26">
                  <c:v>0.50002800000000003</c:v>
                </c:pt>
                <c:pt idx="27">
                  <c:v>0.50002800000000003</c:v>
                </c:pt>
                <c:pt idx="28">
                  <c:v>0.50002800000000003</c:v>
                </c:pt>
                <c:pt idx="29">
                  <c:v>0.50002800000000003</c:v>
                </c:pt>
                <c:pt idx="30">
                  <c:v>0.50002899999999995</c:v>
                </c:pt>
              </c:numCache>
            </c:numRef>
          </c:yVal>
        </c:ser>
        <c:ser>
          <c:idx val="5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HydResSim!$A$69:$A$99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HydResSim!$G$69:$G$99</c:f>
              <c:numCache>
                <c:formatCode>0.00E+00</c:formatCode>
                <c:ptCount val="31"/>
                <c:pt idx="0">
                  <c:v>1</c:v>
                </c:pt>
                <c:pt idx="1">
                  <c:v>0.95677999999999996</c:v>
                </c:pt>
                <c:pt idx="2">
                  <c:v>0.93084999999999996</c:v>
                </c:pt>
                <c:pt idx="3">
                  <c:v>0.30031999999999998</c:v>
                </c:pt>
                <c:pt idx="4">
                  <c:v>0.46059</c:v>
                </c:pt>
                <c:pt idx="5">
                  <c:v>0.50138000000000005</c:v>
                </c:pt>
                <c:pt idx="6">
                  <c:v>0.50061</c:v>
                </c:pt>
                <c:pt idx="7">
                  <c:v>0.50026000000000004</c:v>
                </c:pt>
                <c:pt idx="8">
                  <c:v>0.50009999999999999</c:v>
                </c:pt>
                <c:pt idx="9">
                  <c:v>0.50004000000000004</c:v>
                </c:pt>
                <c:pt idx="10">
                  <c:v>0.50002000000000002</c:v>
                </c:pt>
                <c:pt idx="11">
                  <c:v>0.50000999999999995</c:v>
                </c:pt>
                <c:pt idx="12">
                  <c:v>0.50000999999999995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0.50000999999999995</c:v>
                </c:pt>
                <c:pt idx="20">
                  <c:v>0.50000999999999995</c:v>
                </c:pt>
                <c:pt idx="21">
                  <c:v>0.50000999999999995</c:v>
                </c:pt>
                <c:pt idx="22">
                  <c:v>0.50000999999999995</c:v>
                </c:pt>
                <c:pt idx="23">
                  <c:v>0.50000999999999995</c:v>
                </c:pt>
                <c:pt idx="24">
                  <c:v>0.50000999999999995</c:v>
                </c:pt>
                <c:pt idx="25">
                  <c:v>0.50000999999999995</c:v>
                </c:pt>
                <c:pt idx="26">
                  <c:v>0.50000999999999995</c:v>
                </c:pt>
                <c:pt idx="27">
                  <c:v>0.50000999999999995</c:v>
                </c:pt>
                <c:pt idx="28">
                  <c:v>0.50000999999999995</c:v>
                </c:pt>
                <c:pt idx="29">
                  <c:v>0.50000999999999995</c:v>
                </c:pt>
                <c:pt idx="30">
                  <c:v>0.50000999999999995</c:v>
                </c:pt>
              </c:numCache>
            </c:numRef>
          </c:yVal>
        </c:ser>
        <c:ser>
          <c:idx val="9"/>
          <c:order val="2"/>
          <c:tx>
            <c:v>STARS_OIL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STARS!$E$69:$E$98</c:f>
              <c:numCache>
                <c:formatCode>General</c:formatCode>
                <c:ptCount val="30"/>
                <c:pt idx="0">
                  <c:v>0.91847699999999999</c:v>
                </c:pt>
                <c:pt idx="1">
                  <c:v>0.896316</c:v>
                </c:pt>
                <c:pt idx="2">
                  <c:v>0.87700199999999995</c:v>
                </c:pt>
                <c:pt idx="3">
                  <c:v>0.24061199999999999</c:v>
                </c:pt>
                <c:pt idx="4">
                  <c:v>0.33715600000000001</c:v>
                </c:pt>
                <c:pt idx="5">
                  <c:v>0.497338</c:v>
                </c:pt>
                <c:pt idx="6">
                  <c:v>0.50000999999999995</c:v>
                </c:pt>
                <c:pt idx="7">
                  <c:v>0.50000999999999995</c:v>
                </c:pt>
                <c:pt idx="8">
                  <c:v>0.50000999999999995</c:v>
                </c:pt>
                <c:pt idx="9">
                  <c:v>0.50000999999999995</c:v>
                </c:pt>
                <c:pt idx="10">
                  <c:v>0.50000999999999995</c:v>
                </c:pt>
                <c:pt idx="11">
                  <c:v>0.50000999999999995</c:v>
                </c:pt>
                <c:pt idx="12">
                  <c:v>0.50000999999999995</c:v>
                </c:pt>
                <c:pt idx="13">
                  <c:v>0.50000999999999995</c:v>
                </c:pt>
                <c:pt idx="14">
                  <c:v>0.50000999999999995</c:v>
                </c:pt>
                <c:pt idx="15">
                  <c:v>0.50000999999999995</c:v>
                </c:pt>
                <c:pt idx="16">
                  <c:v>0.50000999999999995</c:v>
                </c:pt>
                <c:pt idx="17">
                  <c:v>0.50000999999999995</c:v>
                </c:pt>
                <c:pt idx="18">
                  <c:v>0.50000999999999995</c:v>
                </c:pt>
                <c:pt idx="19">
                  <c:v>0.50000999999999995</c:v>
                </c:pt>
                <c:pt idx="20">
                  <c:v>0.50000999999999995</c:v>
                </c:pt>
                <c:pt idx="21">
                  <c:v>0.50000999999999995</c:v>
                </c:pt>
                <c:pt idx="22">
                  <c:v>0.50000999999999995</c:v>
                </c:pt>
                <c:pt idx="23">
                  <c:v>0.50000999999999995</c:v>
                </c:pt>
                <c:pt idx="24">
                  <c:v>0.50000999999999995</c:v>
                </c:pt>
                <c:pt idx="25">
                  <c:v>0.50000999999999995</c:v>
                </c:pt>
                <c:pt idx="26">
                  <c:v>0.50000999999999995</c:v>
                </c:pt>
                <c:pt idx="27">
                  <c:v>0.50000999999999995</c:v>
                </c:pt>
                <c:pt idx="28">
                  <c:v>0.50000999999999995</c:v>
                </c:pt>
                <c:pt idx="29">
                  <c:v>0.50000999999999995</c:v>
                </c:pt>
              </c:numCache>
            </c:numRef>
          </c:yVal>
        </c:ser>
        <c:ser>
          <c:idx val="16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HydResSim!$A$69:$A$99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TOUGH!$E$69:$E$99</c:f>
              <c:numCache>
                <c:formatCode>0.00E+00</c:formatCode>
                <c:ptCount val="31"/>
                <c:pt idx="0">
                  <c:v>1</c:v>
                </c:pt>
                <c:pt idx="1">
                  <c:v>0.95621104999999995</c:v>
                </c:pt>
                <c:pt idx="2">
                  <c:v>0.92947915999999997</c:v>
                </c:pt>
                <c:pt idx="3">
                  <c:v>0.30285205999999998</c:v>
                </c:pt>
                <c:pt idx="4">
                  <c:v>0.46920076999999999</c:v>
                </c:pt>
                <c:pt idx="5">
                  <c:v>0.50134741999999999</c:v>
                </c:pt>
                <c:pt idx="6">
                  <c:v>0.50059472000000005</c:v>
                </c:pt>
                <c:pt idx="7">
                  <c:v>0.50025030000000004</c:v>
                </c:pt>
                <c:pt idx="8">
                  <c:v>0.50009917000000004</c:v>
                </c:pt>
                <c:pt idx="9">
                  <c:v>0.50003768999999998</c:v>
                </c:pt>
                <c:pt idx="10">
                  <c:v>0.50001457999999999</c:v>
                </c:pt>
                <c:pt idx="11">
                  <c:v>0.50000652999999995</c:v>
                </c:pt>
                <c:pt idx="12">
                  <c:v>0.50000392999999999</c:v>
                </c:pt>
                <c:pt idx="13">
                  <c:v>0.50000319000000004</c:v>
                </c:pt>
                <c:pt idx="14">
                  <c:v>0.50000303000000001</c:v>
                </c:pt>
                <c:pt idx="15">
                  <c:v>0.50000303999999995</c:v>
                </c:pt>
                <c:pt idx="16">
                  <c:v>0.50000310000000003</c:v>
                </c:pt>
                <c:pt idx="17">
                  <c:v>0.50000317000000005</c:v>
                </c:pt>
                <c:pt idx="18">
                  <c:v>0.50000323000000002</c:v>
                </c:pt>
                <c:pt idx="19">
                  <c:v>0.50000330000000004</c:v>
                </c:pt>
                <c:pt idx="20">
                  <c:v>0.50000334999999996</c:v>
                </c:pt>
                <c:pt idx="21">
                  <c:v>0.50000341000000004</c:v>
                </c:pt>
                <c:pt idx="22">
                  <c:v>0.50000345999999996</c:v>
                </c:pt>
                <c:pt idx="23">
                  <c:v>0.50000350000000005</c:v>
                </c:pt>
                <c:pt idx="24">
                  <c:v>0.50000354000000002</c:v>
                </c:pt>
                <c:pt idx="25">
                  <c:v>0.50000356999999995</c:v>
                </c:pt>
                <c:pt idx="26">
                  <c:v>0.50000359000000005</c:v>
                </c:pt>
                <c:pt idx="27">
                  <c:v>0.50000361999999998</c:v>
                </c:pt>
                <c:pt idx="28">
                  <c:v>0.50000363000000003</c:v>
                </c:pt>
                <c:pt idx="29">
                  <c:v>0.50000363999999997</c:v>
                </c:pt>
                <c:pt idx="30">
                  <c:v>0.50000365000000002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'MH21'!$E$69:$E$98</c:f>
              <c:numCache>
                <c:formatCode>General</c:formatCode>
                <c:ptCount val="30"/>
                <c:pt idx="0">
                  <c:v>1</c:v>
                </c:pt>
                <c:pt idx="1">
                  <c:v>0.95692699999999997</c:v>
                </c:pt>
                <c:pt idx="2">
                  <c:v>0.92660399999999998</c:v>
                </c:pt>
                <c:pt idx="3">
                  <c:v>0.35964200000000002</c:v>
                </c:pt>
                <c:pt idx="4">
                  <c:v>0.47851500000000002</c:v>
                </c:pt>
                <c:pt idx="5">
                  <c:v>0.499583</c:v>
                </c:pt>
                <c:pt idx="6">
                  <c:v>0.49981100000000001</c:v>
                </c:pt>
                <c:pt idx="7">
                  <c:v>0.49992500000000001</c:v>
                </c:pt>
                <c:pt idx="8">
                  <c:v>0.49997599999999998</c:v>
                </c:pt>
                <c:pt idx="9">
                  <c:v>0.499996</c:v>
                </c:pt>
                <c:pt idx="10">
                  <c:v>0.50000299999999998</c:v>
                </c:pt>
                <c:pt idx="11">
                  <c:v>0.50000299999999998</c:v>
                </c:pt>
                <c:pt idx="12">
                  <c:v>0.50000100000000003</c:v>
                </c:pt>
                <c:pt idx="13">
                  <c:v>0.50000100000000003</c:v>
                </c:pt>
                <c:pt idx="14">
                  <c:v>0.50000100000000003</c:v>
                </c:pt>
                <c:pt idx="15">
                  <c:v>0.50000100000000003</c:v>
                </c:pt>
                <c:pt idx="16">
                  <c:v>0.50000100000000003</c:v>
                </c:pt>
                <c:pt idx="17">
                  <c:v>0.50000100000000003</c:v>
                </c:pt>
                <c:pt idx="18">
                  <c:v>0.50000100000000003</c:v>
                </c:pt>
                <c:pt idx="19">
                  <c:v>0.50000100000000003</c:v>
                </c:pt>
                <c:pt idx="20">
                  <c:v>0.50000100000000003</c:v>
                </c:pt>
                <c:pt idx="21">
                  <c:v>0.50000100000000003</c:v>
                </c:pt>
                <c:pt idx="22">
                  <c:v>0.50000100000000003</c:v>
                </c:pt>
                <c:pt idx="23">
                  <c:v>0.50000100000000003</c:v>
                </c:pt>
                <c:pt idx="24">
                  <c:v>0.50000100000000003</c:v>
                </c:pt>
                <c:pt idx="25">
                  <c:v>0.50000100000000003</c:v>
                </c:pt>
                <c:pt idx="26">
                  <c:v>0.50000100000000003</c:v>
                </c:pt>
                <c:pt idx="27">
                  <c:v>0.50000100000000003</c:v>
                </c:pt>
                <c:pt idx="28">
                  <c:v>0.50000100000000003</c:v>
                </c:pt>
                <c:pt idx="29">
                  <c:v>0.50000100000000003</c:v>
                </c:pt>
              </c:numCache>
            </c:numRef>
          </c:yVal>
        </c:ser>
        <c:ser>
          <c:idx val="2"/>
          <c:order val="5"/>
          <c:tx>
            <c:v>STARS_SOLID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'stars-M'!$A$35:$A$65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'stars-M'!$E$35:$E$65</c:f>
              <c:numCache>
                <c:formatCode>General</c:formatCode>
                <c:ptCount val="31"/>
                <c:pt idx="0">
                  <c:v>1</c:v>
                </c:pt>
                <c:pt idx="1">
                  <c:v>0.94570900000000002</c:v>
                </c:pt>
                <c:pt idx="2">
                  <c:v>0.92173300000000002</c:v>
                </c:pt>
                <c:pt idx="3">
                  <c:v>0.37174802200000001</c:v>
                </c:pt>
                <c:pt idx="4">
                  <c:v>0.50021099999999996</c:v>
                </c:pt>
                <c:pt idx="5">
                  <c:v>0.50021099999999996</c:v>
                </c:pt>
                <c:pt idx="6">
                  <c:v>0.50021199999999999</c:v>
                </c:pt>
                <c:pt idx="7">
                  <c:v>0.50021199999999999</c:v>
                </c:pt>
                <c:pt idx="8">
                  <c:v>0.50021199999999999</c:v>
                </c:pt>
                <c:pt idx="9">
                  <c:v>0.50021199999999999</c:v>
                </c:pt>
                <c:pt idx="10">
                  <c:v>0.50021199999999999</c:v>
                </c:pt>
                <c:pt idx="11">
                  <c:v>0.50021199999999999</c:v>
                </c:pt>
                <c:pt idx="12">
                  <c:v>0.50021199999999999</c:v>
                </c:pt>
                <c:pt idx="13">
                  <c:v>0.50021199999999999</c:v>
                </c:pt>
                <c:pt idx="14">
                  <c:v>0.50021199999999999</c:v>
                </c:pt>
                <c:pt idx="15">
                  <c:v>0.50021199999999999</c:v>
                </c:pt>
                <c:pt idx="16">
                  <c:v>0.50021199999999999</c:v>
                </c:pt>
                <c:pt idx="17">
                  <c:v>0.50021199999999999</c:v>
                </c:pt>
                <c:pt idx="18">
                  <c:v>0.50021199999999999</c:v>
                </c:pt>
                <c:pt idx="19">
                  <c:v>0.50021199999999999</c:v>
                </c:pt>
                <c:pt idx="20">
                  <c:v>0.50021199999999999</c:v>
                </c:pt>
                <c:pt idx="21">
                  <c:v>0.50021199999999999</c:v>
                </c:pt>
                <c:pt idx="22">
                  <c:v>0.50021199999999999</c:v>
                </c:pt>
                <c:pt idx="23">
                  <c:v>0.50021199999999999</c:v>
                </c:pt>
                <c:pt idx="24">
                  <c:v>0.50021199999999999</c:v>
                </c:pt>
                <c:pt idx="25">
                  <c:v>0.50021199999999999</c:v>
                </c:pt>
                <c:pt idx="26">
                  <c:v>0.50021199999999999</c:v>
                </c:pt>
                <c:pt idx="27">
                  <c:v>0.50021199999999999</c:v>
                </c:pt>
                <c:pt idx="28">
                  <c:v>0.50021300000000002</c:v>
                </c:pt>
                <c:pt idx="29">
                  <c:v>0.50021300000000002</c:v>
                </c:pt>
                <c:pt idx="30">
                  <c:v>0.50021300000000002</c:v>
                </c:pt>
              </c:numCache>
            </c:numRef>
          </c:yVal>
        </c:ser>
        <c:ser>
          <c:idx val="3"/>
          <c:order val="6"/>
          <c:tx>
            <c:v>Univ Houston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Houston'!$E$37:$E$66</c:f>
              <c:numCache>
                <c:formatCode>General</c:formatCode>
                <c:ptCount val="30"/>
                <c:pt idx="0">
                  <c:v>0.94170600000000004</c:v>
                </c:pt>
                <c:pt idx="1">
                  <c:v>0.90551499999999996</c:v>
                </c:pt>
                <c:pt idx="2">
                  <c:v>0.46682899999999999</c:v>
                </c:pt>
                <c:pt idx="3">
                  <c:v>0.46801500000000001</c:v>
                </c:pt>
                <c:pt idx="4">
                  <c:v>0.50142500000000001</c:v>
                </c:pt>
                <c:pt idx="5">
                  <c:v>0.50065599999999999</c:v>
                </c:pt>
                <c:pt idx="6">
                  <c:v>0.50029299999999999</c:v>
                </c:pt>
                <c:pt idx="7">
                  <c:v>0.50012400000000001</c:v>
                </c:pt>
                <c:pt idx="8">
                  <c:v>0.50004999999999999</c:v>
                </c:pt>
                <c:pt idx="9">
                  <c:v>0.50001899999999999</c:v>
                </c:pt>
                <c:pt idx="10">
                  <c:v>0.50000699999999998</c:v>
                </c:pt>
                <c:pt idx="11">
                  <c:v>0.50000199999999995</c:v>
                </c:pt>
                <c:pt idx="12">
                  <c:v>0.50000100000000003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</c:numCache>
            </c:numRef>
          </c:yVal>
        </c:ser>
        <c:axId val="94327168"/>
        <c:axId val="94329088"/>
      </c:scatterChart>
      <c:valAx>
        <c:axId val="94327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29962315021906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29088"/>
        <c:crosses val="autoZero"/>
        <c:crossBetween val="midCat"/>
      </c:valAx>
      <c:valAx>
        <c:axId val="94329088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2.4282560706401765E-2"/>
              <c:y val="0.4033727885181667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271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2781546182509602E-2"/>
          <c:y val="5.9050064184852376E-2"/>
          <c:w val="0.84657927895979812"/>
          <c:h val="0.84082156611039793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STOMP!$F$101:$F$131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0.67572399999999999</c:v>
                </c:pt>
                <c:pt idx="5">
                  <c:v>0.61197599999999996</c:v>
                </c:pt>
                <c:pt idx="6">
                  <c:v>0.48988100000000001</c:v>
                </c:pt>
                <c:pt idx="7">
                  <c:v>0.49397200000000002</c:v>
                </c:pt>
                <c:pt idx="8">
                  <c:v>0.49659199999999998</c:v>
                </c:pt>
                <c:pt idx="9">
                  <c:v>0.49820700000000001</c:v>
                </c:pt>
                <c:pt idx="10">
                  <c:v>0.499108</c:v>
                </c:pt>
                <c:pt idx="11">
                  <c:v>0.49956899999999999</c:v>
                </c:pt>
                <c:pt idx="12">
                  <c:v>0.49979200000000001</c:v>
                </c:pt>
                <c:pt idx="13">
                  <c:v>0.49989299999999998</c:v>
                </c:pt>
                <c:pt idx="14">
                  <c:v>0.49993599999999999</c:v>
                </c:pt>
                <c:pt idx="15">
                  <c:v>0.49995299999999998</c:v>
                </c:pt>
                <c:pt idx="16">
                  <c:v>0.49995899999999999</c:v>
                </c:pt>
                <c:pt idx="17">
                  <c:v>0.49996200000000002</c:v>
                </c:pt>
                <c:pt idx="18">
                  <c:v>0.49996200000000002</c:v>
                </c:pt>
                <c:pt idx="19">
                  <c:v>0.49996200000000002</c:v>
                </c:pt>
                <c:pt idx="20">
                  <c:v>0.49996200000000002</c:v>
                </c:pt>
                <c:pt idx="21">
                  <c:v>0.49996200000000002</c:v>
                </c:pt>
                <c:pt idx="22">
                  <c:v>0.49996099999999999</c:v>
                </c:pt>
                <c:pt idx="23">
                  <c:v>0.49996099999999999</c:v>
                </c:pt>
                <c:pt idx="24">
                  <c:v>0.49996099999999999</c:v>
                </c:pt>
                <c:pt idx="25">
                  <c:v>0.49996099999999999</c:v>
                </c:pt>
                <c:pt idx="26">
                  <c:v>0.49996099999999999</c:v>
                </c:pt>
                <c:pt idx="27">
                  <c:v>0.49996000000000002</c:v>
                </c:pt>
                <c:pt idx="28">
                  <c:v>0.49996000000000002</c:v>
                </c:pt>
                <c:pt idx="29">
                  <c:v>0.49996000000000002</c:v>
                </c:pt>
                <c:pt idx="30">
                  <c:v>0.49996000000000002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HydResSim!$F$101:$F$131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0.72262999999999999</c:v>
                </c:pt>
                <c:pt idx="5">
                  <c:v>0.51068000000000002</c:v>
                </c:pt>
                <c:pt idx="6">
                  <c:v>0.49808999999999998</c:v>
                </c:pt>
                <c:pt idx="7">
                  <c:v>0.49889</c:v>
                </c:pt>
                <c:pt idx="8">
                  <c:v>0.49936999999999998</c:v>
                </c:pt>
                <c:pt idx="9">
                  <c:v>0.49964999999999998</c:v>
                </c:pt>
                <c:pt idx="10">
                  <c:v>0.49980999999999998</c:v>
                </c:pt>
                <c:pt idx="11">
                  <c:v>0.49989</c:v>
                </c:pt>
                <c:pt idx="12">
                  <c:v>0.49994</c:v>
                </c:pt>
                <c:pt idx="13">
                  <c:v>0.49996000000000002</c:v>
                </c:pt>
                <c:pt idx="14">
                  <c:v>0.49997000000000003</c:v>
                </c:pt>
                <c:pt idx="15">
                  <c:v>0.49997000000000003</c:v>
                </c:pt>
                <c:pt idx="16">
                  <c:v>0.49997000000000003</c:v>
                </c:pt>
                <c:pt idx="17">
                  <c:v>0.49997000000000003</c:v>
                </c:pt>
                <c:pt idx="18">
                  <c:v>0.49997000000000003</c:v>
                </c:pt>
                <c:pt idx="19">
                  <c:v>0.49997000000000003</c:v>
                </c:pt>
                <c:pt idx="20">
                  <c:v>0.49997000000000003</c:v>
                </c:pt>
                <c:pt idx="21">
                  <c:v>0.49997000000000003</c:v>
                </c:pt>
                <c:pt idx="22">
                  <c:v>0.49997000000000003</c:v>
                </c:pt>
                <c:pt idx="23">
                  <c:v>0.49997000000000003</c:v>
                </c:pt>
                <c:pt idx="24">
                  <c:v>0.49997000000000003</c:v>
                </c:pt>
                <c:pt idx="25">
                  <c:v>0.49997000000000003</c:v>
                </c:pt>
                <c:pt idx="26">
                  <c:v>0.49997000000000003</c:v>
                </c:pt>
                <c:pt idx="27">
                  <c:v>0.49997000000000003</c:v>
                </c:pt>
                <c:pt idx="28">
                  <c:v>0.49997000000000003</c:v>
                </c:pt>
                <c:pt idx="29">
                  <c:v>0.49997000000000003</c:v>
                </c:pt>
                <c:pt idx="30">
                  <c:v>0.49997000000000003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STARS!$A$101:$A$130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STARS!$G$101:$G$130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1.7482600000000001E-2</c:v>
                </c:pt>
                <c:pt idx="4">
                  <c:v>0.72885699999999998</c:v>
                </c:pt>
                <c:pt idx="5">
                  <c:v>0.59694899999999995</c:v>
                </c:pt>
                <c:pt idx="6">
                  <c:v>0.49998700000000001</c:v>
                </c:pt>
                <c:pt idx="7">
                  <c:v>0.49998700000000001</c:v>
                </c:pt>
                <c:pt idx="8">
                  <c:v>0.49998700000000001</c:v>
                </c:pt>
                <c:pt idx="9">
                  <c:v>0.49998700000000001</c:v>
                </c:pt>
                <c:pt idx="10">
                  <c:v>0.49998700000000001</c:v>
                </c:pt>
                <c:pt idx="11">
                  <c:v>0.49998700000000001</c:v>
                </c:pt>
                <c:pt idx="12">
                  <c:v>0.49998700000000001</c:v>
                </c:pt>
                <c:pt idx="13">
                  <c:v>0.49998700000000001</c:v>
                </c:pt>
                <c:pt idx="14">
                  <c:v>0.49998700000000001</c:v>
                </c:pt>
                <c:pt idx="15">
                  <c:v>0.49998700000000001</c:v>
                </c:pt>
                <c:pt idx="16">
                  <c:v>0.49998700000000001</c:v>
                </c:pt>
                <c:pt idx="17">
                  <c:v>0.49998700000000001</c:v>
                </c:pt>
                <c:pt idx="18">
                  <c:v>0.49998700000000001</c:v>
                </c:pt>
                <c:pt idx="19">
                  <c:v>0.49998700000000001</c:v>
                </c:pt>
                <c:pt idx="20">
                  <c:v>0.49998700000000001</c:v>
                </c:pt>
                <c:pt idx="21">
                  <c:v>0.49998700000000001</c:v>
                </c:pt>
                <c:pt idx="22">
                  <c:v>0.49998700000000001</c:v>
                </c:pt>
                <c:pt idx="23">
                  <c:v>0.49998700000000001</c:v>
                </c:pt>
                <c:pt idx="24">
                  <c:v>0.49998700000000001</c:v>
                </c:pt>
                <c:pt idx="25">
                  <c:v>0.49998700000000001</c:v>
                </c:pt>
                <c:pt idx="26">
                  <c:v>0.49998700000000001</c:v>
                </c:pt>
                <c:pt idx="27">
                  <c:v>0.49998700000000001</c:v>
                </c:pt>
                <c:pt idx="28">
                  <c:v>0.49998700000000001</c:v>
                </c:pt>
                <c:pt idx="29">
                  <c:v>0.49998700000000001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TOUGH!$D$101:$D$131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0.71865354999999997</c:v>
                </c:pt>
                <c:pt idx="5">
                  <c:v>0.50797630999999999</c:v>
                </c:pt>
                <c:pt idx="6">
                  <c:v>0.49809766</c:v>
                </c:pt>
                <c:pt idx="7">
                  <c:v>0.49889620000000001</c:v>
                </c:pt>
                <c:pt idx="8">
                  <c:v>0.49937362000000002</c:v>
                </c:pt>
                <c:pt idx="9">
                  <c:v>0.49965388999999999</c:v>
                </c:pt>
                <c:pt idx="10">
                  <c:v>0.49981162000000001</c:v>
                </c:pt>
                <c:pt idx="11">
                  <c:v>0.49989608000000002</c:v>
                </c:pt>
                <c:pt idx="12">
                  <c:v>0.49993910000000003</c:v>
                </c:pt>
                <c:pt idx="13">
                  <c:v>0.49995994999999999</c:v>
                </c:pt>
                <c:pt idx="14">
                  <c:v>0.49996958000000002</c:v>
                </c:pt>
                <c:pt idx="15">
                  <c:v>0.49997381000000002</c:v>
                </c:pt>
                <c:pt idx="16">
                  <c:v>0.49997554999999999</c:v>
                </c:pt>
                <c:pt idx="17">
                  <c:v>0.49997620999999998</c:v>
                </c:pt>
                <c:pt idx="18">
                  <c:v>0.49997640999999998</c:v>
                </c:pt>
                <c:pt idx="19">
                  <c:v>0.49997643000000003</c:v>
                </c:pt>
                <c:pt idx="20">
                  <c:v>0.49997638</c:v>
                </c:pt>
                <c:pt idx="21">
                  <c:v>0.49997630999999998</c:v>
                </c:pt>
                <c:pt idx="22">
                  <c:v>0.49997624000000002</c:v>
                </c:pt>
                <c:pt idx="23">
                  <c:v>0.49997617999999999</c:v>
                </c:pt>
                <c:pt idx="24">
                  <c:v>0.49997612000000002</c:v>
                </c:pt>
                <c:pt idx="25">
                  <c:v>0.49997606999999999</c:v>
                </c:pt>
                <c:pt idx="26">
                  <c:v>0.49997603000000002</c:v>
                </c:pt>
                <c:pt idx="27">
                  <c:v>0.49997599999999998</c:v>
                </c:pt>
                <c:pt idx="28">
                  <c:v>0.49997596999999999</c:v>
                </c:pt>
                <c:pt idx="29">
                  <c:v>0.49997595</c:v>
                </c:pt>
                <c:pt idx="30">
                  <c:v>0.49997594000000001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'MH21'!$G$101:$G$130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E+00">
                  <c:v>1.13554E-275</c:v>
                </c:pt>
                <c:pt idx="4">
                  <c:v>0.64837</c:v>
                </c:pt>
                <c:pt idx="5">
                  <c:v>0.50647200000000003</c:v>
                </c:pt>
                <c:pt idx="6">
                  <c:v>0.500583</c:v>
                </c:pt>
                <c:pt idx="7">
                  <c:v>0.50035799999999997</c:v>
                </c:pt>
                <c:pt idx="8">
                  <c:v>0.50020299999999995</c:v>
                </c:pt>
                <c:pt idx="9">
                  <c:v>0.50010500000000002</c:v>
                </c:pt>
                <c:pt idx="10">
                  <c:v>0.50004800000000005</c:v>
                </c:pt>
                <c:pt idx="11">
                  <c:v>0.50001700000000004</c:v>
                </c:pt>
                <c:pt idx="12">
                  <c:v>0.50000100000000003</c:v>
                </c:pt>
                <c:pt idx="13">
                  <c:v>0.49999399999999999</c:v>
                </c:pt>
                <c:pt idx="14">
                  <c:v>0.49999399999999999</c:v>
                </c:pt>
                <c:pt idx="15">
                  <c:v>0.499996</c:v>
                </c:pt>
                <c:pt idx="16">
                  <c:v>0.499996</c:v>
                </c:pt>
                <c:pt idx="17">
                  <c:v>0.499996</c:v>
                </c:pt>
                <c:pt idx="18">
                  <c:v>0.499996</c:v>
                </c:pt>
                <c:pt idx="19">
                  <c:v>0.499996</c:v>
                </c:pt>
                <c:pt idx="20">
                  <c:v>0.499996</c:v>
                </c:pt>
                <c:pt idx="21">
                  <c:v>0.499996</c:v>
                </c:pt>
                <c:pt idx="22">
                  <c:v>0.499996</c:v>
                </c:pt>
                <c:pt idx="23">
                  <c:v>0.49999500000000002</c:v>
                </c:pt>
                <c:pt idx="24">
                  <c:v>0.49999500000000002</c:v>
                </c:pt>
                <c:pt idx="25">
                  <c:v>0.49999500000000002</c:v>
                </c:pt>
                <c:pt idx="26">
                  <c:v>0.49999500000000002</c:v>
                </c:pt>
                <c:pt idx="27">
                  <c:v>0.49999500000000002</c:v>
                </c:pt>
                <c:pt idx="28">
                  <c:v>0.49999500000000002</c:v>
                </c:pt>
                <c:pt idx="29">
                  <c:v>0.49999500000000002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'stars-M'!$F$67:$F$97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E+00">
                  <c:v>1.83E-28</c:v>
                </c:pt>
                <c:pt idx="4">
                  <c:v>0.57720800000000005</c:v>
                </c:pt>
                <c:pt idx="5">
                  <c:v>0.49978899999999998</c:v>
                </c:pt>
                <c:pt idx="6">
                  <c:v>0.49978899999999998</c:v>
                </c:pt>
                <c:pt idx="7">
                  <c:v>0.49978899999999998</c:v>
                </c:pt>
                <c:pt idx="8">
                  <c:v>0.49978899999999998</c:v>
                </c:pt>
                <c:pt idx="9">
                  <c:v>0.49978899999999998</c:v>
                </c:pt>
                <c:pt idx="10">
                  <c:v>0.49978899999999998</c:v>
                </c:pt>
                <c:pt idx="11">
                  <c:v>0.49978899999999998</c:v>
                </c:pt>
                <c:pt idx="12">
                  <c:v>0.49978899999999998</c:v>
                </c:pt>
                <c:pt idx="13">
                  <c:v>0.49978899999999998</c:v>
                </c:pt>
                <c:pt idx="14">
                  <c:v>0.49978899999999998</c:v>
                </c:pt>
                <c:pt idx="15">
                  <c:v>0.49978899999999998</c:v>
                </c:pt>
                <c:pt idx="16">
                  <c:v>0.49978800000000001</c:v>
                </c:pt>
                <c:pt idx="17">
                  <c:v>0.49978800000000001</c:v>
                </c:pt>
                <c:pt idx="18">
                  <c:v>0.49978800000000001</c:v>
                </c:pt>
                <c:pt idx="19">
                  <c:v>0.49978800000000001</c:v>
                </c:pt>
                <c:pt idx="20">
                  <c:v>0.49978800000000001</c:v>
                </c:pt>
                <c:pt idx="21">
                  <c:v>0.49978800000000001</c:v>
                </c:pt>
                <c:pt idx="22">
                  <c:v>0.49978800000000001</c:v>
                </c:pt>
                <c:pt idx="23">
                  <c:v>0.49978800000000001</c:v>
                </c:pt>
                <c:pt idx="24">
                  <c:v>0.49978800000000001</c:v>
                </c:pt>
                <c:pt idx="25">
                  <c:v>0.49978800000000001</c:v>
                </c:pt>
                <c:pt idx="26">
                  <c:v>0.49978800000000001</c:v>
                </c:pt>
                <c:pt idx="27">
                  <c:v>0.49978800000000001</c:v>
                </c:pt>
                <c:pt idx="28">
                  <c:v>0.49978800000000001</c:v>
                </c:pt>
                <c:pt idx="29">
                  <c:v>0.49978800000000001</c:v>
                </c:pt>
                <c:pt idx="30">
                  <c:v>0.49978800000000001</c:v>
                </c:pt>
              </c:numCache>
            </c:numRef>
          </c:yVal>
        </c:ser>
        <c:ser>
          <c:idx val="2"/>
          <c:order val="6"/>
          <c:tx>
            <c:v>UH_6hr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Houston'!$D$69:$D$98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0.44403700000000002</c:v>
                </c:pt>
                <c:pt idx="4">
                  <c:v>0.54841399999999996</c:v>
                </c:pt>
                <c:pt idx="5">
                  <c:v>0.49780600000000003</c:v>
                </c:pt>
                <c:pt idx="6">
                  <c:v>0.49873400000000001</c:v>
                </c:pt>
                <c:pt idx="7">
                  <c:v>0.49926500000000001</c:v>
                </c:pt>
                <c:pt idx="8">
                  <c:v>0.49958200000000003</c:v>
                </c:pt>
                <c:pt idx="9">
                  <c:v>0.49976999999999999</c:v>
                </c:pt>
                <c:pt idx="10">
                  <c:v>0.49987799999999999</c:v>
                </c:pt>
                <c:pt idx="11">
                  <c:v>0.49993700000000002</c:v>
                </c:pt>
                <c:pt idx="12">
                  <c:v>0.499969</c:v>
                </c:pt>
                <c:pt idx="13">
                  <c:v>0.49998500000000001</c:v>
                </c:pt>
                <c:pt idx="14">
                  <c:v>0.49999300000000002</c:v>
                </c:pt>
                <c:pt idx="15">
                  <c:v>0.49999700000000002</c:v>
                </c:pt>
                <c:pt idx="16">
                  <c:v>0.49999900000000003</c:v>
                </c:pt>
                <c:pt idx="17">
                  <c:v>0.49999900000000003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</c:numCache>
            </c:numRef>
          </c:yVal>
        </c:ser>
        <c:axId val="95748480"/>
        <c:axId val="95750400"/>
      </c:scatterChart>
      <c:valAx>
        <c:axId val="95748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25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73684210526315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750400"/>
        <c:crosses val="autoZero"/>
        <c:crossBetween val="midCat"/>
      </c:valAx>
      <c:valAx>
        <c:axId val="95750400"/>
        <c:scaling>
          <c:orientation val="minMax"/>
          <c:max val="0.9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7484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602659357171113E-2"/>
          <c:y val="6.1617458279845959E-2"/>
          <c:w val="0.84437177106159789"/>
          <c:h val="0.8382541720154044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STOMP!$F$133:$F$163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0.44125999999999999</c:v>
                </c:pt>
                <c:pt idx="6">
                  <c:v>0.70710600000000001</c:v>
                </c:pt>
                <c:pt idx="7">
                  <c:v>0.51982499999999998</c:v>
                </c:pt>
                <c:pt idx="8">
                  <c:v>0.48974800000000002</c:v>
                </c:pt>
                <c:pt idx="9">
                  <c:v>0.49299599999999999</c:v>
                </c:pt>
                <c:pt idx="10">
                  <c:v>0.49525799999999998</c:v>
                </c:pt>
                <c:pt idx="11">
                  <c:v>0.49687700000000001</c:v>
                </c:pt>
                <c:pt idx="12">
                  <c:v>0.498006</c:v>
                </c:pt>
                <c:pt idx="13">
                  <c:v>0.49875999999999998</c:v>
                </c:pt>
                <c:pt idx="14">
                  <c:v>0.49924000000000002</c:v>
                </c:pt>
                <c:pt idx="15">
                  <c:v>0.49953700000000001</c:v>
                </c:pt>
                <c:pt idx="16">
                  <c:v>0.49971399999999999</c:v>
                </c:pt>
                <c:pt idx="17">
                  <c:v>0.49981700000000001</c:v>
                </c:pt>
                <c:pt idx="18">
                  <c:v>0.49987399999999999</c:v>
                </c:pt>
                <c:pt idx="19">
                  <c:v>0.49990400000000002</c:v>
                </c:pt>
                <c:pt idx="20">
                  <c:v>0.49991999999999998</c:v>
                </c:pt>
                <c:pt idx="21">
                  <c:v>0.49992900000000001</c:v>
                </c:pt>
                <c:pt idx="22">
                  <c:v>0.49993300000000002</c:v>
                </c:pt>
                <c:pt idx="23">
                  <c:v>0.49993500000000002</c:v>
                </c:pt>
                <c:pt idx="24">
                  <c:v>0.49993500000000002</c:v>
                </c:pt>
                <c:pt idx="25">
                  <c:v>0.49993599999999999</c:v>
                </c:pt>
                <c:pt idx="26">
                  <c:v>0.49993599999999999</c:v>
                </c:pt>
                <c:pt idx="27">
                  <c:v>0.49993599999999999</c:v>
                </c:pt>
                <c:pt idx="28">
                  <c:v>0.49993599999999999</c:v>
                </c:pt>
                <c:pt idx="29">
                  <c:v>0.49993599999999999</c:v>
                </c:pt>
                <c:pt idx="30">
                  <c:v>0.49993599999999999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HydResSim!$F$133:$F$163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0.51136000000000004</c:v>
                </c:pt>
                <c:pt idx="6">
                  <c:v>0.62529999999999997</c:v>
                </c:pt>
                <c:pt idx="7">
                  <c:v>0.49691999999999997</c:v>
                </c:pt>
                <c:pt idx="8">
                  <c:v>0.49802000000000002</c:v>
                </c:pt>
                <c:pt idx="9">
                  <c:v>0.49869999999999998</c:v>
                </c:pt>
                <c:pt idx="10">
                  <c:v>0.49913999999999997</c:v>
                </c:pt>
                <c:pt idx="11">
                  <c:v>0.49944</c:v>
                </c:pt>
                <c:pt idx="12">
                  <c:v>0.49963999999999997</c:v>
                </c:pt>
                <c:pt idx="13">
                  <c:v>0.49978</c:v>
                </c:pt>
                <c:pt idx="14">
                  <c:v>0.49986000000000003</c:v>
                </c:pt>
                <c:pt idx="15">
                  <c:v>0.49991999999999998</c:v>
                </c:pt>
                <c:pt idx="16">
                  <c:v>0.49995000000000001</c:v>
                </c:pt>
                <c:pt idx="17">
                  <c:v>0.49997000000000003</c:v>
                </c:pt>
                <c:pt idx="18">
                  <c:v>0.49997999999999998</c:v>
                </c:pt>
                <c:pt idx="19">
                  <c:v>0.49998999999999999</c:v>
                </c:pt>
                <c:pt idx="20">
                  <c:v>0.49998999999999999</c:v>
                </c:pt>
                <c:pt idx="21">
                  <c:v>0.49998999999999999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STARS!$G$133:$G$162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E+00">
                  <c:v>0.61422299999999996</c:v>
                </c:pt>
                <c:pt idx="6">
                  <c:v>0.69957000000000003</c:v>
                </c:pt>
                <c:pt idx="7">
                  <c:v>0.49999100000000002</c:v>
                </c:pt>
                <c:pt idx="8">
                  <c:v>0.49998700000000001</c:v>
                </c:pt>
                <c:pt idx="9">
                  <c:v>0.49998700000000001</c:v>
                </c:pt>
                <c:pt idx="10">
                  <c:v>0.49998700000000001</c:v>
                </c:pt>
                <c:pt idx="11">
                  <c:v>0.49998700000000001</c:v>
                </c:pt>
                <c:pt idx="12">
                  <c:v>0.49998700000000001</c:v>
                </c:pt>
                <c:pt idx="13">
                  <c:v>0.49998700000000001</c:v>
                </c:pt>
                <c:pt idx="14">
                  <c:v>0.49998700000000001</c:v>
                </c:pt>
                <c:pt idx="15">
                  <c:v>0.49998700000000001</c:v>
                </c:pt>
                <c:pt idx="16">
                  <c:v>0.49998700000000001</c:v>
                </c:pt>
                <c:pt idx="17">
                  <c:v>0.49998700000000001</c:v>
                </c:pt>
                <c:pt idx="18">
                  <c:v>0.49998700000000001</c:v>
                </c:pt>
                <c:pt idx="19">
                  <c:v>0.49998700000000001</c:v>
                </c:pt>
                <c:pt idx="20">
                  <c:v>0.49998700000000001</c:v>
                </c:pt>
                <c:pt idx="21">
                  <c:v>0.49998700000000001</c:v>
                </c:pt>
                <c:pt idx="22">
                  <c:v>0.49998700000000001</c:v>
                </c:pt>
                <c:pt idx="23">
                  <c:v>0.49998700000000001</c:v>
                </c:pt>
                <c:pt idx="24">
                  <c:v>0.49998700000000001</c:v>
                </c:pt>
                <c:pt idx="25">
                  <c:v>0.49998700000000001</c:v>
                </c:pt>
                <c:pt idx="26">
                  <c:v>0.49998700000000001</c:v>
                </c:pt>
                <c:pt idx="27">
                  <c:v>0.49998700000000001</c:v>
                </c:pt>
                <c:pt idx="28">
                  <c:v>0.49998700000000001</c:v>
                </c:pt>
                <c:pt idx="29">
                  <c:v>0.49998700000000001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TOUGH!$D$133:$D$163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0.51124789000000004</c:v>
                </c:pt>
                <c:pt idx="6">
                  <c:v>0.62260948999999999</c:v>
                </c:pt>
                <c:pt idx="7">
                  <c:v>0.49694094999999999</c:v>
                </c:pt>
                <c:pt idx="8">
                  <c:v>0.49802816999999999</c:v>
                </c:pt>
                <c:pt idx="9">
                  <c:v>0.49870420999999998</c:v>
                </c:pt>
                <c:pt idx="10">
                  <c:v>0.49914718000000002</c:v>
                </c:pt>
                <c:pt idx="11">
                  <c:v>0.49944473</c:v>
                </c:pt>
                <c:pt idx="12">
                  <c:v>0.49964475000000003</c:v>
                </c:pt>
                <c:pt idx="13">
                  <c:v>0.49977733000000002</c:v>
                </c:pt>
                <c:pt idx="14">
                  <c:v>0.49986329000000002</c:v>
                </c:pt>
                <c:pt idx="15">
                  <c:v>0.49991764999999999</c:v>
                </c:pt>
                <c:pt idx="16">
                  <c:v>0.49995112000000003</c:v>
                </c:pt>
                <c:pt idx="17">
                  <c:v>0.49997119000000001</c:v>
                </c:pt>
                <c:pt idx="18">
                  <c:v>0.49998291</c:v>
                </c:pt>
                <c:pt idx="19">
                  <c:v>0.49998958999999998</c:v>
                </c:pt>
                <c:pt idx="20">
                  <c:v>0.49999328999999998</c:v>
                </c:pt>
                <c:pt idx="21">
                  <c:v>0.49999531000000003</c:v>
                </c:pt>
                <c:pt idx="22">
                  <c:v>0.49999637000000002</c:v>
                </c:pt>
                <c:pt idx="23">
                  <c:v>0.49999693000000001</c:v>
                </c:pt>
                <c:pt idx="24">
                  <c:v>0.49999721000000003</c:v>
                </c:pt>
                <c:pt idx="25">
                  <c:v>0.49999735000000001</c:v>
                </c:pt>
                <c:pt idx="26">
                  <c:v>0.49999742000000003</c:v>
                </c:pt>
                <c:pt idx="27">
                  <c:v>0.49999745000000001</c:v>
                </c:pt>
                <c:pt idx="28">
                  <c:v>0.49999746</c:v>
                </c:pt>
                <c:pt idx="29">
                  <c:v>0.49999747</c:v>
                </c:pt>
                <c:pt idx="30">
                  <c:v>0.49999747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'MH21'!$G$133:$G$162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0.44025700000000001</c:v>
                </c:pt>
                <c:pt idx="6">
                  <c:v>0.60520600000000002</c:v>
                </c:pt>
                <c:pt idx="7">
                  <c:v>0.50088100000000002</c:v>
                </c:pt>
                <c:pt idx="8">
                  <c:v>0.50063100000000005</c:v>
                </c:pt>
                <c:pt idx="9">
                  <c:v>0.50044</c:v>
                </c:pt>
                <c:pt idx="10">
                  <c:v>0.50029699999999999</c:v>
                </c:pt>
                <c:pt idx="11">
                  <c:v>0.50019599999999997</c:v>
                </c:pt>
                <c:pt idx="12">
                  <c:v>0.50012400000000001</c:v>
                </c:pt>
                <c:pt idx="13">
                  <c:v>0.50007500000000005</c:v>
                </c:pt>
                <c:pt idx="14">
                  <c:v>0.50004300000000002</c:v>
                </c:pt>
                <c:pt idx="15">
                  <c:v>0.50002100000000005</c:v>
                </c:pt>
                <c:pt idx="16">
                  <c:v>0.50000999999999995</c:v>
                </c:pt>
                <c:pt idx="17">
                  <c:v>0.50000199999999995</c:v>
                </c:pt>
                <c:pt idx="18">
                  <c:v>0.49999700000000002</c:v>
                </c:pt>
                <c:pt idx="19">
                  <c:v>0.49999500000000002</c:v>
                </c:pt>
                <c:pt idx="20">
                  <c:v>0.499996</c:v>
                </c:pt>
                <c:pt idx="21">
                  <c:v>0.499998</c:v>
                </c:pt>
                <c:pt idx="22">
                  <c:v>0.49999900000000003</c:v>
                </c:pt>
                <c:pt idx="23">
                  <c:v>0.49999900000000003</c:v>
                </c:pt>
                <c:pt idx="24">
                  <c:v>0.49999900000000003</c:v>
                </c:pt>
                <c:pt idx="25">
                  <c:v>0.49999900000000003</c:v>
                </c:pt>
                <c:pt idx="26">
                  <c:v>0.49999900000000003</c:v>
                </c:pt>
                <c:pt idx="27">
                  <c:v>0.49999900000000003</c:v>
                </c:pt>
                <c:pt idx="28">
                  <c:v>0.49999900000000003</c:v>
                </c:pt>
                <c:pt idx="29">
                  <c:v>0.49999900000000003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'stars-M'!$F$99:$F$129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0.27711599999999997</c:v>
                </c:pt>
                <c:pt idx="6">
                  <c:v>0.668099</c:v>
                </c:pt>
                <c:pt idx="7">
                  <c:v>0.49979499999999999</c:v>
                </c:pt>
                <c:pt idx="8">
                  <c:v>0.49979499999999999</c:v>
                </c:pt>
                <c:pt idx="9">
                  <c:v>0.49979499999999999</c:v>
                </c:pt>
                <c:pt idx="10">
                  <c:v>0.49979499999999999</c:v>
                </c:pt>
                <c:pt idx="11">
                  <c:v>0.49979499999999999</c:v>
                </c:pt>
                <c:pt idx="12">
                  <c:v>0.49979499999999999</c:v>
                </c:pt>
                <c:pt idx="13">
                  <c:v>0.49979499999999999</c:v>
                </c:pt>
                <c:pt idx="14">
                  <c:v>0.49979499999999999</c:v>
                </c:pt>
                <c:pt idx="15">
                  <c:v>0.49979499999999999</c:v>
                </c:pt>
                <c:pt idx="16">
                  <c:v>0.49979499999999999</c:v>
                </c:pt>
                <c:pt idx="17">
                  <c:v>0.49979499999999999</c:v>
                </c:pt>
                <c:pt idx="18">
                  <c:v>0.49979499999999999</c:v>
                </c:pt>
                <c:pt idx="19">
                  <c:v>0.49979499999999999</c:v>
                </c:pt>
                <c:pt idx="20">
                  <c:v>0.49979499999999999</c:v>
                </c:pt>
                <c:pt idx="21">
                  <c:v>0.49979499999999999</c:v>
                </c:pt>
                <c:pt idx="22">
                  <c:v>0.49979499999999999</c:v>
                </c:pt>
                <c:pt idx="23">
                  <c:v>0.49979499999999999</c:v>
                </c:pt>
                <c:pt idx="24">
                  <c:v>0.49979499999999999</c:v>
                </c:pt>
                <c:pt idx="25">
                  <c:v>0.49979499999999999</c:v>
                </c:pt>
                <c:pt idx="26">
                  <c:v>0.49979499999999999</c:v>
                </c:pt>
                <c:pt idx="27">
                  <c:v>0.49979499999999999</c:v>
                </c:pt>
                <c:pt idx="28">
                  <c:v>0.49979499999999999</c:v>
                </c:pt>
                <c:pt idx="29">
                  <c:v>0.49979499999999999</c:v>
                </c:pt>
                <c:pt idx="30">
                  <c:v>0.49979499999999999</c:v>
                </c:pt>
              </c:numCache>
            </c:numRef>
          </c:yVal>
        </c:ser>
        <c:ser>
          <c:idx val="2"/>
          <c:order val="6"/>
          <c:tx>
            <c:v>UH_12hr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Houston'!$D$101:$D$130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0.105529</c:v>
                </c:pt>
                <c:pt idx="5">
                  <c:v>0.62990999999999997</c:v>
                </c:pt>
                <c:pt idx="6">
                  <c:v>0.49679800000000002</c:v>
                </c:pt>
                <c:pt idx="7">
                  <c:v>0.49773899999999999</c:v>
                </c:pt>
                <c:pt idx="8">
                  <c:v>0.49842199999999998</c:v>
                </c:pt>
                <c:pt idx="9">
                  <c:v>0.49891099999999999</c:v>
                </c:pt>
                <c:pt idx="10">
                  <c:v>0.49925799999999998</c:v>
                </c:pt>
                <c:pt idx="11">
                  <c:v>0.499502</c:v>
                </c:pt>
                <c:pt idx="12">
                  <c:v>0.49967099999999998</c:v>
                </c:pt>
                <c:pt idx="13">
                  <c:v>0.49978699999999998</c:v>
                </c:pt>
                <c:pt idx="14">
                  <c:v>0.499865</c:v>
                </c:pt>
                <c:pt idx="15">
                  <c:v>0.49991600000000003</c:v>
                </c:pt>
                <c:pt idx="16">
                  <c:v>0.49994899999999998</c:v>
                </c:pt>
                <c:pt idx="17">
                  <c:v>0.499969</c:v>
                </c:pt>
                <c:pt idx="18">
                  <c:v>0.49998199999999998</c:v>
                </c:pt>
                <c:pt idx="19">
                  <c:v>0.49998999999999999</c:v>
                </c:pt>
                <c:pt idx="20">
                  <c:v>0.49999399999999999</c:v>
                </c:pt>
                <c:pt idx="21">
                  <c:v>0.49999700000000002</c:v>
                </c:pt>
                <c:pt idx="22">
                  <c:v>0.499998</c:v>
                </c:pt>
                <c:pt idx="23">
                  <c:v>0.49999900000000003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</c:numCache>
            </c:numRef>
          </c:yVal>
        </c:ser>
        <c:axId val="95800320"/>
        <c:axId val="95814784"/>
      </c:scatterChart>
      <c:valAx>
        <c:axId val="95800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14784"/>
        <c:crosses val="autoZero"/>
        <c:crossBetween val="midCat"/>
      </c:valAx>
      <c:valAx>
        <c:axId val="95814784"/>
        <c:scaling>
          <c:orientation val="minMax"/>
          <c:max val="0.9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003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76243093922652"/>
          <c:y val="6.0411348968803326E-2"/>
          <c:w val="0.84530386740331487"/>
          <c:h val="0.839332146311246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STOMP!$F$165:$F$195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0.73926800000000004</c:v>
                </c:pt>
                <c:pt idx="8">
                  <c:v>0.54794200000000004</c:v>
                </c:pt>
                <c:pt idx="9">
                  <c:v>0.48569699999999999</c:v>
                </c:pt>
                <c:pt idx="10">
                  <c:v>0.48863800000000002</c:v>
                </c:pt>
                <c:pt idx="11">
                  <c:v>0.49093999999999999</c:v>
                </c:pt>
                <c:pt idx="12">
                  <c:v>0.49282900000000002</c:v>
                </c:pt>
                <c:pt idx="13">
                  <c:v>0.49436000000000002</c:v>
                </c:pt>
                <c:pt idx="14">
                  <c:v>0.49562</c:v>
                </c:pt>
                <c:pt idx="15">
                  <c:v>0.496666</c:v>
                </c:pt>
                <c:pt idx="16">
                  <c:v>0.49749599999999999</c:v>
                </c:pt>
                <c:pt idx="17">
                  <c:v>0.49813600000000002</c:v>
                </c:pt>
                <c:pt idx="18">
                  <c:v>0.49861800000000001</c:v>
                </c:pt>
                <c:pt idx="19">
                  <c:v>0.49896699999999999</c:v>
                </c:pt>
                <c:pt idx="20">
                  <c:v>0.49921700000000002</c:v>
                </c:pt>
                <c:pt idx="21">
                  <c:v>0.49939099999999997</c:v>
                </c:pt>
                <c:pt idx="22">
                  <c:v>0.49951099999999998</c:v>
                </c:pt>
                <c:pt idx="23">
                  <c:v>0.49959100000000001</c:v>
                </c:pt>
                <c:pt idx="24">
                  <c:v>0.49964399999999998</c:v>
                </c:pt>
                <c:pt idx="25">
                  <c:v>0.49967800000000001</c:v>
                </c:pt>
                <c:pt idx="26">
                  <c:v>0.49969999999999998</c:v>
                </c:pt>
                <c:pt idx="27">
                  <c:v>0.49971300000000002</c:v>
                </c:pt>
                <c:pt idx="28">
                  <c:v>0.49972100000000003</c:v>
                </c:pt>
                <c:pt idx="29">
                  <c:v>0.49972499999999997</c:v>
                </c:pt>
                <c:pt idx="30">
                  <c:v>0.49972699999999998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HydResSim!$F$165:$F$195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0.65915999999999997</c:v>
                </c:pt>
                <c:pt idx="8">
                  <c:v>0.55454000000000003</c:v>
                </c:pt>
                <c:pt idx="9">
                  <c:v>0.49674000000000001</c:v>
                </c:pt>
                <c:pt idx="10">
                  <c:v>0.49759999999999999</c:v>
                </c:pt>
                <c:pt idx="11">
                  <c:v>0.49819999999999998</c:v>
                </c:pt>
                <c:pt idx="12">
                  <c:v>0.49864000000000003</c:v>
                </c:pt>
                <c:pt idx="13">
                  <c:v>0.49897999999999998</c:v>
                </c:pt>
                <c:pt idx="14">
                  <c:v>0.49924000000000002</c:v>
                </c:pt>
                <c:pt idx="15">
                  <c:v>0.49944</c:v>
                </c:pt>
                <c:pt idx="16">
                  <c:v>0.49958999999999998</c:v>
                </c:pt>
                <c:pt idx="17">
                  <c:v>0.49970999999999999</c:v>
                </c:pt>
                <c:pt idx="18">
                  <c:v>0.49979000000000001</c:v>
                </c:pt>
                <c:pt idx="19">
                  <c:v>0.49985000000000002</c:v>
                </c:pt>
                <c:pt idx="20" formatCode="0.0000E+00">
                  <c:v>0.49990000000000001</c:v>
                </c:pt>
                <c:pt idx="21" formatCode="0.0000E+00">
                  <c:v>0.49992999999999999</c:v>
                </c:pt>
                <c:pt idx="22" formatCode="0.0000E+00">
                  <c:v>0.49995000000000001</c:v>
                </c:pt>
                <c:pt idx="23" formatCode="0.0000E+00">
                  <c:v>0.49997000000000003</c:v>
                </c:pt>
                <c:pt idx="24" formatCode="0.0000E+00">
                  <c:v>0.49997999999999998</c:v>
                </c:pt>
                <c:pt idx="25" formatCode="0.0000E+00">
                  <c:v>0.49998999999999999</c:v>
                </c:pt>
                <c:pt idx="26" formatCode="0.0000E+00">
                  <c:v>0.49998999999999999</c:v>
                </c:pt>
                <c:pt idx="27" formatCode="0.0000E+00">
                  <c:v>0.49998999999999999</c:v>
                </c:pt>
                <c:pt idx="28" formatCode="0.0000E+00">
                  <c:v>0.5</c:v>
                </c:pt>
                <c:pt idx="29" formatCode="0.0000E+00">
                  <c:v>0.5</c:v>
                </c:pt>
                <c:pt idx="30" formatCode="0.0000E+00">
                  <c:v>0.5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STARS!$G$165:$G$194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E+00">
                  <c:v>1.8593E-8</c:v>
                </c:pt>
                <c:pt idx="7" formatCode="0.00E+00">
                  <c:v>0.60886099999999999</c:v>
                </c:pt>
                <c:pt idx="8">
                  <c:v>0.76593100000000003</c:v>
                </c:pt>
                <c:pt idx="9">
                  <c:v>0.51006099999999999</c:v>
                </c:pt>
                <c:pt idx="10">
                  <c:v>0.49999199999999999</c:v>
                </c:pt>
                <c:pt idx="11">
                  <c:v>0.49999199999999999</c:v>
                </c:pt>
                <c:pt idx="12">
                  <c:v>0.49999199999999999</c:v>
                </c:pt>
                <c:pt idx="13">
                  <c:v>0.49999199999999999</c:v>
                </c:pt>
                <c:pt idx="14">
                  <c:v>0.49999199999999999</c:v>
                </c:pt>
                <c:pt idx="15">
                  <c:v>0.49999199999999999</c:v>
                </c:pt>
                <c:pt idx="16">
                  <c:v>0.49999199999999999</c:v>
                </c:pt>
                <c:pt idx="17">
                  <c:v>0.49999199999999999</c:v>
                </c:pt>
                <c:pt idx="18">
                  <c:v>0.49999199999999999</c:v>
                </c:pt>
                <c:pt idx="19">
                  <c:v>0.49999199999999999</c:v>
                </c:pt>
                <c:pt idx="20">
                  <c:v>0.49999199999999999</c:v>
                </c:pt>
                <c:pt idx="21">
                  <c:v>0.49999199999999999</c:v>
                </c:pt>
                <c:pt idx="22">
                  <c:v>0.49999199999999999</c:v>
                </c:pt>
                <c:pt idx="23">
                  <c:v>0.49999199999999999</c:v>
                </c:pt>
                <c:pt idx="24">
                  <c:v>0.49999199999999999</c:v>
                </c:pt>
                <c:pt idx="25">
                  <c:v>0.49999199999999999</c:v>
                </c:pt>
                <c:pt idx="26">
                  <c:v>0.49999199999999999</c:v>
                </c:pt>
                <c:pt idx="27">
                  <c:v>0.49999199999999999</c:v>
                </c:pt>
                <c:pt idx="28">
                  <c:v>0.49999199999999999</c:v>
                </c:pt>
                <c:pt idx="29">
                  <c:v>0.49999199999999999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TOUGH!$D$165:$D$195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0.66140673000000005</c:v>
                </c:pt>
                <c:pt idx="8">
                  <c:v>0.54603285000000001</c:v>
                </c:pt>
                <c:pt idx="9">
                  <c:v>0.49677466999999997</c:v>
                </c:pt>
                <c:pt idx="10">
                  <c:v>0.49760503</c:v>
                </c:pt>
                <c:pt idx="11">
                  <c:v>0.49819920000000001</c:v>
                </c:pt>
                <c:pt idx="12">
                  <c:v>0.49864431999999997</c:v>
                </c:pt>
                <c:pt idx="13">
                  <c:v>0.49898427000000001</c:v>
                </c:pt>
                <c:pt idx="14">
                  <c:v>0.4992451</c:v>
                </c:pt>
                <c:pt idx="15">
                  <c:v>0.49944454999999999</c:v>
                </c:pt>
                <c:pt idx="16">
                  <c:v>0.49959587</c:v>
                </c:pt>
                <c:pt idx="17">
                  <c:v>0.49970945999999999</c:v>
                </c:pt>
                <c:pt idx="18">
                  <c:v>0.49979370000000001</c:v>
                </c:pt>
                <c:pt idx="19">
                  <c:v>0.49985534999999998</c:v>
                </c:pt>
                <c:pt idx="20">
                  <c:v>0.49989984999999998</c:v>
                </c:pt>
                <c:pt idx="21">
                  <c:v>0.49993151000000002</c:v>
                </c:pt>
                <c:pt idx="22">
                  <c:v>0.49995371999999999</c:v>
                </c:pt>
                <c:pt idx="23">
                  <c:v>0.49996907000000002</c:v>
                </c:pt>
                <c:pt idx="24">
                  <c:v>0.49997952000000001</c:v>
                </c:pt>
                <c:pt idx="25">
                  <c:v>0.49998651999999999</c:v>
                </c:pt>
                <c:pt idx="26">
                  <c:v>0.49999114</c:v>
                </c:pt>
                <c:pt idx="27">
                  <c:v>0.49999411999999999</c:v>
                </c:pt>
                <c:pt idx="28">
                  <c:v>0.49999597000000001</c:v>
                </c:pt>
                <c:pt idx="29">
                  <c:v>0.49999703000000001</c:v>
                </c:pt>
                <c:pt idx="30">
                  <c:v>0.49999751999999997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'MH21'!$G$165:$G$194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E+00">
                  <c:v>8.7729599999999999E-271</c:v>
                </c:pt>
                <c:pt idx="7">
                  <c:v>0.57450999999999997</c:v>
                </c:pt>
                <c:pt idx="8">
                  <c:v>0.55187900000000001</c:v>
                </c:pt>
                <c:pt idx="9">
                  <c:v>0.50093500000000002</c:v>
                </c:pt>
                <c:pt idx="10">
                  <c:v>0.50074700000000005</c:v>
                </c:pt>
                <c:pt idx="11">
                  <c:v>0.50059399999999998</c:v>
                </c:pt>
                <c:pt idx="12">
                  <c:v>0.50046800000000002</c:v>
                </c:pt>
                <c:pt idx="13">
                  <c:v>0.50036199999999997</c:v>
                </c:pt>
                <c:pt idx="14">
                  <c:v>0.500274</c:v>
                </c:pt>
                <c:pt idx="15">
                  <c:v>0.50020299999999995</c:v>
                </c:pt>
                <c:pt idx="16">
                  <c:v>0.50014899999999995</c:v>
                </c:pt>
                <c:pt idx="17">
                  <c:v>0.50010500000000002</c:v>
                </c:pt>
                <c:pt idx="18">
                  <c:v>0.50007299999999999</c:v>
                </c:pt>
                <c:pt idx="19">
                  <c:v>0.50004999999999999</c:v>
                </c:pt>
                <c:pt idx="20">
                  <c:v>0.500031</c:v>
                </c:pt>
                <c:pt idx="21">
                  <c:v>0.50002000000000002</c:v>
                </c:pt>
                <c:pt idx="22">
                  <c:v>0.50000999999999995</c:v>
                </c:pt>
                <c:pt idx="23">
                  <c:v>0.50000599999999995</c:v>
                </c:pt>
                <c:pt idx="24">
                  <c:v>0.50000100000000003</c:v>
                </c:pt>
                <c:pt idx="25">
                  <c:v>0.499998</c:v>
                </c:pt>
                <c:pt idx="26">
                  <c:v>0.499996</c:v>
                </c:pt>
                <c:pt idx="27">
                  <c:v>0.49999500000000002</c:v>
                </c:pt>
                <c:pt idx="28">
                  <c:v>0.49999700000000002</c:v>
                </c:pt>
                <c:pt idx="29">
                  <c:v>0.499998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'stars-M'!$F$131:$F$161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0.36472300000000002</c:v>
                </c:pt>
                <c:pt idx="8">
                  <c:v>0.65954500000000005</c:v>
                </c:pt>
                <c:pt idx="9">
                  <c:v>0.49979200000000001</c:v>
                </c:pt>
                <c:pt idx="10">
                  <c:v>0.49979200000000001</c:v>
                </c:pt>
                <c:pt idx="11">
                  <c:v>0.49979200000000001</c:v>
                </c:pt>
                <c:pt idx="12">
                  <c:v>0.49979200000000001</c:v>
                </c:pt>
                <c:pt idx="13">
                  <c:v>0.49979200000000001</c:v>
                </c:pt>
                <c:pt idx="14">
                  <c:v>0.49979200000000001</c:v>
                </c:pt>
                <c:pt idx="15">
                  <c:v>0.49979200000000001</c:v>
                </c:pt>
                <c:pt idx="16">
                  <c:v>0.49979200000000001</c:v>
                </c:pt>
                <c:pt idx="17">
                  <c:v>0.49979200000000001</c:v>
                </c:pt>
                <c:pt idx="18">
                  <c:v>0.49979200000000001</c:v>
                </c:pt>
                <c:pt idx="19">
                  <c:v>0.49979200000000001</c:v>
                </c:pt>
                <c:pt idx="20">
                  <c:v>0.49979200000000001</c:v>
                </c:pt>
                <c:pt idx="21">
                  <c:v>0.49979200000000001</c:v>
                </c:pt>
                <c:pt idx="22">
                  <c:v>0.49979200000000001</c:v>
                </c:pt>
                <c:pt idx="23">
                  <c:v>0.49979200000000001</c:v>
                </c:pt>
                <c:pt idx="24">
                  <c:v>0.49979200000000001</c:v>
                </c:pt>
                <c:pt idx="25">
                  <c:v>0.49979200000000001</c:v>
                </c:pt>
                <c:pt idx="26">
                  <c:v>0.49979200000000001</c:v>
                </c:pt>
                <c:pt idx="27">
                  <c:v>0.49979200000000001</c:v>
                </c:pt>
                <c:pt idx="28">
                  <c:v>0.49979200000000001</c:v>
                </c:pt>
                <c:pt idx="29">
                  <c:v>0.49979200000000001</c:v>
                </c:pt>
                <c:pt idx="30">
                  <c:v>0.49979200000000001</c:v>
                </c:pt>
              </c:numCache>
            </c:numRef>
          </c:yVal>
        </c:ser>
        <c:ser>
          <c:idx val="2"/>
          <c:order val="6"/>
          <c:tx>
            <c:v>UH_1d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Houston'!$D$133:$D$162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0.135884</c:v>
                </c:pt>
                <c:pt idx="7">
                  <c:v>0.64454299999999998</c:v>
                </c:pt>
                <c:pt idx="8">
                  <c:v>0.496332</c:v>
                </c:pt>
                <c:pt idx="9">
                  <c:v>0.49713400000000002</c:v>
                </c:pt>
                <c:pt idx="10">
                  <c:v>0.49777199999999999</c:v>
                </c:pt>
                <c:pt idx="11">
                  <c:v>0.49827500000000002</c:v>
                </c:pt>
                <c:pt idx="12">
                  <c:v>0.49867</c:v>
                </c:pt>
                <c:pt idx="13">
                  <c:v>0.49897900000000001</c:v>
                </c:pt>
                <c:pt idx="14">
                  <c:v>0.49922100000000003</c:v>
                </c:pt>
                <c:pt idx="15">
                  <c:v>0.49941000000000002</c:v>
                </c:pt>
                <c:pt idx="16">
                  <c:v>0.49955699999999997</c:v>
                </c:pt>
                <c:pt idx="17">
                  <c:v>0.49967</c:v>
                </c:pt>
                <c:pt idx="18">
                  <c:v>0.49975700000000001</c:v>
                </c:pt>
                <c:pt idx="19">
                  <c:v>0.49982300000000002</c:v>
                </c:pt>
                <c:pt idx="20">
                  <c:v>0.49987199999999998</c:v>
                </c:pt>
                <c:pt idx="21">
                  <c:v>0.49990899999999999</c:v>
                </c:pt>
                <c:pt idx="22">
                  <c:v>0.49993500000000002</c:v>
                </c:pt>
                <c:pt idx="23">
                  <c:v>0.49995499999999998</c:v>
                </c:pt>
                <c:pt idx="24">
                  <c:v>0.499969</c:v>
                </c:pt>
                <c:pt idx="25">
                  <c:v>0.49997799999999998</c:v>
                </c:pt>
                <c:pt idx="26">
                  <c:v>0.49998500000000001</c:v>
                </c:pt>
                <c:pt idx="27">
                  <c:v>0.49998900000000002</c:v>
                </c:pt>
                <c:pt idx="28">
                  <c:v>0.49999199999999999</c:v>
                </c:pt>
                <c:pt idx="29">
                  <c:v>0.49999300000000002</c:v>
                </c:pt>
              </c:numCache>
            </c:numRef>
          </c:yVal>
        </c:ser>
        <c:axId val="95895936"/>
        <c:axId val="95897856"/>
      </c:scatterChart>
      <c:valAx>
        <c:axId val="95895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961325966850831"/>
              <c:y val="0.946015963942810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97856"/>
        <c:crosses val="autoZero"/>
        <c:crossBetween val="midCat"/>
      </c:valAx>
      <c:valAx>
        <c:axId val="95897856"/>
        <c:scaling>
          <c:orientation val="minMax"/>
          <c:max val="0.9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959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602659357171113E-2"/>
          <c:y val="6.1617458279845959E-2"/>
          <c:w val="0.845475525010698"/>
          <c:h val="0.8369704749679075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STOMP!$F$197:$F$227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0.92186699999999999</c:v>
                </c:pt>
                <c:pt idx="11">
                  <c:v>0.48555500000000001</c:v>
                </c:pt>
                <c:pt idx="12">
                  <c:v>0.48678100000000002</c:v>
                </c:pt>
                <c:pt idx="13">
                  <c:v>0.48836099999999999</c:v>
                </c:pt>
                <c:pt idx="14">
                  <c:v>0.48978500000000003</c:v>
                </c:pt>
                <c:pt idx="15">
                  <c:v>0.491147</c:v>
                </c:pt>
                <c:pt idx="16">
                  <c:v>0.492423</c:v>
                </c:pt>
                <c:pt idx="17">
                  <c:v>0.49357800000000002</c:v>
                </c:pt>
                <c:pt idx="18">
                  <c:v>0.49461899999999998</c:v>
                </c:pt>
                <c:pt idx="19">
                  <c:v>0.49553799999999998</c:v>
                </c:pt>
                <c:pt idx="20">
                  <c:v>0.49634800000000001</c:v>
                </c:pt>
                <c:pt idx="21">
                  <c:v>0.49704900000000002</c:v>
                </c:pt>
                <c:pt idx="22">
                  <c:v>0.497639</c:v>
                </c:pt>
                <c:pt idx="23">
                  <c:v>0.49812699999999999</c:v>
                </c:pt>
                <c:pt idx="24">
                  <c:v>0.49852400000000002</c:v>
                </c:pt>
                <c:pt idx="25">
                  <c:v>0.49884000000000001</c:v>
                </c:pt>
                <c:pt idx="26">
                  <c:v>0.499083</c:v>
                </c:pt>
                <c:pt idx="27">
                  <c:v>0.49926599999999999</c:v>
                </c:pt>
                <c:pt idx="28">
                  <c:v>0.49939499999999998</c:v>
                </c:pt>
                <c:pt idx="29">
                  <c:v>0.49947900000000001</c:v>
                </c:pt>
                <c:pt idx="30">
                  <c:v>0.49951899999999999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HydResSim!$F$197:$F$227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0.11206000000000001</c:v>
                </c:pt>
                <c:pt idx="10">
                  <c:v>0.75219999999999998</c:v>
                </c:pt>
                <c:pt idx="11">
                  <c:v>0.49595</c:v>
                </c:pt>
                <c:pt idx="12">
                  <c:v>0.49665999999999999</c:v>
                </c:pt>
                <c:pt idx="13">
                  <c:v>0.49725999999999998</c:v>
                </c:pt>
                <c:pt idx="14">
                  <c:v>0.49775999999999998</c:v>
                </c:pt>
                <c:pt idx="15">
                  <c:v>0.49817</c:v>
                </c:pt>
                <c:pt idx="16">
                  <c:v>0.4985</c:v>
                </c:pt>
                <c:pt idx="17">
                  <c:v>0.49878</c:v>
                </c:pt>
                <c:pt idx="18">
                  <c:v>0.49901000000000001</c:v>
                </c:pt>
                <c:pt idx="19">
                  <c:v>0.49919999999999998</c:v>
                </c:pt>
                <c:pt idx="20">
                  <c:v>0.49935000000000002</c:v>
                </c:pt>
                <c:pt idx="21">
                  <c:v>0.49947999999999998</c:v>
                </c:pt>
                <c:pt idx="22">
                  <c:v>0.49958000000000002</c:v>
                </c:pt>
                <c:pt idx="23">
                  <c:v>0.49967</c:v>
                </c:pt>
                <c:pt idx="24">
                  <c:v>0.49974000000000002</c:v>
                </c:pt>
                <c:pt idx="25">
                  <c:v>0.49979000000000001</c:v>
                </c:pt>
                <c:pt idx="26">
                  <c:v>0.49983</c:v>
                </c:pt>
                <c:pt idx="27">
                  <c:v>0.49986000000000003</c:v>
                </c:pt>
                <c:pt idx="28">
                  <c:v>0.49987999999999999</c:v>
                </c:pt>
                <c:pt idx="29">
                  <c:v>0.49990000000000001</c:v>
                </c:pt>
                <c:pt idx="30">
                  <c:v>0.49991000000000002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STARS!$G$197:$G$226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8.5972000000000002E-4</c:v>
                </c:pt>
                <c:pt idx="10">
                  <c:v>0.70667800000000003</c:v>
                </c:pt>
                <c:pt idx="11">
                  <c:v>0.77182300000000004</c:v>
                </c:pt>
                <c:pt idx="12">
                  <c:v>0.49998500000000001</c:v>
                </c:pt>
                <c:pt idx="13">
                  <c:v>0.49998500000000001</c:v>
                </c:pt>
                <c:pt idx="14">
                  <c:v>0.49998500000000001</c:v>
                </c:pt>
                <c:pt idx="15">
                  <c:v>0.49998500000000001</c:v>
                </c:pt>
                <c:pt idx="16">
                  <c:v>0.49998500000000001</c:v>
                </c:pt>
                <c:pt idx="17">
                  <c:v>0.49998500000000001</c:v>
                </c:pt>
                <c:pt idx="18">
                  <c:v>0.49998500000000001</c:v>
                </c:pt>
                <c:pt idx="19">
                  <c:v>0.49998500000000001</c:v>
                </c:pt>
                <c:pt idx="20">
                  <c:v>0.49998500000000001</c:v>
                </c:pt>
                <c:pt idx="21">
                  <c:v>0.49998500000000001</c:v>
                </c:pt>
                <c:pt idx="22">
                  <c:v>0.49998500000000001</c:v>
                </c:pt>
                <c:pt idx="23">
                  <c:v>0.49998500000000001</c:v>
                </c:pt>
                <c:pt idx="24">
                  <c:v>0.49998500000000001</c:v>
                </c:pt>
                <c:pt idx="25">
                  <c:v>0.49998500000000001</c:v>
                </c:pt>
                <c:pt idx="26">
                  <c:v>0.49998500000000001</c:v>
                </c:pt>
                <c:pt idx="27">
                  <c:v>0.49998500000000001</c:v>
                </c:pt>
                <c:pt idx="28">
                  <c:v>0.49998500000000001</c:v>
                </c:pt>
                <c:pt idx="29">
                  <c:v>0.49998500000000001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TOUGH!$D$197:$D$227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0.12422729</c:v>
                </c:pt>
                <c:pt idx="10">
                  <c:v>0.73772852</c:v>
                </c:pt>
                <c:pt idx="11">
                  <c:v>0.49595396000000003</c:v>
                </c:pt>
                <c:pt idx="12">
                  <c:v>0.49666831</c:v>
                </c:pt>
                <c:pt idx="13">
                  <c:v>0.49726730000000002</c:v>
                </c:pt>
                <c:pt idx="14">
                  <c:v>0.49776359999999997</c:v>
                </c:pt>
                <c:pt idx="15">
                  <c:v>0.49817246999999998</c:v>
                </c:pt>
                <c:pt idx="16">
                  <c:v>0.49850879999999997</c:v>
                </c:pt>
                <c:pt idx="17">
                  <c:v>0.49878559</c:v>
                </c:pt>
                <c:pt idx="18">
                  <c:v>0.49901358000000001</c:v>
                </c:pt>
                <c:pt idx="19">
                  <c:v>0.49920139000000002</c:v>
                </c:pt>
                <c:pt idx="20">
                  <c:v>0.49935589000000002</c:v>
                </c:pt>
                <c:pt idx="21">
                  <c:v>0.49948260999999999</c:v>
                </c:pt>
                <c:pt idx="22">
                  <c:v>0.49958603000000001</c:v>
                </c:pt>
                <c:pt idx="23">
                  <c:v>0.49966981999999999</c:v>
                </c:pt>
                <c:pt idx="24">
                  <c:v>0.49973705000000002</c:v>
                </c:pt>
                <c:pt idx="25">
                  <c:v>0.49979025999999999</c:v>
                </c:pt>
                <c:pt idx="26">
                  <c:v>0.49983154000000002</c:v>
                </c:pt>
                <c:pt idx="27">
                  <c:v>0.49986258</c:v>
                </c:pt>
                <c:pt idx="28">
                  <c:v>0.49988472</c:v>
                </c:pt>
                <c:pt idx="29">
                  <c:v>0.49989895000000001</c:v>
                </c:pt>
                <c:pt idx="30">
                  <c:v>0.49990589000000002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'MH21'!$G$197:$G$226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3.7189399999999997E-2</c:v>
                </c:pt>
                <c:pt idx="10">
                  <c:v>0.69284299999999999</c:v>
                </c:pt>
                <c:pt idx="11">
                  <c:v>0.50106700000000004</c:v>
                </c:pt>
                <c:pt idx="12">
                  <c:v>0.50094300000000003</c:v>
                </c:pt>
                <c:pt idx="13">
                  <c:v>0.50082700000000002</c:v>
                </c:pt>
                <c:pt idx="14">
                  <c:v>0.50071600000000005</c:v>
                </c:pt>
                <c:pt idx="15">
                  <c:v>0.50061100000000003</c:v>
                </c:pt>
                <c:pt idx="16">
                  <c:v>0.50051599999999996</c:v>
                </c:pt>
                <c:pt idx="17">
                  <c:v>0.50043199999999999</c:v>
                </c:pt>
                <c:pt idx="18">
                  <c:v>0.50035799999999997</c:v>
                </c:pt>
                <c:pt idx="19">
                  <c:v>0.50029500000000005</c:v>
                </c:pt>
                <c:pt idx="20">
                  <c:v>0.50023899999999999</c:v>
                </c:pt>
                <c:pt idx="21">
                  <c:v>0.500193</c:v>
                </c:pt>
                <c:pt idx="22">
                  <c:v>0.50015500000000002</c:v>
                </c:pt>
                <c:pt idx="23">
                  <c:v>0.50012199999999996</c:v>
                </c:pt>
                <c:pt idx="24">
                  <c:v>0.50009700000000001</c:v>
                </c:pt>
                <c:pt idx="25">
                  <c:v>0.50007500000000005</c:v>
                </c:pt>
                <c:pt idx="26">
                  <c:v>0.50005900000000003</c:v>
                </c:pt>
                <c:pt idx="27">
                  <c:v>0.50004700000000002</c:v>
                </c:pt>
                <c:pt idx="28">
                  <c:v>0.50003799999999998</c:v>
                </c:pt>
                <c:pt idx="29">
                  <c:v>0.50003200000000003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'stars-M'!$F$163:$F$193</c:f>
              <c:numCache>
                <c:formatCode>0.00E+00</c:formatCode>
                <c:ptCount val="31"/>
                <c:pt idx="0" formatCode="General">
                  <c:v>0</c:v>
                </c:pt>
                <c:pt idx="1">
                  <c:v>8.4099999999999999E-45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 formatCode="General">
                  <c:v>0.63922199999999996</c:v>
                </c:pt>
                <c:pt idx="11" formatCode="General">
                  <c:v>0.55262</c:v>
                </c:pt>
                <c:pt idx="12" formatCode="General">
                  <c:v>0.49978699999999998</c:v>
                </c:pt>
                <c:pt idx="13" formatCode="General">
                  <c:v>0.49978699999999998</c:v>
                </c:pt>
                <c:pt idx="14" formatCode="General">
                  <c:v>0.49978699999999998</c:v>
                </c:pt>
                <c:pt idx="15" formatCode="General">
                  <c:v>0.49978699999999998</c:v>
                </c:pt>
                <c:pt idx="16" formatCode="General">
                  <c:v>0.49978699999999998</c:v>
                </c:pt>
                <c:pt idx="17" formatCode="General">
                  <c:v>0.49978699999999998</c:v>
                </c:pt>
                <c:pt idx="18" formatCode="General">
                  <c:v>0.49978699999999998</c:v>
                </c:pt>
                <c:pt idx="19" formatCode="General">
                  <c:v>0.49978699999999998</c:v>
                </c:pt>
                <c:pt idx="20" formatCode="General">
                  <c:v>0.49978699999999998</c:v>
                </c:pt>
                <c:pt idx="21" formatCode="General">
                  <c:v>0.49978699999999998</c:v>
                </c:pt>
                <c:pt idx="22" formatCode="General">
                  <c:v>0.49978699999999998</c:v>
                </c:pt>
                <c:pt idx="23" formatCode="General">
                  <c:v>0.49978699999999998</c:v>
                </c:pt>
                <c:pt idx="24" formatCode="General">
                  <c:v>0.49978699999999998</c:v>
                </c:pt>
                <c:pt idx="25" formatCode="General">
                  <c:v>0.49978800000000001</c:v>
                </c:pt>
                <c:pt idx="26" formatCode="General">
                  <c:v>0.49978800000000001</c:v>
                </c:pt>
                <c:pt idx="27" formatCode="General">
                  <c:v>0.49978800000000001</c:v>
                </c:pt>
                <c:pt idx="28" formatCode="General">
                  <c:v>0.49978800000000001</c:v>
                </c:pt>
                <c:pt idx="29" formatCode="General">
                  <c:v>0.49978800000000001</c:v>
                </c:pt>
                <c:pt idx="30" formatCode="General">
                  <c:v>0.49978800000000001</c:v>
                </c:pt>
              </c:numCache>
            </c:numRef>
          </c:yVal>
        </c:ser>
        <c:ser>
          <c:idx val="2"/>
          <c:order val="6"/>
          <c:tx>
            <c:v>UH_2d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Houston'!$D$165:$D$194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0.31262400000000001</c:v>
                </c:pt>
                <c:pt idx="10">
                  <c:v>0.635189</c:v>
                </c:pt>
                <c:pt idx="11">
                  <c:v>0.49594899999999997</c:v>
                </c:pt>
                <c:pt idx="12">
                  <c:v>0.49665500000000001</c:v>
                </c:pt>
                <c:pt idx="13">
                  <c:v>0.49723000000000001</c:v>
                </c:pt>
                <c:pt idx="14">
                  <c:v>0.497701</c:v>
                </c:pt>
                <c:pt idx="15">
                  <c:v>0.49808799999999998</c:v>
                </c:pt>
                <c:pt idx="16">
                  <c:v>0.49840899999999999</c:v>
                </c:pt>
                <c:pt idx="17">
                  <c:v>0.49867600000000001</c:v>
                </c:pt>
                <c:pt idx="18">
                  <c:v>0.49889899999999998</c:v>
                </c:pt>
                <c:pt idx="19">
                  <c:v>0.49908599999999997</c:v>
                </c:pt>
                <c:pt idx="20">
                  <c:v>0.49924200000000002</c:v>
                </c:pt>
                <c:pt idx="21">
                  <c:v>0.49937300000000001</c:v>
                </c:pt>
                <c:pt idx="22">
                  <c:v>0.49948100000000001</c:v>
                </c:pt>
                <c:pt idx="23">
                  <c:v>0.49957000000000001</c:v>
                </c:pt>
                <c:pt idx="24">
                  <c:v>0.49964199999999998</c:v>
                </c:pt>
                <c:pt idx="25">
                  <c:v>0.499699</c:v>
                </c:pt>
                <c:pt idx="26">
                  <c:v>0.49974299999999999</c:v>
                </c:pt>
                <c:pt idx="27">
                  <c:v>0.49977500000000002</c:v>
                </c:pt>
                <c:pt idx="28">
                  <c:v>0.49979600000000002</c:v>
                </c:pt>
                <c:pt idx="29">
                  <c:v>0.49980599999999997</c:v>
                </c:pt>
              </c:numCache>
            </c:numRef>
          </c:yVal>
        </c:ser>
        <c:axId val="95929856"/>
        <c:axId val="95931776"/>
      </c:scatterChart>
      <c:valAx>
        <c:axId val="95929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31776"/>
        <c:crosses val="autoZero"/>
        <c:crossBetween val="midCat"/>
      </c:valAx>
      <c:valAx>
        <c:axId val="95931776"/>
        <c:scaling>
          <c:orientation val="minMax"/>
          <c:max val="0.9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298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6.6752246469833118E-2"/>
          <c:w val="0.84657927895979812"/>
          <c:h val="0.8318356867779204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STOMP!$F$229:$F$259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0.55740299999999998</c:v>
                </c:pt>
                <c:pt idx="13">
                  <c:v>0.71348900000000004</c:v>
                </c:pt>
                <c:pt idx="14">
                  <c:v>0.88536400000000004</c:v>
                </c:pt>
                <c:pt idx="15">
                  <c:v>0.48417300000000002</c:v>
                </c:pt>
                <c:pt idx="16">
                  <c:v>0.48597800000000002</c:v>
                </c:pt>
                <c:pt idx="17">
                  <c:v>0.48774400000000001</c:v>
                </c:pt>
                <c:pt idx="18">
                  <c:v>0.48936099999999999</c:v>
                </c:pt>
                <c:pt idx="19">
                  <c:v>0.490838</c:v>
                </c:pt>
                <c:pt idx="20">
                  <c:v>0.49217100000000003</c:v>
                </c:pt>
                <c:pt idx="21">
                  <c:v>0.49332799999999999</c:v>
                </c:pt>
                <c:pt idx="22">
                  <c:v>0.49431999999999998</c:v>
                </c:pt>
                <c:pt idx="23">
                  <c:v>0.49516300000000002</c:v>
                </c:pt>
                <c:pt idx="24">
                  <c:v>0.49586599999999997</c:v>
                </c:pt>
                <c:pt idx="25">
                  <c:v>0.49645499999999998</c:v>
                </c:pt>
                <c:pt idx="26">
                  <c:v>0.49692799999999998</c:v>
                </c:pt>
                <c:pt idx="27">
                  <c:v>0.49729299999999999</c:v>
                </c:pt>
                <c:pt idx="28">
                  <c:v>0.49756</c:v>
                </c:pt>
                <c:pt idx="29">
                  <c:v>0.49773400000000001</c:v>
                </c:pt>
                <c:pt idx="30">
                  <c:v>0.49781999999999998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HydResSim!$F$229:$F$259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0.13222999999999999</c:v>
                </c:pt>
                <c:pt idx="12">
                  <c:v>0.74897999999999998</c:v>
                </c:pt>
                <c:pt idx="13">
                  <c:v>0.49581999999999998</c:v>
                </c:pt>
                <c:pt idx="14">
                  <c:v>0.49642999999999998</c:v>
                </c:pt>
                <c:pt idx="15">
                  <c:v>0.49696000000000001</c:v>
                </c:pt>
                <c:pt idx="16">
                  <c:v>0.49741999999999997</c:v>
                </c:pt>
                <c:pt idx="17">
                  <c:v>0.49780999999999997</c:v>
                </c:pt>
                <c:pt idx="18">
                  <c:v>0.49814000000000003</c:v>
                </c:pt>
                <c:pt idx="19">
                  <c:v>0.49841999999999997</c:v>
                </c:pt>
                <c:pt idx="20">
                  <c:v>0.49865999999999999</c:v>
                </c:pt>
                <c:pt idx="21">
                  <c:v>0.49886000000000003</c:v>
                </c:pt>
                <c:pt idx="22">
                  <c:v>0.49902999999999997</c:v>
                </c:pt>
                <c:pt idx="23">
                  <c:v>0.49917</c:v>
                </c:pt>
                <c:pt idx="24">
                  <c:v>0.49929000000000001</c:v>
                </c:pt>
                <c:pt idx="25">
                  <c:v>0.49937999999999999</c:v>
                </c:pt>
                <c:pt idx="26">
                  <c:v>0.49946000000000002</c:v>
                </c:pt>
                <c:pt idx="27">
                  <c:v>0.49952000000000002</c:v>
                </c:pt>
                <c:pt idx="28">
                  <c:v>0.49957000000000001</c:v>
                </c:pt>
                <c:pt idx="29">
                  <c:v>0.49959999999999999</c:v>
                </c:pt>
                <c:pt idx="30">
                  <c:v>0.49961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STARS!$G$229:$G$258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4.2300299999999997E-4</c:v>
                </c:pt>
                <c:pt idx="12">
                  <c:v>0.65180499999999997</c:v>
                </c:pt>
                <c:pt idx="13">
                  <c:v>0.66259800000000002</c:v>
                </c:pt>
                <c:pt idx="14">
                  <c:v>0.71441600000000005</c:v>
                </c:pt>
                <c:pt idx="15">
                  <c:v>0.52154900000000004</c:v>
                </c:pt>
                <c:pt idx="16">
                  <c:v>0.49998799999999999</c:v>
                </c:pt>
                <c:pt idx="17">
                  <c:v>0.49998799999999999</c:v>
                </c:pt>
                <c:pt idx="18">
                  <c:v>0.49998799999999999</c:v>
                </c:pt>
                <c:pt idx="19">
                  <c:v>0.49998799999999999</c:v>
                </c:pt>
                <c:pt idx="20">
                  <c:v>0.49998799999999999</c:v>
                </c:pt>
                <c:pt idx="21">
                  <c:v>0.49998799999999999</c:v>
                </c:pt>
                <c:pt idx="22">
                  <c:v>0.49998799999999999</c:v>
                </c:pt>
                <c:pt idx="23">
                  <c:v>0.49998799999999999</c:v>
                </c:pt>
                <c:pt idx="24">
                  <c:v>0.49998799999999999</c:v>
                </c:pt>
                <c:pt idx="25">
                  <c:v>0.49998799999999999</c:v>
                </c:pt>
                <c:pt idx="26">
                  <c:v>0.49998799999999999</c:v>
                </c:pt>
                <c:pt idx="27">
                  <c:v>0.49998799999999999</c:v>
                </c:pt>
                <c:pt idx="28">
                  <c:v>0.49998799999999999</c:v>
                </c:pt>
                <c:pt idx="29">
                  <c:v>0.49998799999999999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TOUGH!$D$229:$D$259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0.15037961999999999</c:v>
                </c:pt>
                <c:pt idx="12">
                  <c:v>0.72931246999999999</c:v>
                </c:pt>
                <c:pt idx="13">
                  <c:v>0.49581794000000001</c:v>
                </c:pt>
                <c:pt idx="14">
                  <c:v>0.49643398999999999</c:v>
                </c:pt>
                <c:pt idx="15">
                  <c:v>0.49696736000000002</c:v>
                </c:pt>
                <c:pt idx="16">
                  <c:v>0.49742410999999997</c:v>
                </c:pt>
                <c:pt idx="17">
                  <c:v>0.49781276000000002</c:v>
                </c:pt>
                <c:pt idx="18">
                  <c:v>0.49814246000000001</c:v>
                </c:pt>
                <c:pt idx="19">
                  <c:v>0.49842187999999998</c:v>
                </c:pt>
                <c:pt idx="20">
                  <c:v>0.49865859000000001</c:v>
                </c:pt>
                <c:pt idx="21">
                  <c:v>0.49885892999999998</c:v>
                </c:pt>
                <c:pt idx="22">
                  <c:v>0.49902804000000001</c:v>
                </c:pt>
                <c:pt idx="23">
                  <c:v>0.49917006000000003</c:v>
                </c:pt>
                <c:pt idx="24">
                  <c:v>0.49928830000000002</c:v>
                </c:pt>
                <c:pt idx="25">
                  <c:v>0.49938537999999999</c:v>
                </c:pt>
                <c:pt idx="26">
                  <c:v>0.49946339000000001</c:v>
                </c:pt>
                <c:pt idx="27">
                  <c:v>0.49952396999999998</c:v>
                </c:pt>
                <c:pt idx="28">
                  <c:v>0.49956834999999999</c:v>
                </c:pt>
                <c:pt idx="29">
                  <c:v>0.49959744</c:v>
                </c:pt>
                <c:pt idx="30">
                  <c:v>0.49961183999999997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'MH21'!$G$229:$G$258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5.0046599999999997E-2</c:v>
                </c:pt>
                <c:pt idx="12">
                  <c:v>0.69321100000000002</c:v>
                </c:pt>
                <c:pt idx="13">
                  <c:v>0.50109599999999999</c:v>
                </c:pt>
                <c:pt idx="14">
                  <c:v>0.50099099999999996</c:v>
                </c:pt>
                <c:pt idx="15">
                  <c:v>0.50089399999999995</c:v>
                </c:pt>
                <c:pt idx="16">
                  <c:v>0.50079899999999999</c:v>
                </c:pt>
                <c:pt idx="17">
                  <c:v>0.50070800000000004</c:v>
                </c:pt>
                <c:pt idx="18">
                  <c:v>0.50062399999999996</c:v>
                </c:pt>
                <c:pt idx="19">
                  <c:v>0.50054600000000005</c:v>
                </c:pt>
                <c:pt idx="20">
                  <c:v>0.500475</c:v>
                </c:pt>
                <c:pt idx="21">
                  <c:v>0.50041199999999997</c:v>
                </c:pt>
                <c:pt idx="22">
                  <c:v>0.50035600000000002</c:v>
                </c:pt>
                <c:pt idx="23">
                  <c:v>0.50030699999999995</c:v>
                </c:pt>
                <c:pt idx="24">
                  <c:v>0.50026599999999999</c:v>
                </c:pt>
                <c:pt idx="25">
                  <c:v>0.50023099999999998</c:v>
                </c:pt>
                <c:pt idx="26">
                  <c:v>0.50020299999999995</c:v>
                </c:pt>
                <c:pt idx="27">
                  <c:v>0.50017999999999996</c:v>
                </c:pt>
                <c:pt idx="28">
                  <c:v>0.50016400000000005</c:v>
                </c:pt>
                <c:pt idx="29">
                  <c:v>0.50015200000000004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'stars-M'!$A$195:$A$225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'stars-M'!$F$195:$F$225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E+00">
                  <c:v>8.3599999999999995E-36</c:v>
                </c:pt>
                <c:pt idx="6" formatCode="0.00E+00">
                  <c:v>1.0099999999999999E-29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0.58183799999999997</c:v>
                </c:pt>
                <c:pt idx="13">
                  <c:v>0.59225700000000003</c:v>
                </c:pt>
                <c:pt idx="14">
                  <c:v>0.49978899999999998</c:v>
                </c:pt>
                <c:pt idx="15">
                  <c:v>0.49978899999999998</c:v>
                </c:pt>
                <c:pt idx="16">
                  <c:v>0.49978899999999998</c:v>
                </c:pt>
                <c:pt idx="17">
                  <c:v>0.49978899999999998</c:v>
                </c:pt>
                <c:pt idx="18">
                  <c:v>0.49978899999999998</c:v>
                </c:pt>
                <c:pt idx="19">
                  <c:v>0.49978899999999998</c:v>
                </c:pt>
                <c:pt idx="20">
                  <c:v>0.49978899999999998</c:v>
                </c:pt>
                <c:pt idx="21">
                  <c:v>0.49978899999999998</c:v>
                </c:pt>
                <c:pt idx="22">
                  <c:v>0.49978899999999998</c:v>
                </c:pt>
                <c:pt idx="23">
                  <c:v>0.49978899999999998</c:v>
                </c:pt>
                <c:pt idx="24">
                  <c:v>0.49978899999999998</c:v>
                </c:pt>
                <c:pt idx="25">
                  <c:v>0.49978899999999998</c:v>
                </c:pt>
                <c:pt idx="26">
                  <c:v>0.49978899999999998</c:v>
                </c:pt>
                <c:pt idx="27">
                  <c:v>0.49978899999999998</c:v>
                </c:pt>
                <c:pt idx="28">
                  <c:v>0.49978899999999998</c:v>
                </c:pt>
                <c:pt idx="29">
                  <c:v>0.49978899999999998</c:v>
                </c:pt>
                <c:pt idx="30">
                  <c:v>0.49978899999999998</c:v>
                </c:pt>
              </c:numCache>
            </c:numRef>
          </c:yVal>
        </c:ser>
        <c:ser>
          <c:idx val="2"/>
          <c:order val="6"/>
          <c:tx>
            <c:v>UH_3d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Houston'!$D$197:$D$226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0.209842</c:v>
                </c:pt>
                <c:pt idx="12">
                  <c:v>0.667431</c:v>
                </c:pt>
                <c:pt idx="13">
                  <c:v>0.49571300000000001</c:v>
                </c:pt>
                <c:pt idx="14">
                  <c:v>0.49628699999999998</c:v>
                </c:pt>
                <c:pt idx="15">
                  <c:v>0.49679299999999998</c:v>
                </c:pt>
                <c:pt idx="16">
                  <c:v>0.49723299999999998</c:v>
                </c:pt>
                <c:pt idx="17">
                  <c:v>0.49761100000000003</c:v>
                </c:pt>
                <c:pt idx="18">
                  <c:v>0.49793300000000001</c:v>
                </c:pt>
                <c:pt idx="19">
                  <c:v>0.49820700000000001</c:v>
                </c:pt>
                <c:pt idx="20">
                  <c:v>0.49843900000000002</c:v>
                </c:pt>
                <c:pt idx="21">
                  <c:v>0.498637</c:v>
                </c:pt>
                <c:pt idx="22">
                  <c:v>0.49880400000000003</c:v>
                </c:pt>
                <c:pt idx="23">
                  <c:v>0.49894300000000003</c:v>
                </c:pt>
                <c:pt idx="24">
                  <c:v>0.49905899999999997</c:v>
                </c:pt>
                <c:pt idx="25">
                  <c:v>0.49915199999999998</c:v>
                </c:pt>
                <c:pt idx="26">
                  <c:v>0.499226</c:v>
                </c:pt>
                <c:pt idx="27">
                  <c:v>0.49927899999999997</c:v>
                </c:pt>
                <c:pt idx="28">
                  <c:v>0.49931500000000001</c:v>
                </c:pt>
                <c:pt idx="29">
                  <c:v>0.499332</c:v>
                </c:pt>
              </c:numCache>
            </c:numRef>
          </c:yVal>
        </c:ser>
        <c:axId val="96013312"/>
        <c:axId val="96023680"/>
      </c:scatterChart>
      <c:valAx>
        <c:axId val="96013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4801026957638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23680"/>
        <c:crosses val="autoZero"/>
        <c:crossBetween val="midCat"/>
      </c:valAx>
      <c:valAx>
        <c:axId val="96023680"/>
        <c:scaling>
          <c:orientation val="minMax"/>
          <c:max val="0.9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133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6.6752246469833118E-2"/>
          <c:w val="0.84657927895979812"/>
          <c:h val="0.83311938382541717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STOMP!$F$261:$F$291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8.0938499999999997E-2</c:v>
                </c:pt>
                <c:pt idx="15">
                  <c:v>0.54716900000000002</c:v>
                </c:pt>
                <c:pt idx="16">
                  <c:v>0.56657199999999996</c:v>
                </c:pt>
                <c:pt idx="17">
                  <c:v>0.61561699999999997</c:v>
                </c:pt>
                <c:pt idx="18">
                  <c:v>0.63546000000000002</c:v>
                </c:pt>
                <c:pt idx="19">
                  <c:v>0.48788399999999998</c:v>
                </c:pt>
                <c:pt idx="20">
                  <c:v>0.485761</c:v>
                </c:pt>
                <c:pt idx="21">
                  <c:v>0.48729600000000001</c:v>
                </c:pt>
                <c:pt idx="22">
                  <c:v>0.48860399999999998</c:v>
                </c:pt>
                <c:pt idx="23">
                  <c:v>0.489653</c:v>
                </c:pt>
                <c:pt idx="24">
                  <c:v>0.49051899999999998</c:v>
                </c:pt>
                <c:pt idx="25">
                  <c:v>0.49122399999999999</c:v>
                </c:pt>
                <c:pt idx="26">
                  <c:v>0.49178300000000003</c:v>
                </c:pt>
                <c:pt idx="27">
                  <c:v>0.49221199999999998</c:v>
                </c:pt>
                <c:pt idx="28">
                  <c:v>0.49252600000000002</c:v>
                </c:pt>
                <c:pt idx="29">
                  <c:v>0.49273099999999997</c:v>
                </c:pt>
                <c:pt idx="30">
                  <c:v>0.49283300000000002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HydResSim!$F$261:$F$291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0.76824999999999999</c:v>
                </c:pt>
                <c:pt idx="16">
                  <c:v>0.49562</c:v>
                </c:pt>
                <c:pt idx="17">
                  <c:v>0.49607000000000001</c:v>
                </c:pt>
                <c:pt idx="18">
                  <c:v>0.49647999999999998</c:v>
                </c:pt>
                <c:pt idx="19">
                  <c:v>0.49685000000000001</c:v>
                </c:pt>
                <c:pt idx="20">
                  <c:v>0.49717</c:v>
                </c:pt>
                <c:pt idx="21">
                  <c:v>0.49745</c:v>
                </c:pt>
                <c:pt idx="22">
                  <c:v>0.49769999999999998</c:v>
                </c:pt>
                <c:pt idx="23">
                  <c:v>0.49791000000000002</c:v>
                </c:pt>
                <c:pt idx="24">
                  <c:v>0.49808000000000002</c:v>
                </c:pt>
                <c:pt idx="25">
                  <c:v>0.49823000000000001</c:v>
                </c:pt>
                <c:pt idx="26">
                  <c:v>0.49835000000000002</c:v>
                </c:pt>
                <c:pt idx="27">
                  <c:v>0.49845</c:v>
                </c:pt>
                <c:pt idx="28">
                  <c:v>0.49852000000000002</c:v>
                </c:pt>
                <c:pt idx="29">
                  <c:v>0.49856</c:v>
                </c:pt>
                <c:pt idx="30">
                  <c:v>0.49858000000000002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STARS!$G$261:$G$290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0.72348900000000005</c:v>
                </c:pt>
                <c:pt idx="16">
                  <c:v>0.61121599999999998</c:v>
                </c:pt>
                <c:pt idx="17">
                  <c:v>0.49998700000000001</c:v>
                </c:pt>
                <c:pt idx="18">
                  <c:v>0.49998700000000001</c:v>
                </c:pt>
                <c:pt idx="19">
                  <c:v>0.49998700000000001</c:v>
                </c:pt>
                <c:pt idx="20">
                  <c:v>0.49998700000000001</c:v>
                </c:pt>
                <c:pt idx="21">
                  <c:v>0.49998700000000001</c:v>
                </c:pt>
                <c:pt idx="22">
                  <c:v>0.49998700000000001</c:v>
                </c:pt>
                <c:pt idx="23">
                  <c:v>0.49998700000000001</c:v>
                </c:pt>
                <c:pt idx="24">
                  <c:v>0.49998700000000001</c:v>
                </c:pt>
                <c:pt idx="25">
                  <c:v>0.49998700000000001</c:v>
                </c:pt>
                <c:pt idx="26">
                  <c:v>0.49998700000000001</c:v>
                </c:pt>
                <c:pt idx="27">
                  <c:v>0.49998700000000001</c:v>
                </c:pt>
                <c:pt idx="28">
                  <c:v>0.49998700000000001</c:v>
                </c:pt>
                <c:pt idx="29">
                  <c:v>0.49998700000000001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TOUGH!$D$261:$D$291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0.75850244</c:v>
                </c:pt>
                <c:pt idx="16">
                  <c:v>0.49561477999999998</c:v>
                </c:pt>
                <c:pt idx="17">
                  <c:v>0.49606980000000001</c:v>
                </c:pt>
                <c:pt idx="18">
                  <c:v>0.49648029999999999</c:v>
                </c:pt>
                <c:pt idx="19">
                  <c:v>0.49684644</c:v>
                </c:pt>
                <c:pt idx="20">
                  <c:v>0.49716970999999999</c:v>
                </c:pt>
                <c:pt idx="21">
                  <c:v>0.49745242000000001</c:v>
                </c:pt>
                <c:pt idx="22">
                  <c:v>0.49769732999999999</c:v>
                </c:pt>
                <c:pt idx="23">
                  <c:v>0.4979073</c:v>
                </c:pt>
                <c:pt idx="24">
                  <c:v>0.49808503999999998</c:v>
                </c:pt>
                <c:pt idx="25">
                  <c:v>0.49823298999999999</c:v>
                </c:pt>
                <c:pt idx="26">
                  <c:v>0.49835322999999998</c:v>
                </c:pt>
                <c:pt idx="27">
                  <c:v>0.49844746000000001</c:v>
                </c:pt>
                <c:pt idx="28">
                  <c:v>0.49851701999999998</c:v>
                </c:pt>
                <c:pt idx="29">
                  <c:v>0.49856286</c:v>
                </c:pt>
                <c:pt idx="30">
                  <c:v>0.49858562000000001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'MH21'!$G$261:$G$290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0.00E+00">
                  <c:v>1.1172500000000001E-57</c:v>
                </c:pt>
                <c:pt idx="15">
                  <c:v>0.68647400000000003</c:v>
                </c:pt>
                <c:pt idx="16">
                  <c:v>0.50114199999999998</c:v>
                </c:pt>
                <c:pt idx="17">
                  <c:v>0.50106099999999998</c:v>
                </c:pt>
                <c:pt idx="18">
                  <c:v>0.50098600000000004</c:v>
                </c:pt>
                <c:pt idx="19">
                  <c:v>0.50091600000000003</c:v>
                </c:pt>
                <c:pt idx="20">
                  <c:v>0.50085199999999996</c:v>
                </c:pt>
                <c:pt idx="21">
                  <c:v>0.50079099999999999</c:v>
                </c:pt>
                <c:pt idx="22">
                  <c:v>0.50073400000000001</c:v>
                </c:pt>
                <c:pt idx="23">
                  <c:v>0.50068299999999999</c:v>
                </c:pt>
                <c:pt idx="24">
                  <c:v>0.500637</c:v>
                </c:pt>
                <c:pt idx="25">
                  <c:v>0.50059699999999996</c:v>
                </c:pt>
                <c:pt idx="26">
                  <c:v>0.50056299999999998</c:v>
                </c:pt>
                <c:pt idx="27">
                  <c:v>0.50053599999999998</c:v>
                </c:pt>
                <c:pt idx="28">
                  <c:v>0.50051500000000004</c:v>
                </c:pt>
                <c:pt idx="29">
                  <c:v>0.500502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'stars-M'!$F$227:$F$257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0E+00">
                  <c:v>1.97E-39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0.28734700000000002</c:v>
                </c:pt>
                <c:pt idx="16">
                  <c:v>0.68855200000000005</c:v>
                </c:pt>
                <c:pt idx="17">
                  <c:v>0.49979200000000001</c:v>
                </c:pt>
                <c:pt idx="18">
                  <c:v>0.49979200000000001</c:v>
                </c:pt>
                <c:pt idx="19">
                  <c:v>0.49979200000000001</c:v>
                </c:pt>
                <c:pt idx="20">
                  <c:v>0.49979200000000001</c:v>
                </c:pt>
                <c:pt idx="21">
                  <c:v>0.49979200000000001</c:v>
                </c:pt>
                <c:pt idx="22">
                  <c:v>0.49979200000000001</c:v>
                </c:pt>
                <c:pt idx="23">
                  <c:v>0.49979200000000001</c:v>
                </c:pt>
                <c:pt idx="24">
                  <c:v>0.49979200000000001</c:v>
                </c:pt>
                <c:pt idx="25">
                  <c:v>0.49979200000000001</c:v>
                </c:pt>
                <c:pt idx="26">
                  <c:v>0.49979200000000001</c:v>
                </c:pt>
                <c:pt idx="27">
                  <c:v>0.49979200000000001</c:v>
                </c:pt>
                <c:pt idx="28">
                  <c:v>0.49979200000000001</c:v>
                </c:pt>
                <c:pt idx="29">
                  <c:v>0.49979200000000001</c:v>
                </c:pt>
                <c:pt idx="30">
                  <c:v>0.49979200000000001</c:v>
                </c:pt>
              </c:numCache>
            </c:numRef>
          </c:yVal>
        </c:ser>
        <c:ser>
          <c:idx val="2"/>
          <c:order val="6"/>
          <c:tx>
            <c:v>UH_5d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Houston'!$D$229:$D$258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0.63590199999999997</c:v>
                </c:pt>
                <c:pt idx="16">
                  <c:v>0.51627100000000004</c:v>
                </c:pt>
                <c:pt idx="17">
                  <c:v>0.49565199999999998</c:v>
                </c:pt>
                <c:pt idx="18">
                  <c:v>0.49607400000000001</c:v>
                </c:pt>
                <c:pt idx="19">
                  <c:v>0.49641600000000002</c:v>
                </c:pt>
                <c:pt idx="20">
                  <c:v>0.49670700000000001</c:v>
                </c:pt>
                <c:pt idx="21">
                  <c:v>0.49695800000000001</c:v>
                </c:pt>
                <c:pt idx="22">
                  <c:v>0.497174</c:v>
                </c:pt>
                <c:pt idx="23">
                  <c:v>0.49736000000000002</c:v>
                </c:pt>
                <c:pt idx="24">
                  <c:v>0.49751600000000001</c:v>
                </c:pt>
                <c:pt idx="25">
                  <c:v>0.497645</c:v>
                </c:pt>
                <c:pt idx="26">
                  <c:v>0.49774600000000002</c:v>
                </c:pt>
                <c:pt idx="27">
                  <c:v>0.49782100000000001</c:v>
                </c:pt>
                <c:pt idx="28">
                  <c:v>0.49787100000000001</c:v>
                </c:pt>
                <c:pt idx="29">
                  <c:v>0.49789499999999998</c:v>
                </c:pt>
              </c:numCache>
            </c:numRef>
          </c:yVal>
        </c:ser>
        <c:axId val="96075136"/>
        <c:axId val="96089600"/>
      </c:scatterChart>
      <c:valAx>
        <c:axId val="96075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89600"/>
        <c:crosses val="autoZero"/>
        <c:crossBetween val="midCat"/>
      </c:valAx>
      <c:valAx>
        <c:axId val="96089600"/>
        <c:scaling>
          <c:orientation val="minMax"/>
          <c:max val="0.9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75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6491172663119"/>
          <c:y val="5.5771795673987302E-2"/>
          <c:w val="0.83774924736699707"/>
          <c:h val="0.83398289810171711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STOMP!$B$37:$B$67</c:f>
              <c:numCache>
                <c:formatCode>0.0000E+00</c:formatCode>
                <c:ptCount val="31"/>
                <c:pt idx="0">
                  <c:v>45</c:v>
                </c:pt>
                <c:pt idx="1">
                  <c:v>29.954799999999999</c:v>
                </c:pt>
                <c:pt idx="2">
                  <c:v>11.0665</c:v>
                </c:pt>
                <c:pt idx="3">
                  <c:v>6.7505800000000002</c:v>
                </c:pt>
                <c:pt idx="4">
                  <c:v>3.0919599999999998</c:v>
                </c:pt>
                <c:pt idx="5">
                  <c:v>2.2303099999999998</c:v>
                </c:pt>
                <c:pt idx="6">
                  <c:v>2.0420699999999998</c:v>
                </c:pt>
                <c:pt idx="7">
                  <c:v>2.0065200000000001</c:v>
                </c:pt>
                <c:pt idx="8">
                  <c:v>2.0007299999999999</c:v>
                </c:pt>
                <c:pt idx="9">
                  <c:v>1.9998899999999999</c:v>
                </c:pt>
                <c:pt idx="10">
                  <c:v>1.99977</c:v>
                </c:pt>
                <c:pt idx="11">
                  <c:v>1.9997499999999999</c:v>
                </c:pt>
                <c:pt idx="12">
                  <c:v>1.9997400000000001</c:v>
                </c:pt>
                <c:pt idx="13">
                  <c:v>1.99973</c:v>
                </c:pt>
                <c:pt idx="14">
                  <c:v>1.9997100000000001</c:v>
                </c:pt>
                <c:pt idx="15">
                  <c:v>1.9997</c:v>
                </c:pt>
                <c:pt idx="16">
                  <c:v>1.99969</c:v>
                </c:pt>
                <c:pt idx="17">
                  <c:v>1.9996799999999999</c:v>
                </c:pt>
                <c:pt idx="18">
                  <c:v>1.9996799999999999</c:v>
                </c:pt>
                <c:pt idx="19">
                  <c:v>1.9996700000000001</c:v>
                </c:pt>
                <c:pt idx="20">
                  <c:v>1.99966</c:v>
                </c:pt>
                <c:pt idx="21">
                  <c:v>1.9996499999999999</c:v>
                </c:pt>
                <c:pt idx="22">
                  <c:v>1.9996499999999999</c:v>
                </c:pt>
                <c:pt idx="23">
                  <c:v>1.9996400000000001</c:v>
                </c:pt>
                <c:pt idx="24">
                  <c:v>1.9996400000000001</c:v>
                </c:pt>
                <c:pt idx="25">
                  <c:v>1.99963</c:v>
                </c:pt>
                <c:pt idx="26">
                  <c:v>1.99963</c:v>
                </c:pt>
                <c:pt idx="27">
                  <c:v>1.99963</c:v>
                </c:pt>
                <c:pt idx="28">
                  <c:v>1.99962</c:v>
                </c:pt>
                <c:pt idx="29">
                  <c:v>1.99962</c:v>
                </c:pt>
                <c:pt idx="30">
                  <c:v>1.99962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HydResSim!$E$37:$E$67</c:f>
              <c:numCache>
                <c:formatCode>0.00E+00</c:formatCode>
                <c:ptCount val="31"/>
                <c:pt idx="0">
                  <c:v>45</c:v>
                </c:pt>
                <c:pt idx="1">
                  <c:v>29.037299999999998</c:v>
                </c:pt>
                <c:pt idx="2">
                  <c:v>11.055199999999999</c:v>
                </c:pt>
                <c:pt idx="3">
                  <c:v>6.6494400000000002</c:v>
                </c:pt>
                <c:pt idx="4">
                  <c:v>3.23271</c:v>
                </c:pt>
                <c:pt idx="5">
                  <c:v>2.2934600000000001</c:v>
                </c:pt>
                <c:pt idx="6">
                  <c:v>2.0621499999999999</c:v>
                </c:pt>
                <c:pt idx="7">
                  <c:v>2.0119199999999999</c:v>
                </c:pt>
                <c:pt idx="8">
                  <c:v>2.0021800000000001</c:v>
                </c:pt>
                <c:pt idx="9">
                  <c:v>2.00047</c:v>
                </c:pt>
                <c:pt idx="10">
                  <c:v>2.0001899999999999</c:v>
                </c:pt>
                <c:pt idx="11">
                  <c:v>2.0001600000000002</c:v>
                </c:pt>
                <c:pt idx="12">
                  <c:v>2.0001500000000001</c:v>
                </c:pt>
                <c:pt idx="13">
                  <c:v>2.0001600000000002</c:v>
                </c:pt>
                <c:pt idx="14">
                  <c:v>2.0001600000000002</c:v>
                </c:pt>
                <c:pt idx="15">
                  <c:v>2.0001699999999998</c:v>
                </c:pt>
                <c:pt idx="16">
                  <c:v>2.0001699999999998</c:v>
                </c:pt>
                <c:pt idx="17">
                  <c:v>2.0001699999999998</c:v>
                </c:pt>
                <c:pt idx="18">
                  <c:v>2.0001799999999998</c:v>
                </c:pt>
                <c:pt idx="19">
                  <c:v>2.0001799999999998</c:v>
                </c:pt>
                <c:pt idx="20">
                  <c:v>2.0001799999999998</c:v>
                </c:pt>
                <c:pt idx="21">
                  <c:v>2.0001799999999998</c:v>
                </c:pt>
                <c:pt idx="22">
                  <c:v>2.0001899999999999</c:v>
                </c:pt>
                <c:pt idx="23">
                  <c:v>2.0001899999999999</c:v>
                </c:pt>
                <c:pt idx="24">
                  <c:v>2.0001899999999999</c:v>
                </c:pt>
                <c:pt idx="25">
                  <c:v>2.0001899999999999</c:v>
                </c:pt>
                <c:pt idx="26">
                  <c:v>2.0001899999999999</c:v>
                </c:pt>
                <c:pt idx="27">
                  <c:v>2.0001899999999999</c:v>
                </c:pt>
                <c:pt idx="28">
                  <c:v>2.0002</c:v>
                </c:pt>
                <c:pt idx="29">
                  <c:v>2.0002</c:v>
                </c:pt>
                <c:pt idx="30">
                  <c:v>2.0002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STARS!$D$37:$D$66</c:f>
              <c:numCache>
                <c:formatCode>General</c:formatCode>
                <c:ptCount val="30"/>
                <c:pt idx="0">
                  <c:v>43.331299999999999</c:v>
                </c:pt>
                <c:pt idx="1">
                  <c:v>13.0639</c:v>
                </c:pt>
                <c:pt idx="2">
                  <c:v>8.5429399999999998</c:v>
                </c:pt>
                <c:pt idx="3">
                  <c:v>6.0247200000000003</c:v>
                </c:pt>
                <c:pt idx="4">
                  <c:v>3.1069599999999999</c:v>
                </c:pt>
                <c:pt idx="5">
                  <c:v>2.2822</c:v>
                </c:pt>
                <c:pt idx="6">
                  <c:v>2.0701900000000002</c:v>
                </c:pt>
                <c:pt idx="7">
                  <c:v>2.0192299999999999</c:v>
                </c:pt>
                <c:pt idx="8">
                  <c:v>2.0075400000000001</c:v>
                </c:pt>
                <c:pt idx="9">
                  <c:v>2.0049399999999999</c:v>
                </c:pt>
                <c:pt idx="10">
                  <c:v>2.0043899999999999</c:v>
                </c:pt>
                <c:pt idx="11">
                  <c:v>2.00427</c:v>
                </c:pt>
                <c:pt idx="12">
                  <c:v>2.0042399999999998</c:v>
                </c:pt>
                <c:pt idx="13">
                  <c:v>2.0042399999999998</c:v>
                </c:pt>
                <c:pt idx="14">
                  <c:v>2.0042399999999998</c:v>
                </c:pt>
                <c:pt idx="15">
                  <c:v>2.0042399999999998</c:v>
                </c:pt>
                <c:pt idx="16">
                  <c:v>2.0042399999999998</c:v>
                </c:pt>
                <c:pt idx="17">
                  <c:v>2.0042399999999998</c:v>
                </c:pt>
                <c:pt idx="18">
                  <c:v>2.0042399999999998</c:v>
                </c:pt>
                <c:pt idx="19">
                  <c:v>2.0042399999999998</c:v>
                </c:pt>
                <c:pt idx="20">
                  <c:v>2.0042399999999998</c:v>
                </c:pt>
                <c:pt idx="21">
                  <c:v>2.0042399999999998</c:v>
                </c:pt>
                <c:pt idx="22">
                  <c:v>2.0042399999999998</c:v>
                </c:pt>
                <c:pt idx="23">
                  <c:v>2.0042399999999998</c:v>
                </c:pt>
                <c:pt idx="24">
                  <c:v>2.0042399999999998</c:v>
                </c:pt>
                <c:pt idx="25">
                  <c:v>2.0042399999999998</c:v>
                </c:pt>
                <c:pt idx="26">
                  <c:v>2.0042399999999998</c:v>
                </c:pt>
                <c:pt idx="27">
                  <c:v>2.0042399999999998</c:v>
                </c:pt>
                <c:pt idx="28">
                  <c:v>2.0042399999999998</c:v>
                </c:pt>
                <c:pt idx="29">
                  <c:v>2.0042399999999998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TOUGH!$C$37:$C$67</c:f>
              <c:numCache>
                <c:formatCode>0.00E+00</c:formatCode>
                <c:ptCount val="31"/>
                <c:pt idx="0">
                  <c:v>45</c:v>
                </c:pt>
                <c:pt idx="1">
                  <c:v>29.036014000000002</c:v>
                </c:pt>
                <c:pt idx="2">
                  <c:v>11.092098</c:v>
                </c:pt>
                <c:pt idx="3">
                  <c:v>6.6062348000000002</c:v>
                </c:pt>
                <c:pt idx="4">
                  <c:v>3.2251756</c:v>
                </c:pt>
                <c:pt idx="5">
                  <c:v>2.2947082000000001</c:v>
                </c:pt>
                <c:pt idx="6">
                  <c:v>2.0633118000000001</c:v>
                </c:pt>
                <c:pt idx="7">
                  <c:v>2.0123207000000001</c:v>
                </c:pt>
                <c:pt idx="8">
                  <c:v>2.002256</c:v>
                </c:pt>
                <c:pt idx="9">
                  <c:v>2.0004483</c:v>
                </c:pt>
                <c:pt idx="10">
                  <c:v>2.0001505000000002</c:v>
                </c:pt>
                <c:pt idx="11">
                  <c:v>2.0001072</c:v>
                </c:pt>
                <c:pt idx="12">
                  <c:v>2.0001039</c:v>
                </c:pt>
                <c:pt idx="13">
                  <c:v>2.0001063000000001</c:v>
                </c:pt>
                <c:pt idx="14">
                  <c:v>2.0001095000000002</c:v>
                </c:pt>
                <c:pt idx="15">
                  <c:v>2.0001126</c:v>
                </c:pt>
                <c:pt idx="16">
                  <c:v>2.0001155000000002</c:v>
                </c:pt>
                <c:pt idx="17">
                  <c:v>2.0001183</c:v>
                </c:pt>
                <c:pt idx="18">
                  <c:v>2.0001209000000002</c:v>
                </c:pt>
                <c:pt idx="19">
                  <c:v>2.0001232999999998</c:v>
                </c:pt>
                <c:pt idx="20">
                  <c:v>2.0001254999999998</c:v>
                </c:pt>
                <c:pt idx="21">
                  <c:v>2.0001275000000001</c:v>
                </c:pt>
                <c:pt idx="22">
                  <c:v>2.0001293000000002</c:v>
                </c:pt>
                <c:pt idx="23">
                  <c:v>2.0001308999999998</c:v>
                </c:pt>
                <c:pt idx="24">
                  <c:v>2.0001324</c:v>
                </c:pt>
                <c:pt idx="25">
                  <c:v>2.0001335999999998</c:v>
                </c:pt>
                <c:pt idx="26">
                  <c:v>2.0001346</c:v>
                </c:pt>
                <c:pt idx="27">
                  <c:v>2.0001354</c:v>
                </c:pt>
                <c:pt idx="28">
                  <c:v>2.0001359999999999</c:v>
                </c:pt>
                <c:pt idx="29">
                  <c:v>2.0001364000000001</c:v>
                </c:pt>
                <c:pt idx="30">
                  <c:v>2.0001365999999998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'MH21'!$D$37:$D$66</c:f>
              <c:numCache>
                <c:formatCode>General</c:formatCode>
                <c:ptCount val="30"/>
                <c:pt idx="0">
                  <c:v>45</c:v>
                </c:pt>
                <c:pt idx="1">
                  <c:v>29.6782</c:v>
                </c:pt>
                <c:pt idx="2">
                  <c:v>11.0807</c:v>
                </c:pt>
                <c:pt idx="3">
                  <c:v>5.5373299999999999</c:v>
                </c:pt>
                <c:pt idx="4">
                  <c:v>2.9043899999999998</c:v>
                </c:pt>
                <c:pt idx="5">
                  <c:v>2.2019199999999999</c:v>
                </c:pt>
                <c:pt idx="6">
                  <c:v>2.0383599999999999</c:v>
                </c:pt>
                <c:pt idx="7">
                  <c:v>2.0062799999999998</c:v>
                </c:pt>
                <c:pt idx="8">
                  <c:v>2.0009100000000002</c:v>
                </c:pt>
                <c:pt idx="9">
                  <c:v>2.00013</c:v>
                </c:pt>
                <c:pt idx="10">
                  <c:v>2.0000300000000002</c:v>
                </c:pt>
                <c:pt idx="11">
                  <c:v>2.0000200000000001</c:v>
                </c:pt>
                <c:pt idx="12">
                  <c:v>2.0000200000000001</c:v>
                </c:pt>
                <c:pt idx="13">
                  <c:v>2.0000200000000001</c:v>
                </c:pt>
                <c:pt idx="14">
                  <c:v>2.0000200000000001</c:v>
                </c:pt>
                <c:pt idx="15">
                  <c:v>2.0000200000000001</c:v>
                </c:pt>
                <c:pt idx="16">
                  <c:v>2.0000200000000001</c:v>
                </c:pt>
                <c:pt idx="17">
                  <c:v>2.0000200000000001</c:v>
                </c:pt>
                <c:pt idx="18">
                  <c:v>2.0000200000000001</c:v>
                </c:pt>
                <c:pt idx="19">
                  <c:v>2.0000200000000001</c:v>
                </c:pt>
                <c:pt idx="20">
                  <c:v>2.0000200000000001</c:v>
                </c:pt>
                <c:pt idx="21">
                  <c:v>2.0000200000000001</c:v>
                </c:pt>
                <c:pt idx="22">
                  <c:v>2.0000200000000001</c:v>
                </c:pt>
                <c:pt idx="23">
                  <c:v>2.0000200000000001</c:v>
                </c:pt>
                <c:pt idx="24">
                  <c:v>2.0000200000000001</c:v>
                </c:pt>
                <c:pt idx="25">
                  <c:v>2.0000200000000001</c:v>
                </c:pt>
                <c:pt idx="26">
                  <c:v>2.0000300000000002</c:v>
                </c:pt>
                <c:pt idx="27">
                  <c:v>2.0000300000000002</c:v>
                </c:pt>
                <c:pt idx="28">
                  <c:v>2.0000300000000002</c:v>
                </c:pt>
                <c:pt idx="29">
                  <c:v>2.0000300000000002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'stars-M'!$B$3:$B$33</c:f>
              <c:numCache>
                <c:formatCode>General</c:formatCode>
                <c:ptCount val="31"/>
                <c:pt idx="0">
                  <c:v>47.295699999999997</c:v>
                </c:pt>
                <c:pt idx="1">
                  <c:v>29.371200000000002</c:v>
                </c:pt>
                <c:pt idx="2">
                  <c:v>10.642899999999999</c:v>
                </c:pt>
                <c:pt idx="3">
                  <c:v>5.2406300000000003</c:v>
                </c:pt>
                <c:pt idx="4">
                  <c:v>2.8613</c:v>
                </c:pt>
                <c:pt idx="5">
                  <c:v>2.1997399999999998</c:v>
                </c:pt>
                <c:pt idx="6">
                  <c:v>2.04095</c:v>
                </c:pt>
                <c:pt idx="7">
                  <c:v>2.0075699999999999</c:v>
                </c:pt>
                <c:pt idx="8">
                  <c:v>2.0013100000000001</c:v>
                </c:pt>
                <c:pt idx="9">
                  <c:v>2.0002399999999998</c:v>
                </c:pt>
                <c:pt idx="10">
                  <c:v>2.0000900000000001</c:v>
                </c:pt>
                <c:pt idx="11">
                  <c:v>2.0000599999999999</c:v>
                </c:pt>
                <c:pt idx="12">
                  <c:v>2.0000599999999999</c:v>
                </c:pt>
                <c:pt idx="13">
                  <c:v>2.0000599999999999</c:v>
                </c:pt>
                <c:pt idx="14">
                  <c:v>2.0000599999999999</c:v>
                </c:pt>
                <c:pt idx="15">
                  <c:v>2.0000599999999999</c:v>
                </c:pt>
                <c:pt idx="16">
                  <c:v>2.0000599999999999</c:v>
                </c:pt>
                <c:pt idx="17">
                  <c:v>2.0000599999999999</c:v>
                </c:pt>
                <c:pt idx="18">
                  <c:v>2.0000599999999999</c:v>
                </c:pt>
                <c:pt idx="19">
                  <c:v>2.0000599999999999</c:v>
                </c:pt>
                <c:pt idx="20">
                  <c:v>2.0000599999999999</c:v>
                </c:pt>
                <c:pt idx="21">
                  <c:v>2.0000599999999999</c:v>
                </c:pt>
                <c:pt idx="22">
                  <c:v>2.0000599999999999</c:v>
                </c:pt>
                <c:pt idx="23">
                  <c:v>2.0000599999999999</c:v>
                </c:pt>
                <c:pt idx="24">
                  <c:v>2.0000599999999999</c:v>
                </c:pt>
                <c:pt idx="25">
                  <c:v>2.0000599999999999</c:v>
                </c:pt>
                <c:pt idx="26">
                  <c:v>2.0000599999999999</c:v>
                </c:pt>
                <c:pt idx="27">
                  <c:v>2.0000599999999999</c:v>
                </c:pt>
                <c:pt idx="28">
                  <c:v>2.0000599999999999</c:v>
                </c:pt>
                <c:pt idx="29">
                  <c:v>2.0000599999999999</c:v>
                </c:pt>
                <c:pt idx="30">
                  <c:v>2.0000599999999999</c:v>
                </c:pt>
              </c:numCache>
            </c:numRef>
          </c:yVal>
        </c:ser>
        <c:ser>
          <c:idx val="3"/>
          <c:order val="6"/>
          <c:tx>
            <c:v>UH_1hr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Houston'!$C$5:$C$34</c:f>
              <c:numCache>
                <c:formatCode>General</c:formatCode>
                <c:ptCount val="30"/>
                <c:pt idx="0">
                  <c:v>31.065999999999974</c:v>
                </c:pt>
                <c:pt idx="1">
                  <c:v>11.192999999999984</c:v>
                </c:pt>
                <c:pt idx="2">
                  <c:v>6.0389999999999873</c:v>
                </c:pt>
                <c:pt idx="3">
                  <c:v>3.1909999999999741</c:v>
                </c:pt>
                <c:pt idx="4">
                  <c:v>2.31</c:v>
                </c:pt>
                <c:pt idx="5">
                  <c:v>2.0720000000000027</c:v>
                </c:pt>
                <c:pt idx="6">
                  <c:v>2.0149999999999864</c:v>
                </c:pt>
                <c:pt idx="7">
                  <c:v>2.0029999999999859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yVal>
        </c:ser>
        <c:axId val="90002560"/>
        <c:axId val="90004480"/>
      </c:scatterChart>
      <c:valAx>
        <c:axId val="90002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578412797738028"/>
              <c:y val="0.9377444161892214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04480"/>
        <c:crosses val="autoZero"/>
        <c:crossBetween val="midCat"/>
      </c:valAx>
      <c:valAx>
        <c:axId val="90004480"/>
        <c:scaling>
          <c:orientation val="minMax"/>
          <c:max val="45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025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6491172663119"/>
          <c:y val="5.6847616944768635E-2"/>
          <c:w val="0.83774924736699707"/>
          <c:h val="0.83333438475854016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STOMP!$B$69:$B$99</c:f>
              <c:numCache>
                <c:formatCode>0.0000E+00</c:formatCode>
                <c:ptCount val="31"/>
                <c:pt idx="0">
                  <c:v>45</c:v>
                </c:pt>
                <c:pt idx="1">
                  <c:v>36.575899999999997</c:v>
                </c:pt>
                <c:pt idx="2">
                  <c:v>21.8428</c:v>
                </c:pt>
                <c:pt idx="3">
                  <c:v>11.062799999999999</c:v>
                </c:pt>
                <c:pt idx="4">
                  <c:v>9.9280100000000004</c:v>
                </c:pt>
                <c:pt idx="5">
                  <c:v>5.5419</c:v>
                </c:pt>
                <c:pt idx="6">
                  <c:v>3.5182899999999999</c:v>
                </c:pt>
                <c:pt idx="7">
                  <c:v>2.5994199999999998</c:v>
                </c:pt>
                <c:pt idx="8">
                  <c:v>2.2151000000000001</c:v>
                </c:pt>
                <c:pt idx="9">
                  <c:v>2.0702500000000001</c:v>
                </c:pt>
                <c:pt idx="10">
                  <c:v>2.02094</c:v>
                </c:pt>
                <c:pt idx="11">
                  <c:v>2.0056500000000002</c:v>
                </c:pt>
                <c:pt idx="12">
                  <c:v>2.0012799999999999</c:v>
                </c:pt>
                <c:pt idx="13">
                  <c:v>2.0001099999999998</c:v>
                </c:pt>
                <c:pt idx="14">
                  <c:v>1.9998199999999999</c:v>
                </c:pt>
                <c:pt idx="15">
                  <c:v>1.9997499999999999</c:v>
                </c:pt>
                <c:pt idx="16">
                  <c:v>1.99973</c:v>
                </c:pt>
                <c:pt idx="17">
                  <c:v>1.9997199999999999</c:v>
                </c:pt>
                <c:pt idx="18">
                  <c:v>1.9997100000000001</c:v>
                </c:pt>
                <c:pt idx="19">
                  <c:v>1.9997100000000001</c:v>
                </c:pt>
                <c:pt idx="20">
                  <c:v>1.9997100000000001</c:v>
                </c:pt>
                <c:pt idx="21">
                  <c:v>1.9997</c:v>
                </c:pt>
                <c:pt idx="22">
                  <c:v>1.9997</c:v>
                </c:pt>
                <c:pt idx="23">
                  <c:v>1.9997</c:v>
                </c:pt>
                <c:pt idx="24">
                  <c:v>1.9997</c:v>
                </c:pt>
                <c:pt idx="25">
                  <c:v>1.99969</c:v>
                </c:pt>
                <c:pt idx="26">
                  <c:v>1.99969</c:v>
                </c:pt>
                <c:pt idx="27">
                  <c:v>1.99969</c:v>
                </c:pt>
                <c:pt idx="28">
                  <c:v>1.99969</c:v>
                </c:pt>
                <c:pt idx="29">
                  <c:v>1.99969</c:v>
                </c:pt>
                <c:pt idx="30">
                  <c:v>1.99969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HydResSim!$E$69:$E$99</c:f>
              <c:numCache>
                <c:formatCode>0.00E+00</c:formatCode>
                <c:ptCount val="31"/>
                <c:pt idx="0">
                  <c:v>45</c:v>
                </c:pt>
                <c:pt idx="1">
                  <c:v>36.043500000000002</c:v>
                </c:pt>
                <c:pt idx="2">
                  <c:v>21.060700000000001</c:v>
                </c:pt>
                <c:pt idx="3">
                  <c:v>11.0718</c:v>
                </c:pt>
                <c:pt idx="4">
                  <c:v>8.8391199999999994</c:v>
                </c:pt>
                <c:pt idx="5">
                  <c:v>5.3875799999999998</c:v>
                </c:pt>
                <c:pt idx="6">
                  <c:v>3.5736400000000001</c:v>
                </c:pt>
                <c:pt idx="7">
                  <c:v>2.6730100000000001</c:v>
                </c:pt>
                <c:pt idx="8">
                  <c:v>2.2653400000000001</c:v>
                </c:pt>
                <c:pt idx="9">
                  <c:v>2.0971899999999999</c:v>
                </c:pt>
                <c:pt idx="10">
                  <c:v>2.0333899999999998</c:v>
                </c:pt>
                <c:pt idx="11">
                  <c:v>2.0108700000000002</c:v>
                </c:pt>
                <c:pt idx="12">
                  <c:v>2.0034100000000001</c:v>
                </c:pt>
                <c:pt idx="13">
                  <c:v>2.00108</c:v>
                </c:pt>
                <c:pt idx="14">
                  <c:v>2.0003799999999998</c:v>
                </c:pt>
                <c:pt idx="15">
                  <c:v>2.0001799999999998</c:v>
                </c:pt>
                <c:pt idx="16">
                  <c:v>2.00013</c:v>
                </c:pt>
                <c:pt idx="17">
                  <c:v>2.0001199999999999</c:v>
                </c:pt>
                <c:pt idx="18">
                  <c:v>2.0001099999999998</c:v>
                </c:pt>
                <c:pt idx="19">
                  <c:v>2.0001099999999998</c:v>
                </c:pt>
                <c:pt idx="20">
                  <c:v>2.0001199999999999</c:v>
                </c:pt>
                <c:pt idx="21">
                  <c:v>2.0001199999999999</c:v>
                </c:pt>
                <c:pt idx="22">
                  <c:v>2.0001199999999999</c:v>
                </c:pt>
                <c:pt idx="23">
                  <c:v>2.0001199999999999</c:v>
                </c:pt>
                <c:pt idx="24">
                  <c:v>2.0001199999999999</c:v>
                </c:pt>
                <c:pt idx="25">
                  <c:v>2.0001199999999999</c:v>
                </c:pt>
                <c:pt idx="26">
                  <c:v>2.0001199999999999</c:v>
                </c:pt>
                <c:pt idx="27">
                  <c:v>2.0001199999999999</c:v>
                </c:pt>
                <c:pt idx="28">
                  <c:v>2.0001199999999999</c:v>
                </c:pt>
                <c:pt idx="29">
                  <c:v>2.0001199999999999</c:v>
                </c:pt>
                <c:pt idx="30">
                  <c:v>2.0001199999999999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STARS!$A$69:$A$98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STARS!$D$69:$D$98</c:f>
              <c:numCache>
                <c:formatCode>General</c:formatCode>
                <c:ptCount val="30"/>
                <c:pt idx="0">
                  <c:v>44.080500000000001</c:v>
                </c:pt>
                <c:pt idx="1">
                  <c:v>27.258700000000001</c:v>
                </c:pt>
                <c:pt idx="2">
                  <c:v>11.9559</c:v>
                </c:pt>
                <c:pt idx="3">
                  <c:v>10.3857</c:v>
                </c:pt>
                <c:pt idx="4">
                  <c:v>8.6158400000000004</c:v>
                </c:pt>
                <c:pt idx="5">
                  <c:v>5.4318200000000001</c:v>
                </c:pt>
                <c:pt idx="6">
                  <c:v>3.63889</c:v>
                </c:pt>
                <c:pt idx="7">
                  <c:v>2.7430099999999999</c:v>
                </c:pt>
                <c:pt idx="8">
                  <c:v>2.32443</c:v>
                </c:pt>
                <c:pt idx="9">
                  <c:v>2.13855</c:v>
                </c:pt>
                <c:pt idx="10">
                  <c:v>2.0592999999999999</c:v>
                </c:pt>
                <c:pt idx="11">
                  <c:v>2.0265499999999999</c:v>
                </c:pt>
                <c:pt idx="12">
                  <c:v>2.0133999999999999</c:v>
                </c:pt>
                <c:pt idx="13">
                  <c:v>2.0082399999999998</c:v>
                </c:pt>
                <c:pt idx="14">
                  <c:v>2.00623</c:v>
                </c:pt>
                <c:pt idx="15">
                  <c:v>2.0054599999999998</c:v>
                </c:pt>
                <c:pt idx="16">
                  <c:v>2.0051899999999998</c:v>
                </c:pt>
                <c:pt idx="17">
                  <c:v>2.0051000000000001</c:v>
                </c:pt>
                <c:pt idx="18">
                  <c:v>2.0050400000000002</c:v>
                </c:pt>
                <c:pt idx="19">
                  <c:v>2.0050400000000002</c:v>
                </c:pt>
                <c:pt idx="20">
                  <c:v>2.0050400000000002</c:v>
                </c:pt>
                <c:pt idx="21">
                  <c:v>2.0050400000000002</c:v>
                </c:pt>
                <c:pt idx="22">
                  <c:v>2.0050400000000002</c:v>
                </c:pt>
                <c:pt idx="23">
                  <c:v>2.0050400000000002</c:v>
                </c:pt>
                <c:pt idx="24">
                  <c:v>2.0050400000000002</c:v>
                </c:pt>
                <c:pt idx="25">
                  <c:v>2.0050400000000002</c:v>
                </c:pt>
                <c:pt idx="26">
                  <c:v>2.0050400000000002</c:v>
                </c:pt>
                <c:pt idx="27">
                  <c:v>2.0050400000000002</c:v>
                </c:pt>
                <c:pt idx="28">
                  <c:v>2.0050400000000002</c:v>
                </c:pt>
                <c:pt idx="29">
                  <c:v>2.0050400000000002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TOUGH!$C$69:$C$99</c:f>
              <c:numCache>
                <c:formatCode>0.00E+00</c:formatCode>
                <c:ptCount val="31"/>
                <c:pt idx="0">
                  <c:v>45</c:v>
                </c:pt>
                <c:pt idx="1">
                  <c:v>36.011119999999998</c:v>
                </c:pt>
                <c:pt idx="2">
                  <c:v>20.975332999999999</c:v>
                </c:pt>
                <c:pt idx="3">
                  <c:v>11.132828</c:v>
                </c:pt>
                <c:pt idx="4">
                  <c:v>8.6700482999999995</c:v>
                </c:pt>
                <c:pt idx="5">
                  <c:v>5.3243945000000004</c:v>
                </c:pt>
                <c:pt idx="6">
                  <c:v>3.5491177</c:v>
                </c:pt>
                <c:pt idx="7">
                  <c:v>2.6628932999999999</c:v>
                </c:pt>
                <c:pt idx="8">
                  <c:v>2.2610171000000001</c:v>
                </c:pt>
                <c:pt idx="9">
                  <c:v>2.0953491999999998</c:v>
                </c:pt>
                <c:pt idx="10">
                  <c:v>2.0326148000000002</c:v>
                </c:pt>
                <c:pt idx="11">
                  <c:v>2.0105485999999999</c:v>
                </c:pt>
                <c:pt idx="12">
                  <c:v>2.0032695999999999</c:v>
                </c:pt>
                <c:pt idx="13">
                  <c:v>2.0010004000000001</c:v>
                </c:pt>
                <c:pt idx="14">
                  <c:v>2.0003280999999999</c:v>
                </c:pt>
                <c:pt idx="15">
                  <c:v>2.0001384</c:v>
                </c:pt>
                <c:pt idx="16">
                  <c:v>2.0000879</c:v>
                </c:pt>
                <c:pt idx="17">
                  <c:v>2.0000757999999998</c:v>
                </c:pt>
                <c:pt idx="18">
                  <c:v>2.0000738</c:v>
                </c:pt>
                <c:pt idx="19">
                  <c:v>2.0000743000000001</c:v>
                </c:pt>
                <c:pt idx="20">
                  <c:v>2.0000754000000001</c:v>
                </c:pt>
                <c:pt idx="21">
                  <c:v>2.0000765</c:v>
                </c:pt>
                <c:pt idx="22">
                  <c:v>2.0000776</c:v>
                </c:pt>
                <c:pt idx="23">
                  <c:v>2.0000786000000002</c:v>
                </c:pt>
                <c:pt idx="24">
                  <c:v>2.0000794000000002</c:v>
                </c:pt>
                <c:pt idx="25">
                  <c:v>2.0000800999999999</c:v>
                </c:pt>
                <c:pt idx="26">
                  <c:v>2.0000806999999998</c:v>
                </c:pt>
                <c:pt idx="27">
                  <c:v>2.0000811999999999</c:v>
                </c:pt>
                <c:pt idx="28">
                  <c:v>2.0000814999999998</c:v>
                </c:pt>
                <c:pt idx="29">
                  <c:v>2.0000817999999998</c:v>
                </c:pt>
                <c:pt idx="30">
                  <c:v>2.0000819000000001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'MH21'!$D$69:$D$98</c:f>
              <c:numCache>
                <c:formatCode>General</c:formatCode>
                <c:ptCount val="30"/>
                <c:pt idx="0">
                  <c:v>45</c:v>
                </c:pt>
                <c:pt idx="1">
                  <c:v>36.3048</c:v>
                </c:pt>
                <c:pt idx="2">
                  <c:v>21.595099999999999</c:v>
                </c:pt>
                <c:pt idx="3">
                  <c:v>11.0976</c:v>
                </c:pt>
                <c:pt idx="4">
                  <c:v>8.0921699999999994</c:v>
                </c:pt>
                <c:pt idx="5">
                  <c:v>4.90306</c:v>
                </c:pt>
                <c:pt idx="6">
                  <c:v>3.31182</c:v>
                </c:pt>
                <c:pt idx="7">
                  <c:v>2.5386600000000001</c:v>
                </c:pt>
                <c:pt idx="8">
                  <c:v>2.1993900000000002</c:v>
                </c:pt>
                <c:pt idx="9">
                  <c:v>2.0668600000000001</c:v>
                </c:pt>
                <c:pt idx="10">
                  <c:v>2.0204499999999999</c:v>
                </c:pt>
                <c:pt idx="11">
                  <c:v>2.0057499999999999</c:v>
                </c:pt>
                <c:pt idx="12">
                  <c:v>2.0015000000000001</c:v>
                </c:pt>
                <c:pt idx="13">
                  <c:v>2.0003700000000002</c:v>
                </c:pt>
                <c:pt idx="14">
                  <c:v>2.0000900000000001</c:v>
                </c:pt>
                <c:pt idx="15">
                  <c:v>2.0000200000000001</c:v>
                </c:pt>
                <c:pt idx="16">
                  <c:v>2.0000100000000001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'stars-M'!$B$35:$B$65</c:f>
              <c:numCache>
                <c:formatCode>General</c:formatCode>
                <c:ptCount val="31"/>
                <c:pt idx="0">
                  <c:v>44.987200000000001</c:v>
                </c:pt>
                <c:pt idx="1">
                  <c:v>36.127899999999997</c:v>
                </c:pt>
                <c:pt idx="2">
                  <c:v>21.128299999999999</c:v>
                </c:pt>
                <c:pt idx="3">
                  <c:v>10.642899999999999</c:v>
                </c:pt>
                <c:pt idx="4">
                  <c:v>6.9295299999999997</c:v>
                </c:pt>
                <c:pt idx="5">
                  <c:v>4.5470600000000001</c:v>
                </c:pt>
                <c:pt idx="6">
                  <c:v>3.1918899999999999</c:v>
                </c:pt>
                <c:pt idx="7">
                  <c:v>2.5067699999999999</c:v>
                </c:pt>
                <c:pt idx="8">
                  <c:v>2.1974800000000001</c:v>
                </c:pt>
                <c:pt idx="9">
                  <c:v>2.0712600000000001</c:v>
                </c:pt>
                <c:pt idx="10">
                  <c:v>2.0240499999999999</c:v>
                </c:pt>
                <c:pt idx="11">
                  <c:v>2.00766</c:v>
                </c:pt>
                <c:pt idx="12">
                  <c:v>2.0023200000000001</c:v>
                </c:pt>
                <c:pt idx="13">
                  <c:v>2.0007000000000001</c:v>
                </c:pt>
                <c:pt idx="14">
                  <c:v>2.00021</c:v>
                </c:pt>
                <c:pt idx="15">
                  <c:v>2.0000900000000001</c:v>
                </c:pt>
                <c:pt idx="16">
                  <c:v>2.0000599999999999</c:v>
                </c:pt>
                <c:pt idx="17">
                  <c:v>2.0000599999999999</c:v>
                </c:pt>
                <c:pt idx="18">
                  <c:v>2.0000599999999999</c:v>
                </c:pt>
                <c:pt idx="19">
                  <c:v>2.0000599999999999</c:v>
                </c:pt>
                <c:pt idx="20">
                  <c:v>2.0000599999999999</c:v>
                </c:pt>
                <c:pt idx="21">
                  <c:v>2.0000599999999999</c:v>
                </c:pt>
                <c:pt idx="22">
                  <c:v>2.0000599999999999</c:v>
                </c:pt>
                <c:pt idx="23">
                  <c:v>2.0000599999999999</c:v>
                </c:pt>
                <c:pt idx="24">
                  <c:v>2.0000599999999999</c:v>
                </c:pt>
                <c:pt idx="25">
                  <c:v>2.0000599999999999</c:v>
                </c:pt>
                <c:pt idx="26">
                  <c:v>2.0000599999999999</c:v>
                </c:pt>
                <c:pt idx="27">
                  <c:v>2.0000599999999999</c:v>
                </c:pt>
                <c:pt idx="28">
                  <c:v>2.0000599999999999</c:v>
                </c:pt>
                <c:pt idx="29">
                  <c:v>2.0000599999999999</c:v>
                </c:pt>
                <c:pt idx="30">
                  <c:v>2.0000599999999999</c:v>
                </c:pt>
              </c:numCache>
            </c:numRef>
          </c:yVal>
        </c:ser>
        <c:ser>
          <c:idx val="2"/>
          <c:order val="6"/>
          <c:tx>
            <c:v>UH_3hr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Houston'!$C$37:$C$66</c:f>
              <c:numCache>
                <c:formatCode>General</c:formatCode>
                <c:ptCount val="30"/>
                <c:pt idx="0">
                  <c:v>37.15</c:v>
                </c:pt>
                <c:pt idx="1">
                  <c:v>23.04</c:v>
                </c:pt>
                <c:pt idx="2">
                  <c:v>11.182000000000016</c:v>
                </c:pt>
                <c:pt idx="3">
                  <c:v>8.7719999999999914</c:v>
                </c:pt>
                <c:pt idx="4">
                  <c:v>5.4590000000000032</c:v>
                </c:pt>
                <c:pt idx="5">
                  <c:v>3.6809999999999832</c:v>
                </c:pt>
                <c:pt idx="6">
                  <c:v>2.7679999999999723</c:v>
                </c:pt>
                <c:pt idx="7">
                  <c:v>2.3279999999999745</c:v>
                </c:pt>
                <c:pt idx="8">
                  <c:v>2.1309999999999718</c:v>
                </c:pt>
                <c:pt idx="9">
                  <c:v>2.0489999999999782</c:v>
                </c:pt>
                <c:pt idx="10">
                  <c:v>2.0169999999999959</c:v>
                </c:pt>
                <c:pt idx="11">
                  <c:v>2.0059999999999718</c:v>
                </c:pt>
                <c:pt idx="12">
                  <c:v>2.0020000000000095</c:v>
                </c:pt>
                <c:pt idx="13">
                  <c:v>2.0009999999999764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yVal>
        </c:ser>
        <c:axId val="96172672"/>
        <c:axId val="96191232"/>
      </c:scatterChart>
      <c:valAx>
        <c:axId val="96172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578412797738028"/>
              <c:y val="0.9379857169016663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91232"/>
        <c:crosses val="autoZero"/>
        <c:crossBetween val="midCat"/>
      </c:valAx>
      <c:valAx>
        <c:axId val="96191232"/>
        <c:scaling>
          <c:orientation val="minMax"/>
          <c:max val="4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6491172663119"/>
          <c:y val="6.0333761232349167E-2"/>
          <c:w val="0.83774924736699707"/>
          <c:h val="0.8305519897304236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STOMP!$B$101:$B$131</c:f>
              <c:numCache>
                <c:formatCode>0.0000E+00</c:formatCode>
                <c:ptCount val="31"/>
                <c:pt idx="0">
                  <c:v>45</c:v>
                </c:pt>
                <c:pt idx="1">
                  <c:v>38.924199999999999</c:v>
                </c:pt>
                <c:pt idx="2">
                  <c:v>27.428599999999999</c:v>
                </c:pt>
                <c:pt idx="3">
                  <c:v>18.0107</c:v>
                </c:pt>
                <c:pt idx="4">
                  <c:v>11.061199999999999</c:v>
                </c:pt>
                <c:pt idx="5">
                  <c:v>10.523099999999999</c:v>
                </c:pt>
                <c:pt idx="6">
                  <c:v>7.0631899999999996</c:v>
                </c:pt>
                <c:pt idx="7">
                  <c:v>4.9552500000000004</c:v>
                </c:pt>
                <c:pt idx="8">
                  <c:v>3.6344699999999999</c:v>
                </c:pt>
                <c:pt idx="9">
                  <c:v>2.84843</c:v>
                </c:pt>
                <c:pt idx="10">
                  <c:v>2.4139400000000002</c:v>
                </c:pt>
                <c:pt idx="11">
                  <c:v>2.1906099999999999</c:v>
                </c:pt>
                <c:pt idx="12">
                  <c:v>2.0831200000000001</c:v>
                </c:pt>
                <c:pt idx="13">
                  <c:v>2.0343599999999999</c:v>
                </c:pt>
                <c:pt idx="14">
                  <c:v>2.01342</c:v>
                </c:pt>
                <c:pt idx="15">
                  <c:v>2.0048599999999999</c:v>
                </c:pt>
                <c:pt idx="16">
                  <c:v>2.0015200000000002</c:v>
                </c:pt>
                <c:pt idx="17">
                  <c:v>2.00027</c:v>
                </c:pt>
                <c:pt idx="18">
                  <c:v>1.9998199999999999</c:v>
                </c:pt>
                <c:pt idx="19">
                  <c:v>1.99966</c:v>
                </c:pt>
                <c:pt idx="20">
                  <c:v>1.9996100000000001</c:v>
                </c:pt>
                <c:pt idx="21">
                  <c:v>1.99959</c:v>
                </c:pt>
                <c:pt idx="22">
                  <c:v>1.9995799999999999</c:v>
                </c:pt>
                <c:pt idx="23">
                  <c:v>1.9995700000000001</c:v>
                </c:pt>
                <c:pt idx="24">
                  <c:v>1.9995700000000001</c:v>
                </c:pt>
                <c:pt idx="25">
                  <c:v>1.9995700000000001</c:v>
                </c:pt>
                <c:pt idx="26">
                  <c:v>1.9995700000000001</c:v>
                </c:pt>
                <c:pt idx="27">
                  <c:v>1.9995700000000001</c:v>
                </c:pt>
                <c:pt idx="28">
                  <c:v>1.9995700000000001</c:v>
                </c:pt>
                <c:pt idx="29">
                  <c:v>1.9995700000000001</c:v>
                </c:pt>
                <c:pt idx="30">
                  <c:v>1.99956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HydResSim!$E$101:$E$131</c:f>
              <c:numCache>
                <c:formatCode>0.00E+00</c:formatCode>
                <c:ptCount val="31"/>
                <c:pt idx="0">
                  <c:v>45</c:v>
                </c:pt>
                <c:pt idx="1">
                  <c:v>38.5642</c:v>
                </c:pt>
                <c:pt idx="2">
                  <c:v>26.750499999999999</c:v>
                </c:pt>
                <c:pt idx="3">
                  <c:v>17.301600000000001</c:v>
                </c:pt>
                <c:pt idx="4">
                  <c:v>11.100899999999999</c:v>
                </c:pt>
                <c:pt idx="5">
                  <c:v>8.98142</c:v>
                </c:pt>
                <c:pt idx="6">
                  <c:v>6.4692499999999997</c:v>
                </c:pt>
                <c:pt idx="7">
                  <c:v>4.7468399999999997</c:v>
                </c:pt>
                <c:pt idx="8">
                  <c:v>3.5919500000000002</c:v>
                </c:pt>
                <c:pt idx="9">
                  <c:v>2.8700199999999998</c:v>
                </c:pt>
                <c:pt idx="10">
                  <c:v>2.4503599999999999</c:v>
                </c:pt>
                <c:pt idx="11">
                  <c:v>2.22193</c:v>
                </c:pt>
                <c:pt idx="12">
                  <c:v>2.1046299999999998</c:v>
                </c:pt>
                <c:pt idx="13">
                  <c:v>2.0474600000000001</c:v>
                </c:pt>
                <c:pt idx="14">
                  <c:v>2.02088</c:v>
                </c:pt>
                <c:pt idx="15">
                  <c:v>2.0090499999999998</c:v>
                </c:pt>
                <c:pt idx="16">
                  <c:v>2.0039899999999999</c:v>
                </c:pt>
                <c:pt idx="17">
                  <c:v>2.0019100000000001</c:v>
                </c:pt>
                <c:pt idx="18">
                  <c:v>2.00108</c:v>
                </c:pt>
                <c:pt idx="19">
                  <c:v>2.0007600000000001</c:v>
                </c:pt>
                <c:pt idx="20">
                  <c:v>2.0006499999999998</c:v>
                </c:pt>
                <c:pt idx="21">
                  <c:v>2.00061</c:v>
                </c:pt>
                <c:pt idx="22">
                  <c:v>2.0005999999999999</c:v>
                </c:pt>
                <c:pt idx="23">
                  <c:v>2.0005899999999999</c:v>
                </c:pt>
                <c:pt idx="24">
                  <c:v>2.0005899999999999</c:v>
                </c:pt>
                <c:pt idx="25">
                  <c:v>2.0005999999999999</c:v>
                </c:pt>
                <c:pt idx="26">
                  <c:v>2.0005999999999999</c:v>
                </c:pt>
                <c:pt idx="27">
                  <c:v>2.0005999999999999</c:v>
                </c:pt>
                <c:pt idx="28">
                  <c:v>2.0005999999999999</c:v>
                </c:pt>
                <c:pt idx="29">
                  <c:v>2.0005999999999999</c:v>
                </c:pt>
                <c:pt idx="30">
                  <c:v>2.0005999999999999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STARS!$A$101:$A$130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STARS!$D$101:$D$130</c:f>
              <c:numCache>
                <c:formatCode>General</c:formatCode>
                <c:ptCount val="30"/>
                <c:pt idx="0">
                  <c:v>44.3688</c:v>
                </c:pt>
                <c:pt idx="1">
                  <c:v>32.701099999999997</c:v>
                </c:pt>
                <c:pt idx="2">
                  <c:v>21.743400000000001</c:v>
                </c:pt>
                <c:pt idx="3">
                  <c:v>11.331799999999999</c:v>
                </c:pt>
                <c:pt idx="4">
                  <c:v>10.756399999999999</c:v>
                </c:pt>
                <c:pt idx="5">
                  <c:v>9.7060200000000005</c:v>
                </c:pt>
                <c:pt idx="6">
                  <c:v>7.2029399999999999</c:v>
                </c:pt>
                <c:pt idx="7">
                  <c:v>5.1424899999999996</c:v>
                </c:pt>
                <c:pt idx="8">
                  <c:v>3.8347799999999999</c:v>
                </c:pt>
                <c:pt idx="9">
                  <c:v>3.0367999999999999</c:v>
                </c:pt>
                <c:pt idx="10">
                  <c:v>2.56955</c:v>
                </c:pt>
                <c:pt idx="11">
                  <c:v>2.3058800000000002</c:v>
                </c:pt>
                <c:pt idx="12">
                  <c:v>2.1617099999999998</c:v>
                </c:pt>
                <c:pt idx="13">
                  <c:v>2.0850200000000001</c:v>
                </c:pt>
                <c:pt idx="14">
                  <c:v>2.0452300000000001</c:v>
                </c:pt>
                <c:pt idx="15">
                  <c:v>2.0249899999999998</c:v>
                </c:pt>
                <c:pt idx="16">
                  <c:v>2.0148899999999998</c:v>
                </c:pt>
                <c:pt idx="17">
                  <c:v>2.0099200000000002</c:v>
                </c:pt>
                <c:pt idx="18">
                  <c:v>2.0075400000000001</c:v>
                </c:pt>
                <c:pt idx="19">
                  <c:v>2.0063800000000001</c:v>
                </c:pt>
                <c:pt idx="20">
                  <c:v>2.00583</c:v>
                </c:pt>
                <c:pt idx="21">
                  <c:v>2.0055800000000001</c:v>
                </c:pt>
                <c:pt idx="22">
                  <c:v>2.0054599999999998</c:v>
                </c:pt>
                <c:pt idx="23">
                  <c:v>2.00543</c:v>
                </c:pt>
                <c:pt idx="24">
                  <c:v>2.0053999999999998</c:v>
                </c:pt>
                <c:pt idx="25">
                  <c:v>2.0053700000000001</c:v>
                </c:pt>
                <c:pt idx="26">
                  <c:v>2.0053700000000001</c:v>
                </c:pt>
                <c:pt idx="27">
                  <c:v>2.0053700000000001</c:v>
                </c:pt>
                <c:pt idx="28">
                  <c:v>2.0053700000000001</c:v>
                </c:pt>
                <c:pt idx="29">
                  <c:v>2.0053700000000001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TOUGH!$C$101:$C$131</c:f>
              <c:numCache>
                <c:formatCode>0.00E+00</c:formatCode>
                <c:ptCount val="31"/>
                <c:pt idx="0">
                  <c:v>45</c:v>
                </c:pt>
                <c:pt idx="1">
                  <c:v>38.566082999999999</c:v>
                </c:pt>
                <c:pt idx="2">
                  <c:v>26.653164</c:v>
                </c:pt>
                <c:pt idx="3">
                  <c:v>17.062393</c:v>
                </c:pt>
                <c:pt idx="4">
                  <c:v>11.189193</c:v>
                </c:pt>
                <c:pt idx="5">
                  <c:v>8.9004022999999997</c:v>
                </c:pt>
                <c:pt idx="6">
                  <c:v>6.4463615000000001</c:v>
                </c:pt>
                <c:pt idx="7">
                  <c:v>4.7296494999999998</c:v>
                </c:pt>
                <c:pt idx="8">
                  <c:v>3.5790603999999999</c:v>
                </c:pt>
                <c:pt idx="9">
                  <c:v>2.8622120999999998</c:v>
                </c:pt>
                <c:pt idx="10">
                  <c:v>2.4464342000000001</c:v>
                </c:pt>
                <c:pt idx="11">
                  <c:v>2.2202684000000001</c:v>
                </c:pt>
                <c:pt idx="12">
                  <c:v>2.1040575000000001</c:v>
                </c:pt>
                <c:pt idx="13">
                  <c:v>2.0473176</c:v>
                </c:pt>
                <c:pt idx="14">
                  <c:v>2.0208691999999999</c:v>
                </c:pt>
                <c:pt idx="15">
                  <c:v>2.0090545999999998</c:v>
                </c:pt>
                <c:pt idx="16">
                  <c:v>2.0039810999999998</c:v>
                </c:pt>
                <c:pt idx="17">
                  <c:v>2.0018815000000001</c:v>
                </c:pt>
                <c:pt idx="18">
                  <c:v>2.0010425000000001</c:v>
                </c:pt>
                <c:pt idx="19">
                  <c:v>2.0007185999999999</c:v>
                </c:pt>
                <c:pt idx="20">
                  <c:v>2.0005978999999998</c:v>
                </c:pt>
                <c:pt idx="21">
                  <c:v>2.0005549</c:v>
                </c:pt>
                <c:pt idx="22">
                  <c:v>2.0005405999999999</c:v>
                </c:pt>
                <c:pt idx="23">
                  <c:v>2.0005364999999999</c:v>
                </c:pt>
                <c:pt idx="24">
                  <c:v>2.0005359999999999</c:v>
                </c:pt>
                <c:pt idx="25">
                  <c:v>2.0005364999999999</c:v>
                </c:pt>
                <c:pt idx="26">
                  <c:v>2.0005372000000001</c:v>
                </c:pt>
                <c:pt idx="27">
                  <c:v>2.0005378999999999</c:v>
                </c:pt>
                <c:pt idx="28">
                  <c:v>2.0005383999999999</c:v>
                </c:pt>
                <c:pt idx="29">
                  <c:v>2.0005388000000002</c:v>
                </c:pt>
                <c:pt idx="30">
                  <c:v>2.0005389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'MH21'!$D$101:$D$130</c:f>
              <c:numCache>
                <c:formatCode>General</c:formatCode>
                <c:ptCount val="30"/>
                <c:pt idx="0">
                  <c:v>45</c:v>
                </c:pt>
                <c:pt idx="1">
                  <c:v>38.727499999999999</c:v>
                </c:pt>
                <c:pt idx="2">
                  <c:v>27.1035</c:v>
                </c:pt>
                <c:pt idx="3">
                  <c:v>17.773700000000002</c:v>
                </c:pt>
                <c:pt idx="4">
                  <c:v>11.119400000000001</c:v>
                </c:pt>
                <c:pt idx="5">
                  <c:v>8.5138200000000008</c:v>
                </c:pt>
                <c:pt idx="6">
                  <c:v>6.1072100000000002</c:v>
                </c:pt>
                <c:pt idx="7">
                  <c:v>4.5028699999999997</c:v>
                </c:pt>
                <c:pt idx="8">
                  <c:v>3.4327800000000002</c:v>
                </c:pt>
                <c:pt idx="9">
                  <c:v>2.7671600000000001</c:v>
                </c:pt>
                <c:pt idx="10">
                  <c:v>2.3851900000000001</c:v>
                </c:pt>
                <c:pt idx="11">
                  <c:v>2.1821299999999999</c:v>
                </c:pt>
                <c:pt idx="12">
                  <c:v>2.08141</c:v>
                </c:pt>
                <c:pt idx="13">
                  <c:v>2.0345</c:v>
                </c:pt>
                <c:pt idx="14">
                  <c:v>2.01389</c:v>
                </c:pt>
                <c:pt idx="15">
                  <c:v>2.0053299999999998</c:v>
                </c:pt>
                <c:pt idx="16">
                  <c:v>2.0019499999999999</c:v>
                </c:pt>
                <c:pt idx="17">
                  <c:v>2.0006900000000001</c:v>
                </c:pt>
                <c:pt idx="18">
                  <c:v>2.0002399999999998</c:v>
                </c:pt>
                <c:pt idx="19">
                  <c:v>2.0000800000000001</c:v>
                </c:pt>
                <c:pt idx="20">
                  <c:v>2.0000300000000002</c:v>
                </c:pt>
                <c:pt idx="21">
                  <c:v>2.0000200000000001</c:v>
                </c:pt>
                <c:pt idx="22">
                  <c:v>2.0000100000000001</c:v>
                </c:pt>
                <c:pt idx="23">
                  <c:v>2.0000100000000001</c:v>
                </c:pt>
                <c:pt idx="24">
                  <c:v>2.0000100000000001</c:v>
                </c:pt>
                <c:pt idx="25">
                  <c:v>2.0000100000000001</c:v>
                </c:pt>
                <c:pt idx="26">
                  <c:v>2.0000100000000001</c:v>
                </c:pt>
                <c:pt idx="27">
                  <c:v>2.0000100000000001</c:v>
                </c:pt>
                <c:pt idx="28">
                  <c:v>2.0000100000000001</c:v>
                </c:pt>
                <c:pt idx="29">
                  <c:v>2.0000100000000001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'stars-M'!$B$67:$B$97</c:f>
              <c:numCache>
                <c:formatCode>General</c:formatCode>
                <c:ptCount val="31"/>
                <c:pt idx="0">
                  <c:v>44.991</c:v>
                </c:pt>
                <c:pt idx="1">
                  <c:v>38.651600000000002</c:v>
                </c:pt>
                <c:pt idx="2">
                  <c:v>27.006399999999999</c:v>
                </c:pt>
                <c:pt idx="3">
                  <c:v>17.561199999999999</c:v>
                </c:pt>
                <c:pt idx="4">
                  <c:v>10.641400000000001</c:v>
                </c:pt>
                <c:pt idx="5">
                  <c:v>8.0416600000000003</c:v>
                </c:pt>
                <c:pt idx="6">
                  <c:v>5.9050900000000004</c:v>
                </c:pt>
                <c:pt idx="7">
                  <c:v>4.3527800000000001</c:v>
                </c:pt>
                <c:pt idx="8">
                  <c:v>3.33386</c:v>
                </c:pt>
                <c:pt idx="9">
                  <c:v>2.71631</c:v>
                </c:pt>
                <c:pt idx="10">
                  <c:v>2.36612</c:v>
                </c:pt>
                <c:pt idx="11">
                  <c:v>2.1787999999999998</c:v>
                </c:pt>
                <c:pt idx="12">
                  <c:v>2.0836800000000002</c:v>
                </c:pt>
                <c:pt idx="13">
                  <c:v>2.0375999999999999</c:v>
                </c:pt>
                <c:pt idx="14">
                  <c:v>2.0163000000000002</c:v>
                </c:pt>
                <c:pt idx="15">
                  <c:v>2.0068100000000002</c:v>
                </c:pt>
                <c:pt idx="16">
                  <c:v>2.00278</c:v>
                </c:pt>
                <c:pt idx="17">
                  <c:v>2.0011000000000001</c:v>
                </c:pt>
                <c:pt idx="18">
                  <c:v>2.0004300000000002</c:v>
                </c:pt>
                <c:pt idx="19">
                  <c:v>2.0001799999999998</c:v>
                </c:pt>
                <c:pt idx="20">
                  <c:v>2.0000900000000001</c:v>
                </c:pt>
                <c:pt idx="21">
                  <c:v>2.0000599999999999</c:v>
                </c:pt>
                <c:pt idx="22">
                  <c:v>2.0000599999999999</c:v>
                </c:pt>
                <c:pt idx="23">
                  <c:v>2.0000300000000002</c:v>
                </c:pt>
                <c:pt idx="24">
                  <c:v>2.0000300000000002</c:v>
                </c:pt>
                <c:pt idx="25">
                  <c:v>2.0000300000000002</c:v>
                </c:pt>
                <c:pt idx="26">
                  <c:v>2.0000300000000002</c:v>
                </c:pt>
                <c:pt idx="27">
                  <c:v>2.0000300000000002</c:v>
                </c:pt>
                <c:pt idx="28">
                  <c:v>2.0000300000000002</c:v>
                </c:pt>
                <c:pt idx="29">
                  <c:v>2.0000300000000002</c:v>
                </c:pt>
                <c:pt idx="30">
                  <c:v>2.0000300000000002</c:v>
                </c:pt>
              </c:numCache>
            </c:numRef>
          </c:yVal>
        </c:ser>
        <c:ser>
          <c:idx val="2"/>
          <c:order val="6"/>
          <c:tx>
            <c:v>UH_6hr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Houston'!$C$69:$C$98</c:f>
              <c:numCache>
                <c:formatCode>General</c:formatCode>
                <c:ptCount val="30"/>
                <c:pt idx="0">
                  <c:v>39.465000000000003</c:v>
                </c:pt>
                <c:pt idx="1">
                  <c:v>28.815999999999974</c:v>
                </c:pt>
                <c:pt idx="2">
                  <c:v>19.54</c:v>
                </c:pt>
                <c:pt idx="3">
                  <c:v>11.180999999999983</c:v>
                </c:pt>
                <c:pt idx="4">
                  <c:v>9.8999999999999773</c:v>
                </c:pt>
                <c:pt idx="5">
                  <c:v>7.0049999999999999</c:v>
                </c:pt>
                <c:pt idx="6">
                  <c:v>5.1089999999999804</c:v>
                </c:pt>
                <c:pt idx="7">
                  <c:v>3.8729999999999905</c:v>
                </c:pt>
                <c:pt idx="8">
                  <c:v>3.0869999999999891</c:v>
                </c:pt>
                <c:pt idx="9">
                  <c:v>2.6050000000000182</c:v>
                </c:pt>
                <c:pt idx="10">
                  <c:v>2.3229999999999791</c:v>
                </c:pt>
                <c:pt idx="11">
                  <c:v>2.1659999999999968</c:v>
                </c:pt>
                <c:pt idx="12">
                  <c:v>2.0819999999999936</c:v>
                </c:pt>
                <c:pt idx="13">
                  <c:v>2.0389999999999873</c:v>
                </c:pt>
                <c:pt idx="14">
                  <c:v>2.0179999999999723</c:v>
                </c:pt>
                <c:pt idx="15">
                  <c:v>2.0079999999999814</c:v>
                </c:pt>
                <c:pt idx="16">
                  <c:v>2.0029999999999859</c:v>
                </c:pt>
                <c:pt idx="17">
                  <c:v>2.0009999999999764</c:v>
                </c:pt>
                <c:pt idx="18">
                  <c:v>2.0009999999999764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yVal>
        </c:ser>
        <c:axId val="96272768"/>
        <c:axId val="96274688"/>
      </c:scatterChart>
      <c:valAx>
        <c:axId val="96272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578412797738028"/>
              <c:y val="0.938382541720154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74688"/>
        <c:crosses val="autoZero"/>
        <c:crossBetween val="midCat"/>
      </c:valAx>
      <c:valAx>
        <c:axId val="96274688"/>
        <c:scaling>
          <c:orientation val="minMax"/>
          <c:max val="4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727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368665675731318"/>
          <c:y val="6.0333761232349167E-2"/>
          <c:w val="0.83443798551969672"/>
          <c:h val="0.8305519897304236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STOMP!$B$133:$B$163</c:f>
              <c:numCache>
                <c:formatCode>0.0000E+00</c:formatCode>
                <c:ptCount val="31"/>
                <c:pt idx="0">
                  <c:v>45</c:v>
                </c:pt>
                <c:pt idx="1">
                  <c:v>40.6965</c:v>
                </c:pt>
                <c:pt idx="2">
                  <c:v>32.400599999999997</c:v>
                </c:pt>
                <c:pt idx="3">
                  <c:v>24.699100000000001</c:v>
                </c:pt>
                <c:pt idx="4">
                  <c:v>17.6661</c:v>
                </c:pt>
                <c:pt idx="5">
                  <c:v>11.0753</c:v>
                </c:pt>
                <c:pt idx="6">
                  <c:v>11.0631</c:v>
                </c:pt>
                <c:pt idx="7">
                  <c:v>9.5989000000000004</c:v>
                </c:pt>
                <c:pt idx="8">
                  <c:v>7.1156600000000001</c:v>
                </c:pt>
                <c:pt idx="9">
                  <c:v>5.4438899999999997</c:v>
                </c:pt>
                <c:pt idx="10">
                  <c:v>4.2840699999999998</c:v>
                </c:pt>
                <c:pt idx="11">
                  <c:v>3.4788000000000001</c:v>
                </c:pt>
                <c:pt idx="12">
                  <c:v>2.9300899999999999</c:v>
                </c:pt>
                <c:pt idx="13">
                  <c:v>2.5669599999999999</c:v>
                </c:pt>
                <c:pt idx="14">
                  <c:v>2.3346800000000001</c:v>
                </c:pt>
                <c:pt idx="15">
                  <c:v>2.1913200000000002</c:v>
                </c:pt>
                <c:pt idx="16">
                  <c:v>2.1059299999999999</c:v>
                </c:pt>
                <c:pt idx="17">
                  <c:v>2.0567799999999998</c:v>
                </c:pt>
                <c:pt idx="18">
                  <c:v>2.0293999999999999</c:v>
                </c:pt>
                <c:pt idx="19">
                  <c:v>2.0146299999999999</c:v>
                </c:pt>
                <c:pt idx="20">
                  <c:v>2.0068999999999999</c:v>
                </c:pt>
                <c:pt idx="21">
                  <c:v>2.0029699999999999</c:v>
                </c:pt>
                <c:pt idx="22">
                  <c:v>2.0010300000000001</c:v>
                </c:pt>
                <c:pt idx="23">
                  <c:v>2.0001000000000002</c:v>
                </c:pt>
                <c:pt idx="24">
                  <c:v>1.99966</c:v>
                </c:pt>
                <c:pt idx="25">
                  <c:v>1.99946</c:v>
                </c:pt>
                <c:pt idx="26">
                  <c:v>1.9993700000000001</c:v>
                </c:pt>
                <c:pt idx="27">
                  <c:v>1.9993300000000001</c:v>
                </c:pt>
                <c:pt idx="28">
                  <c:v>1.9993099999999999</c:v>
                </c:pt>
                <c:pt idx="29">
                  <c:v>1.9993099999999999</c:v>
                </c:pt>
                <c:pt idx="30">
                  <c:v>1.9993000000000001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HydResSim!$E$133:$E$163</c:f>
              <c:numCache>
                <c:formatCode>0.00E+00</c:formatCode>
                <c:ptCount val="31"/>
                <c:pt idx="0">
                  <c:v>45</c:v>
                </c:pt>
                <c:pt idx="1">
                  <c:v>40.522500000000001</c:v>
                </c:pt>
                <c:pt idx="2">
                  <c:v>32.089700000000001</c:v>
                </c:pt>
                <c:pt idx="3">
                  <c:v>24.322700000000001</c:v>
                </c:pt>
                <c:pt idx="4">
                  <c:v>17.3901</c:v>
                </c:pt>
                <c:pt idx="5">
                  <c:v>11.044600000000001</c:v>
                </c:pt>
                <c:pt idx="6">
                  <c:v>11.020200000000001</c:v>
                </c:pt>
                <c:pt idx="7">
                  <c:v>8.5585799999999992</c:v>
                </c:pt>
                <c:pt idx="8">
                  <c:v>6.6344700000000003</c:v>
                </c:pt>
                <c:pt idx="9">
                  <c:v>5.2154699999999998</c:v>
                </c:pt>
                <c:pt idx="10">
                  <c:v>4.1866500000000002</c:v>
                </c:pt>
                <c:pt idx="11">
                  <c:v>3.4520300000000002</c:v>
                </c:pt>
                <c:pt idx="12">
                  <c:v>2.9391799999999999</c:v>
                </c:pt>
                <c:pt idx="13">
                  <c:v>2.5911599999999999</c:v>
                </c:pt>
                <c:pt idx="14">
                  <c:v>2.3621300000000001</c:v>
                </c:pt>
                <c:pt idx="15">
                  <c:v>2.21604</c:v>
                </c:pt>
                <c:pt idx="16">
                  <c:v>2.1256300000000001</c:v>
                </c:pt>
                <c:pt idx="17">
                  <c:v>2.0712799999999998</c:v>
                </c:pt>
                <c:pt idx="18">
                  <c:v>2.0394999999999999</c:v>
                </c:pt>
                <c:pt idx="19">
                  <c:v>2.0214099999999999</c:v>
                </c:pt>
                <c:pt idx="20">
                  <c:v>2.0113699999999999</c:v>
                </c:pt>
                <c:pt idx="21">
                  <c:v>2.0059300000000002</c:v>
                </c:pt>
                <c:pt idx="22">
                  <c:v>2.00305</c:v>
                </c:pt>
                <c:pt idx="23">
                  <c:v>2.00156</c:v>
                </c:pt>
                <c:pt idx="24">
                  <c:v>2.00081</c:v>
                </c:pt>
                <c:pt idx="25">
                  <c:v>2.0004300000000002</c:v>
                </c:pt>
                <c:pt idx="26">
                  <c:v>2.0002499999999999</c:v>
                </c:pt>
                <c:pt idx="27">
                  <c:v>2.0001600000000002</c:v>
                </c:pt>
                <c:pt idx="28">
                  <c:v>2.0001199999999999</c:v>
                </c:pt>
                <c:pt idx="29">
                  <c:v>2.0001000000000002</c:v>
                </c:pt>
                <c:pt idx="30">
                  <c:v>2.0000900000000001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STARS!$A$133:$A$162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STARS!$D$133:$D$162</c:f>
              <c:numCache>
                <c:formatCode>General</c:formatCode>
                <c:ptCount val="30"/>
                <c:pt idx="0">
                  <c:v>44.585099999999997</c:v>
                </c:pt>
                <c:pt idx="1">
                  <c:v>36.4816</c:v>
                </c:pt>
                <c:pt idx="2">
                  <c:v>28.6678</c:v>
                </c:pt>
                <c:pt idx="3">
                  <c:v>21.525400000000001</c:v>
                </c:pt>
                <c:pt idx="4">
                  <c:v>15.6424</c:v>
                </c:pt>
                <c:pt idx="5">
                  <c:v>11.327299999999999</c:v>
                </c:pt>
                <c:pt idx="6">
                  <c:v>10.631500000000001</c:v>
                </c:pt>
                <c:pt idx="7">
                  <c:v>9.3763400000000008</c:v>
                </c:pt>
                <c:pt idx="8">
                  <c:v>7.2779800000000003</c:v>
                </c:pt>
                <c:pt idx="9">
                  <c:v>5.7245799999999996</c:v>
                </c:pt>
                <c:pt idx="10">
                  <c:v>4.5737899999999998</c:v>
                </c:pt>
                <c:pt idx="11">
                  <c:v>3.73868</c:v>
                </c:pt>
                <c:pt idx="12">
                  <c:v>3.1482800000000002</c:v>
                </c:pt>
                <c:pt idx="13">
                  <c:v>2.7422499999999999</c:v>
                </c:pt>
                <c:pt idx="14">
                  <c:v>2.4704299999999999</c:v>
                </c:pt>
                <c:pt idx="15">
                  <c:v>2.2930000000000001</c:v>
                </c:pt>
                <c:pt idx="16">
                  <c:v>2.1798999999999999</c:v>
                </c:pt>
                <c:pt idx="17">
                  <c:v>2.1093799999999998</c:v>
                </c:pt>
                <c:pt idx="18">
                  <c:v>2.0662500000000001</c:v>
                </c:pt>
                <c:pt idx="19">
                  <c:v>2.0404100000000001</c:v>
                </c:pt>
                <c:pt idx="20">
                  <c:v>2.02515</c:v>
                </c:pt>
                <c:pt idx="21">
                  <c:v>2.01633</c:v>
                </c:pt>
                <c:pt idx="22">
                  <c:v>2.01126</c:v>
                </c:pt>
                <c:pt idx="23">
                  <c:v>2.0084200000000001</c:v>
                </c:pt>
                <c:pt idx="24">
                  <c:v>2.00684</c:v>
                </c:pt>
                <c:pt idx="25">
                  <c:v>2.0059800000000001</c:v>
                </c:pt>
                <c:pt idx="26">
                  <c:v>2.00549</c:v>
                </c:pt>
                <c:pt idx="27">
                  <c:v>2.0052500000000002</c:v>
                </c:pt>
                <c:pt idx="28">
                  <c:v>2.0051299999999999</c:v>
                </c:pt>
                <c:pt idx="29">
                  <c:v>2.0050699999999999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TOUGH!$C$133:$C$163</c:f>
              <c:numCache>
                <c:formatCode>0.00E+00</c:formatCode>
                <c:ptCount val="31"/>
                <c:pt idx="0">
                  <c:v>45</c:v>
                </c:pt>
                <c:pt idx="1">
                  <c:v>40.522821</c:v>
                </c:pt>
                <c:pt idx="2">
                  <c:v>32.071904000000004</c:v>
                </c:pt>
                <c:pt idx="3">
                  <c:v>24.285924999999999</c:v>
                </c:pt>
                <c:pt idx="4">
                  <c:v>17.364833999999998</c:v>
                </c:pt>
                <c:pt idx="5">
                  <c:v>11.067506</c:v>
                </c:pt>
                <c:pt idx="6">
                  <c:v>11.026035</c:v>
                </c:pt>
                <c:pt idx="7">
                  <c:v>8.5317603000000002</c:v>
                </c:pt>
                <c:pt idx="8">
                  <c:v>6.6132977000000004</c:v>
                </c:pt>
                <c:pt idx="9">
                  <c:v>5.2031624000000001</c:v>
                </c:pt>
                <c:pt idx="10">
                  <c:v>4.1787274999999999</c:v>
                </c:pt>
                <c:pt idx="11">
                  <c:v>3.4461862999999999</c:v>
                </c:pt>
                <c:pt idx="12">
                  <c:v>2.9348735000000001</c:v>
                </c:pt>
                <c:pt idx="13">
                  <c:v>2.5882120999999998</c:v>
                </c:pt>
                <c:pt idx="14">
                  <c:v>2.3603174999999998</c:v>
                </c:pt>
                <c:pt idx="15">
                  <c:v>2.2150351000000001</c:v>
                </c:pt>
                <c:pt idx="16">
                  <c:v>2.1251380000000002</c:v>
                </c:pt>
                <c:pt idx="17">
                  <c:v>2.0710793000000001</c:v>
                </c:pt>
                <c:pt idx="18">
                  <c:v>2.0394473</c:v>
                </c:pt>
                <c:pt idx="19">
                  <c:v>2.0214145000000001</c:v>
                </c:pt>
                <c:pt idx="20">
                  <c:v>2.0113872000000002</c:v>
                </c:pt>
                <c:pt idx="21">
                  <c:v>2.0059428000000001</c:v>
                </c:pt>
                <c:pt idx="22">
                  <c:v>2.0030534000000002</c:v>
                </c:pt>
                <c:pt idx="23">
                  <c:v>2.0015529999999999</c:v>
                </c:pt>
                <c:pt idx="24">
                  <c:v>2.0007901000000001</c:v>
                </c:pt>
                <c:pt idx="25">
                  <c:v>2.0004099000000002</c:v>
                </c:pt>
                <c:pt idx="26">
                  <c:v>2.0002241000000001</c:v>
                </c:pt>
                <c:pt idx="27">
                  <c:v>2.0001350000000002</c:v>
                </c:pt>
                <c:pt idx="28">
                  <c:v>2.0000931999999998</c:v>
                </c:pt>
                <c:pt idx="29">
                  <c:v>2.0000745000000002</c:v>
                </c:pt>
                <c:pt idx="30">
                  <c:v>2.0000673999999998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'MH21'!$D$133:$D$162</c:f>
              <c:numCache>
                <c:formatCode>General</c:formatCode>
                <c:ptCount val="30"/>
                <c:pt idx="0">
                  <c:v>45</c:v>
                </c:pt>
                <c:pt idx="1">
                  <c:v>40.648200000000003</c:v>
                </c:pt>
                <c:pt idx="2">
                  <c:v>32.309600000000003</c:v>
                </c:pt>
                <c:pt idx="3">
                  <c:v>24.610199999999999</c:v>
                </c:pt>
                <c:pt idx="4">
                  <c:v>17.615600000000001</c:v>
                </c:pt>
                <c:pt idx="5">
                  <c:v>11.0541</c:v>
                </c:pt>
                <c:pt idx="6">
                  <c:v>10.6953</c:v>
                </c:pt>
                <c:pt idx="7">
                  <c:v>8.30124</c:v>
                </c:pt>
                <c:pt idx="8">
                  <c:v>6.4272799999999997</c:v>
                </c:pt>
                <c:pt idx="9">
                  <c:v>5.0515800000000004</c:v>
                </c:pt>
                <c:pt idx="10">
                  <c:v>4.0627000000000004</c:v>
                </c:pt>
                <c:pt idx="11">
                  <c:v>3.3609399999999998</c:v>
                </c:pt>
                <c:pt idx="12">
                  <c:v>2.8727299999999998</c:v>
                </c:pt>
                <c:pt idx="13">
                  <c:v>2.5426700000000002</c:v>
                </c:pt>
                <c:pt idx="14">
                  <c:v>2.3269600000000001</c:v>
                </c:pt>
                <c:pt idx="15">
                  <c:v>2.1909000000000001</c:v>
                </c:pt>
                <c:pt idx="16">
                  <c:v>2.1080800000000002</c:v>
                </c:pt>
                <c:pt idx="17">
                  <c:v>2.0593599999999999</c:v>
                </c:pt>
                <c:pt idx="18">
                  <c:v>2.0316399999999999</c:v>
                </c:pt>
                <c:pt idx="19">
                  <c:v>2.0163600000000002</c:v>
                </c:pt>
                <c:pt idx="20">
                  <c:v>2.0082200000000001</c:v>
                </c:pt>
                <c:pt idx="21">
                  <c:v>2.0040100000000001</c:v>
                </c:pt>
                <c:pt idx="22">
                  <c:v>2.0019</c:v>
                </c:pt>
                <c:pt idx="23">
                  <c:v>2.00088</c:v>
                </c:pt>
                <c:pt idx="24">
                  <c:v>2.0004</c:v>
                </c:pt>
                <c:pt idx="25">
                  <c:v>2.0001799999999998</c:v>
                </c:pt>
                <c:pt idx="26">
                  <c:v>2.0000800000000001</c:v>
                </c:pt>
                <c:pt idx="27">
                  <c:v>2.0000300000000002</c:v>
                </c:pt>
                <c:pt idx="28">
                  <c:v>2.0000200000000001</c:v>
                </c:pt>
                <c:pt idx="29">
                  <c:v>2.0000100000000001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3175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'stars-M'!$B$99:$B$129</c:f>
              <c:numCache>
                <c:formatCode>General</c:formatCode>
                <c:ptCount val="31"/>
                <c:pt idx="0">
                  <c:v>44.9938</c:v>
                </c:pt>
                <c:pt idx="1">
                  <c:v>40.601700000000001</c:v>
                </c:pt>
                <c:pt idx="2">
                  <c:v>32.29</c:v>
                </c:pt>
                <c:pt idx="3">
                  <c:v>24.536300000000001</c:v>
                </c:pt>
                <c:pt idx="4">
                  <c:v>17.396799999999999</c:v>
                </c:pt>
                <c:pt idx="5">
                  <c:v>10.6409</c:v>
                </c:pt>
                <c:pt idx="6">
                  <c:v>10.451000000000001</c:v>
                </c:pt>
                <c:pt idx="7">
                  <c:v>8.3516200000000005</c:v>
                </c:pt>
                <c:pt idx="8">
                  <c:v>6.4773899999999998</c:v>
                </c:pt>
                <c:pt idx="9">
                  <c:v>5.0598799999999997</c:v>
                </c:pt>
                <c:pt idx="10">
                  <c:v>4.0465400000000002</c:v>
                </c:pt>
                <c:pt idx="11">
                  <c:v>3.3402699999999999</c:v>
                </c:pt>
                <c:pt idx="12">
                  <c:v>2.85764</c:v>
                </c:pt>
                <c:pt idx="13">
                  <c:v>2.5351599999999999</c:v>
                </c:pt>
                <c:pt idx="14">
                  <c:v>2.3253499999999998</c:v>
                </c:pt>
                <c:pt idx="15">
                  <c:v>2.1926899999999998</c:v>
                </c:pt>
                <c:pt idx="16">
                  <c:v>2.1112099999999998</c:v>
                </c:pt>
                <c:pt idx="17">
                  <c:v>2.0625900000000001</c:v>
                </c:pt>
                <c:pt idx="18">
                  <c:v>2.0343900000000001</c:v>
                </c:pt>
                <c:pt idx="19">
                  <c:v>2.0184299999999999</c:v>
                </c:pt>
                <c:pt idx="20">
                  <c:v>2.0096699999999998</c:v>
                </c:pt>
                <c:pt idx="21">
                  <c:v>2.0049399999999999</c:v>
                </c:pt>
                <c:pt idx="22">
                  <c:v>2.0024700000000002</c:v>
                </c:pt>
                <c:pt idx="23">
                  <c:v>2.00122</c:v>
                </c:pt>
                <c:pt idx="24">
                  <c:v>2.0005799999999998</c:v>
                </c:pt>
                <c:pt idx="25">
                  <c:v>2.00027</c:v>
                </c:pt>
                <c:pt idx="26">
                  <c:v>2.0001199999999999</c:v>
                </c:pt>
                <c:pt idx="27">
                  <c:v>2.0000599999999999</c:v>
                </c:pt>
                <c:pt idx="28">
                  <c:v>2.0000300000000002</c:v>
                </c:pt>
                <c:pt idx="29">
                  <c:v>2</c:v>
                </c:pt>
                <c:pt idx="30">
                  <c:v>2</c:v>
                </c:pt>
              </c:numCache>
            </c:numRef>
          </c:yVal>
        </c:ser>
        <c:ser>
          <c:idx val="2"/>
          <c:order val="6"/>
          <c:tx>
            <c:v>UH_12hr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Houston'!$C$101:$C$130</c:f>
              <c:numCache>
                <c:formatCode>General</c:formatCode>
                <c:ptCount val="30"/>
                <c:pt idx="0">
                  <c:v>41.14</c:v>
                </c:pt>
                <c:pt idx="1">
                  <c:v>33.266999999999996</c:v>
                </c:pt>
                <c:pt idx="2">
                  <c:v>25.668999999999983</c:v>
                </c:pt>
                <c:pt idx="3">
                  <c:v>18.37299999999999</c:v>
                </c:pt>
                <c:pt idx="4">
                  <c:v>11.175999999999988</c:v>
                </c:pt>
                <c:pt idx="5">
                  <c:v>10.418999999999983</c:v>
                </c:pt>
                <c:pt idx="6">
                  <c:v>8.7099999999999795</c:v>
                </c:pt>
                <c:pt idx="7">
                  <c:v>7.13</c:v>
                </c:pt>
                <c:pt idx="8">
                  <c:v>5.7839999999999918</c:v>
                </c:pt>
                <c:pt idx="9">
                  <c:v>4.7099999999999795</c:v>
                </c:pt>
                <c:pt idx="10">
                  <c:v>3.8919999999999959</c:v>
                </c:pt>
                <c:pt idx="11">
                  <c:v>3.2889999999999873</c:v>
                </c:pt>
                <c:pt idx="12">
                  <c:v>2.8589999999999804</c:v>
                </c:pt>
                <c:pt idx="13">
                  <c:v>2.56</c:v>
                </c:pt>
                <c:pt idx="14">
                  <c:v>2.3570000000000277</c:v>
                </c:pt>
                <c:pt idx="15">
                  <c:v>2.22199999999998</c:v>
                </c:pt>
                <c:pt idx="16">
                  <c:v>2.1360000000000241</c:v>
                </c:pt>
                <c:pt idx="17">
                  <c:v>2.0810000000000173</c:v>
                </c:pt>
                <c:pt idx="18">
                  <c:v>2.0470000000000255</c:v>
                </c:pt>
                <c:pt idx="19">
                  <c:v>2.0269999999999868</c:v>
                </c:pt>
                <c:pt idx="20">
                  <c:v>2.0149999999999864</c:v>
                </c:pt>
                <c:pt idx="21">
                  <c:v>2.0079999999999814</c:v>
                </c:pt>
                <c:pt idx="22">
                  <c:v>2.0049999999999999</c:v>
                </c:pt>
                <c:pt idx="23">
                  <c:v>2.0020000000000095</c:v>
                </c:pt>
                <c:pt idx="24">
                  <c:v>2.0009999999999764</c:v>
                </c:pt>
                <c:pt idx="25">
                  <c:v>2.0009999999999764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yVal>
        </c:ser>
        <c:axId val="96319360"/>
        <c:axId val="96337920"/>
      </c:scatterChart>
      <c:valAx>
        <c:axId val="96319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578412797738028"/>
              <c:y val="0.938382541720154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37920"/>
        <c:crosses val="autoZero"/>
        <c:crossBetween val="midCat"/>
      </c:valAx>
      <c:valAx>
        <c:axId val="96337920"/>
        <c:scaling>
          <c:orientation val="minMax"/>
          <c:max val="4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193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3370165745856355"/>
          <c:y val="9.350649350649351E-2"/>
          <c:w val="0.82320441988950277"/>
          <c:h val="0.74805194805194808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STOMP!$E$101:$E$131</c:f>
              <c:numCache>
                <c:formatCode>0.0000E+00</c:formatCode>
                <c:ptCount val="31"/>
                <c:pt idx="0">
                  <c:v>1</c:v>
                </c:pt>
                <c:pt idx="1">
                  <c:v>0.962839</c:v>
                </c:pt>
                <c:pt idx="2">
                  <c:v>0.94348699999999996</c:v>
                </c:pt>
                <c:pt idx="3">
                  <c:v>0.93545199999999995</c:v>
                </c:pt>
                <c:pt idx="4">
                  <c:v>0.26799400000000001</c:v>
                </c:pt>
                <c:pt idx="5">
                  <c:v>0.38802399999999998</c:v>
                </c:pt>
                <c:pt idx="6">
                  <c:v>0.51011899999999999</c:v>
                </c:pt>
                <c:pt idx="7">
                  <c:v>0.50602800000000003</c:v>
                </c:pt>
                <c:pt idx="8">
                  <c:v>0.50340799999999997</c:v>
                </c:pt>
                <c:pt idx="9">
                  <c:v>0.50179300000000004</c:v>
                </c:pt>
                <c:pt idx="10">
                  <c:v>0.500892</c:v>
                </c:pt>
                <c:pt idx="11">
                  <c:v>0.50043099999999996</c:v>
                </c:pt>
                <c:pt idx="12">
                  <c:v>0.50020799999999999</c:v>
                </c:pt>
                <c:pt idx="13">
                  <c:v>0.50010699999999997</c:v>
                </c:pt>
                <c:pt idx="14">
                  <c:v>0.50006399999999995</c:v>
                </c:pt>
                <c:pt idx="15">
                  <c:v>0.50004700000000002</c:v>
                </c:pt>
                <c:pt idx="16">
                  <c:v>0.50004099999999996</c:v>
                </c:pt>
                <c:pt idx="17">
                  <c:v>0.50003799999999998</c:v>
                </c:pt>
                <c:pt idx="18">
                  <c:v>0.50003799999999998</c:v>
                </c:pt>
                <c:pt idx="19">
                  <c:v>0.50003799999999998</c:v>
                </c:pt>
                <c:pt idx="20">
                  <c:v>0.50003799999999998</c:v>
                </c:pt>
                <c:pt idx="21">
                  <c:v>0.50003799999999998</c:v>
                </c:pt>
                <c:pt idx="22">
                  <c:v>0.50003900000000001</c:v>
                </c:pt>
                <c:pt idx="23">
                  <c:v>0.50003900000000001</c:v>
                </c:pt>
                <c:pt idx="24">
                  <c:v>0.50003900000000001</c:v>
                </c:pt>
                <c:pt idx="25">
                  <c:v>0.50003900000000001</c:v>
                </c:pt>
                <c:pt idx="26">
                  <c:v>0.50003900000000001</c:v>
                </c:pt>
                <c:pt idx="27">
                  <c:v>0.50004000000000004</c:v>
                </c:pt>
                <c:pt idx="28">
                  <c:v>0.50004000000000004</c:v>
                </c:pt>
                <c:pt idx="29">
                  <c:v>0.50004000000000004</c:v>
                </c:pt>
                <c:pt idx="30">
                  <c:v>0.50004000000000004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HydResSim!$G$101:$G$131</c:f>
              <c:numCache>
                <c:formatCode>0.00E+00</c:formatCode>
                <c:ptCount val="31"/>
                <c:pt idx="0">
                  <c:v>1</c:v>
                </c:pt>
                <c:pt idx="1">
                  <c:v>0.96070999999999995</c:v>
                </c:pt>
                <c:pt idx="2">
                  <c:v>0.93898000000000004</c:v>
                </c:pt>
                <c:pt idx="3">
                  <c:v>0.92725000000000002</c:v>
                </c:pt>
                <c:pt idx="4">
                  <c:v>0.2397</c:v>
                </c:pt>
                <c:pt idx="5">
                  <c:v>0.48931999999999998</c:v>
                </c:pt>
                <c:pt idx="6">
                  <c:v>0.50190999999999997</c:v>
                </c:pt>
                <c:pt idx="7">
                  <c:v>0.50111000000000006</c:v>
                </c:pt>
                <c:pt idx="8">
                  <c:v>0.50063000000000002</c:v>
                </c:pt>
                <c:pt idx="9">
                  <c:v>0.50034999999999996</c:v>
                </c:pt>
                <c:pt idx="10">
                  <c:v>0.50019000000000002</c:v>
                </c:pt>
                <c:pt idx="11">
                  <c:v>0.50011000000000005</c:v>
                </c:pt>
                <c:pt idx="12">
                  <c:v>0.50005999999999995</c:v>
                </c:pt>
                <c:pt idx="13">
                  <c:v>0.50004000000000004</c:v>
                </c:pt>
                <c:pt idx="14">
                  <c:v>0.50002999999999997</c:v>
                </c:pt>
                <c:pt idx="15">
                  <c:v>0.50002999999999997</c:v>
                </c:pt>
                <c:pt idx="16">
                  <c:v>0.50002999999999997</c:v>
                </c:pt>
                <c:pt idx="17">
                  <c:v>0.50002999999999997</c:v>
                </c:pt>
                <c:pt idx="18">
                  <c:v>0.50002999999999997</c:v>
                </c:pt>
                <c:pt idx="19">
                  <c:v>0.50002999999999997</c:v>
                </c:pt>
                <c:pt idx="20">
                  <c:v>0.50002999999999997</c:v>
                </c:pt>
                <c:pt idx="21">
                  <c:v>0.50002999999999997</c:v>
                </c:pt>
                <c:pt idx="22">
                  <c:v>0.50002999999999997</c:v>
                </c:pt>
                <c:pt idx="23">
                  <c:v>0.50002999999999997</c:v>
                </c:pt>
                <c:pt idx="24">
                  <c:v>0.50002999999999997</c:v>
                </c:pt>
                <c:pt idx="25">
                  <c:v>0.50002999999999997</c:v>
                </c:pt>
                <c:pt idx="26">
                  <c:v>0.50002999999999997</c:v>
                </c:pt>
                <c:pt idx="27">
                  <c:v>0.50002999999999997</c:v>
                </c:pt>
                <c:pt idx="28">
                  <c:v>0.50002999999999997</c:v>
                </c:pt>
                <c:pt idx="29">
                  <c:v>0.50002999999999997</c:v>
                </c:pt>
                <c:pt idx="30">
                  <c:v>0.50002999999999997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STARS!$E$101:$E$130</c:f>
              <c:numCache>
                <c:formatCode>General</c:formatCode>
                <c:ptCount val="30"/>
                <c:pt idx="0">
                  <c:v>0.92113500000000004</c:v>
                </c:pt>
                <c:pt idx="1">
                  <c:v>0.90063000000000004</c:v>
                </c:pt>
                <c:pt idx="2">
                  <c:v>0.88466999999999996</c:v>
                </c:pt>
                <c:pt idx="3">
                  <c:v>0.81406699999999999</c:v>
                </c:pt>
                <c:pt idx="4">
                  <c:v>0.20599300000000001</c:v>
                </c:pt>
                <c:pt idx="5">
                  <c:v>0.28412999999999999</c:v>
                </c:pt>
                <c:pt idx="6">
                  <c:v>0.49001899999999998</c:v>
                </c:pt>
                <c:pt idx="7">
                  <c:v>0.50000999999999995</c:v>
                </c:pt>
                <c:pt idx="8">
                  <c:v>0.50000999999999995</c:v>
                </c:pt>
                <c:pt idx="9">
                  <c:v>0.50000999999999995</c:v>
                </c:pt>
                <c:pt idx="10">
                  <c:v>0.50000999999999995</c:v>
                </c:pt>
                <c:pt idx="11">
                  <c:v>0.50000999999999995</c:v>
                </c:pt>
                <c:pt idx="12">
                  <c:v>0.50000999999999995</c:v>
                </c:pt>
                <c:pt idx="13">
                  <c:v>0.50000999999999995</c:v>
                </c:pt>
                <c:pt idx="14">
                  <c:v>0.50000999999999995</c:v>
                </c:pt>
                <c:pt idx="15">
                  <c:v>0.50000999999999995</c:v>
                </c:pt>
                <c:pt idx="16">
                  <c:v>0.50000999999999995</c:v>
                </c:pt>
                <c:pt idx="17">
                  <c:v>0.50000999999999995</c:v>
                </c:pt>
                <c:pt idx="18">
                  <c:v>0.50000999999999995</c:v>
                </c:pt>
                <c:pt idx="19">
                  <c:v>0.50000999999999995</c:v>
                </c:pt>
                <c:pt idx="20">
                  <c:v>0.50000999999999995</c:v>
                </c:pt>
                <c:pt idx="21">
                  <c:v>0.50000999999999995</c:v>
                </c:pt>
                <c:pt idx="22">
                  <c:v>0.50000999999999995</c:v>
                </c:pt>
                <c:pt idx="23">
                  <c:v>0.50000999999999995</c:v>
                </c:pt>
                <c:pt idx="24">
                  <c:v>0.50000999999999995</c:v>
                </c:pt>
                <c:pt idx="25">
                  <c:v>0.50000999999999995</c:v>
                </c:pt>
                <c:pt idx="26">
                  <c:v>0.50000999999999995</c:v>
                </c:pt>
                <c:pt idx="27">
                  <c:v>0.50000999999999995</c:v>
                </c:pt>
                <c:pt idx="28">
                  <c:v>0.50000999999999995</c:v>
                </c:pt>
                <c:pt idx="29">
                  <c:v>0.50000999999999995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TOUGH!$E$101:$E$131</c:f>
              <c:numCache>
                <c:formatCode>0.00E+00</c:formatCode>
                <c:ptCount val="31"/>
                <c:pt idx="0">
                  <c:v>1</c:v>
                </c:pt>
                <c:pt idx="1">
                  <c:v>0.95950597999999998</c:v>
                </c:pt>
                <c:pt idx="2">
                  <c:v>0.93694361000000004</c:v>
                </c:pt>
                <c:pt idx="3">
                  <c:v>0.92569285999999995</c:v>
                </c:pt>
                <c:pt idx="4">
                  <c:v>0.24801880000000001</c:v>
                </c:pt>
                <c:pt idx="5">
                  <c:v>0.49202369000000001</c:v>
                </c:pt>
                <c:pt idx="6">
                  <c:v>0.50190234</c:v>
                </c:pt>
                <c:pt idx="7">
                  <c:v>0.50110379999999999</c:v>
                </c:pt>
                <c:pt idx="8">
                  <c:v>0.50062638000000004</c:v>
                </c:pt>
                <c:pt idx="9">
                  <c:v>0.50034610999999996</c:v>
                </c:pt>
                <c:pt idx="10">
                  <c:v>0.50018837999999999</c:v>
                </c:pt>
                <c:pt idx="11">
                  <c:v>0.50010392000000004</c:v>
                </c:pt>
                <c:pt idx="12">
                  <c:v>0.50006090000000003</c:v>
                </c:pt>
                <c:pt idx="13">
                  <c:v>0.50004004999999996</c:v>
                </c:pt>
                <c:pt idx="14">
                  <c:v>0.50003041999999998</c:v>
                </c:pt>
                <c:pt idx="15">
                  <c:v>0.50002619000000004</c:v>
                </c:pt>
                <c:pt idx="16">
                  <c:v>0.50002444999999995</c:v>
                </c:pt>
                <c:pt idx="17">
                  <c:v>0.50002378999999997</c:v>
                </c:pt>
                <c:pt idx="18">
                  <c:v>0.50002358999999996</c:v>
                </c:pt>
                <c:pt idx="19">
                  <c:v>0.50002356999999997</c:v>
                </c:pt>
                <c:pt idx="20">
                  <c:v>0.50002362</c:v>
                </c:pt>
                <c:pt idx="21">
                  <c:v>0.50002369000000002</c:v>
                </c:pt>
                <c:pt idx="22">
                  <c:v>0.50002376000000004</c:v>
                </c:pt>
                <c:pt idx="23">
                  <c:v>0.50002382000000001</c:v>
                </c:pt>
                <c:pt idx="24">
                  <c:v>0.50002387999999998</c:v>
                </c:pt>
                <c:pt idx="25">
                  <c:v>0.50002393000000001</c:v>
                </c:pt>
                <c:pt idx="26">
                  <c:v>0.50002396999999998</c:v>
                </c:pt>
                <c:pt idx="27">
                  <c:v>0.50002400000000002</c:v>
                </c:pt>
                <c:pt idx="28">
                  <c:v>0.50002402999999995</c:v>
                </c:pt>
                <c:pt idx="29">
                  <c:v>0.50002405000000005</c:v>
                </c:pt>
                <c:pt idx="30">
                  <c:v>0.50002405999999999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'MH21'!$E$101:$E$130</c:f>
              <c:numCache>
                <c:formatCode>General</c:formatCode>
                <c:ptCount val="30"/>
                <c:pt idx="0">
                  <c:v>1</c:v>
                </c:pt>
                <c:pt idx="1">
                  <c:v>0.96105799999999997</c:v>
                </c:pt>
                <c:pt idx="2">
                  <c:v>0.93963600000000003</c:v>
                </c:pt>
                <c:pt idx="3">
                  <c:v>0.92666899999999996</c:v>
                </c:pt>
                <c:pt idx="4">
                  <c:v>0.31259199999999998</c:v>
                </c:pt>
                <c:pt idx="5">
                  <c:v>0.49277500000000002</c:v>
                </c:pt>
                <c:pt idx="6">
                  <c:v>0.49941600000000003</c:v>
                </c:pt>
                <c:pt idx="7">
                  <c:v>0.499641</c:v>
                </c:pt>
                <c:pt idx="8">
                  <c:v>0.49979600000000002</c:v>
                </c:pt>
                <c:pt idx="9">
                  <c:v>0.49989400000000001</c:v>
                </c:pt>
                <c:pt idx="10">
                  <c:v>0.49995099999999998</c:v>
                </c:pt>
                <c:pt idx="11">
                  <c:v>0.49998199999999998</c:v>
                </c:pt>
                <c:pt idx="12">
                  <c:v>0.499998</c:v>
                </c:pt>
                <c:pt idx="13">
                  <c:v>0.50000500000000003</c:v>
                </c:pt>
                <c:pt idx="14">
                  <c:v>0.50000599999999995</c:v>
                </c:pt>
                <c:pt idx="15">
                  <c:v>0.500004</c:v>
                </c:pt>
                <c:pt idx="16">
                  <c:v>0.500004</c:v>
                </c:pt>
                <c:pt idx="17">
                  <c:v>0.500004</c:v>
                </c:pt>
                <c:pt idx="18">
                  <c:v>0.500004</c:v>
                </c:pt>
                <c:pt idx="19">
                  <c:v>0.500004</c:v>
                </c:pt>
                <c:pt idx="20">
                  <c:v>0.500004</c:v>
                </c:pt>
                <c:pt idx="21">
                  <c:v>0.500004</c:v>
                </c:pt>
                <c:pt idx="22">
                  <c:v>0.500004</c:v>
                </c:pt>
                <c:pt idx="23">
                  <c:v>0.50000500000000003</c:v>
                </c:pt>
                <c:pt idx="24">
                  <c:v>0.50000500000000003</c:v>
                </c:pt>
                <c:pt idx="25">
                  <c:v>0.50000500000000003</c:v>
                </c:pt>
                <c:pt idx="26">
                  <c:v>0.50000500000000003</c:v>
                </c:pt>
                <c:pt idx="27">
                  <c:v>0.50000500000000003</c:v>
                </c:pt>
                <c:pt idx="28">
                  <c:v>0.50000500000000003</c:v>
                </c:pt>
                <c:pt idx="29">
                  <c:v>0.50000500000000003</c:v>
                </c:pt>
              </c:numCache>
            </c:numRef>
          </c:yVal>
        </c:ser>
        <c:ser>
          <c:idx val="1"/>
          <c:order val="5"/>
          <c:tx>
            <c:v>stars_6M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'stars-M'!$E$67:$E$97</c:f>
              <c:numCache>
                <c:formatCode>General</c:formatCode>
                <c:ptCount val="31"/>
                <c:pt idx="0">
                  <c:v>1</c:v>
                </c:pt>
                <c:pt idx="1">
                  <c:v>0.94746799999999998</c:v>
                </c:pt>
                <c:pt idx="2">
                  <c:v>0.927346</c:v>
                </c:pt>
                <c:pt idx="3">
                  <c:v>0.91617499999999996</c:v>
                </c:pt>
                <c:pt idx="4">
                  <c:v>0.36396345299999999</c:v>
                </c:pt>
                <c:pt idx="5">
                  <c:v>0.50021099999999996</c:v>
                </c:pt>
                <c:pt idx="6">
                  <c:v>0.50021099999999996</c:v>
                </c:pt>
                <c:pt idx="7">
                  <c:v>0.50021099999999996</c:v>
                </c:pt>
                <c:pt idx="8">
                  <c:v>0.50021099999999996</c:v>
                </c:pt>
                <c:pt idx="9">
                  <c:v>0.50021099999999996</c:v>
                </c:pt>
                <c:pt idx="10">
                  <c:v>0.50021099999999996</c:v>
                </c:pt>
                <c:pt idx="11">
                  <c:v>0.50021099999999996</c:v>
                </c:pt>
                <c:pt idx="12">
                  <c:v>0.50021099999999996</c:v>
                </c:pt>
                <c:pt idx="13">
                  <c:v>0.50021099999999996</c:v>
                </c:pt>
                <c:pt idx="14">
                  <c:v>0.50021099999999996</c:v>
                </c:pt>
                <c:pt idx="15">
                  <c:v>0.50021099999999996</c:v>
                </c:pt>
                <c:pt idx="16">
                  <c:v>0.50021199999999999</c:v>
                </c:pt>
                <c:pt idx="17">
                  <c:v>0.50021199999999999</c:v>
                </c:pt>
                <c:pt idx="18">
                  <c:v>0.50021199999999999</c:v>
                </c:pt>
                <c:pt idx="19">
                  <c:v>0.50021199999999999</c:v>
                </c:pt>
                <c:pt idx="20">
                  <c:v>0.50021199999999999</c:v>
                </c:pt>
                <c:pt idx="21">
                  <c:v>0.50021199999999999</c:v>
                </c:pt>
                <c:pt idx="22">
                  <c:v>0.50021199999999999</c:v>
                </c:pt>
                <c:pt idx="23">
                  <c:v>0.50021199999999999</c:v>
                </c:pt>
                <c:pt idx="24">
                  <c:v>0.50021199999999999</c:v>
                </c:pt>
                <c:pt idx="25">
                  <c:v>0.50021199999999999</c:v>
                </c:pt>
                <c:pt idx="26">
                  <c:v>0.50021199999999999</c:v>
                </c:pt>
                <c:pt idx="27">
                  <c:v>0.50021199999999999</c:v>
                </c:pt>
                <c:pt idx="28">
                  <c:v>0.50021199999999999</c:v>
                </c:pt>
                <c:pt idx="29">
                  <c:v>0.50021199999999999</c:v>
                </c:pt>
                <c:pt idx="30">
                  <c:v>0.50021199999999999</c:v>
                </c:pt>
              </c:numCache>
            </c:numRef>
          </c:yVal>
        </c:ser>
        <c:ser>
          <c:idx val="3"/>
          <c:order val="6"/>
          <c:tx>
            <c:v>UH_3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Houston'!$E$69:$E$98</c:f>
              <c:numCache>
                <c:formatCode>General</c:formatCode>
                <c:ptCount val="30"/>
                <c:pt idx="0">
                  <c:v>0.94554400000000005</c:v>
                </c:pt>
                <c:pt idx="1">
                  <c:v>0.91354100000000005</c:v>
                </c:pt>
                <c:pt idx="2">
                  <c:v>0.89363400000000004</c:v>
                </c:pt>
                <c:pt idx="3">
                  <c:v>0.45487300000000003</c:v>
                </c:pt>
                <c:pt idx="4">
                  <c:v>0.45158599999999999</c:v>
                </c:pt>
                <c:pt idx="5">
                  <c:v>0.50219400000000003</c:v>
                </c:pt>
                <c:pt idx="6">
                  <c:v>0.50126599999999999</c:v>
                </c:pt>
                <c:pt idx="7">
                  <c:v>0.50073500000000004</c:v>
                </c:pt>
                <c:pt idx="8">
                  <c:v>0.50041800000000003</c:v>
                </c:pt>
                <c:pt idx="9">
                  <c:v>0.50022999999999995</c:v>
                </c:pt>
                <c:pt idx="10">
                  <c:v>0.50012199999999996</c:v>
                </c:pt>
                <c:pt idx="11">
                  <c:v>0.50006300000000004</c:v>
                </c:pt>
                <c:pt idx="12">
                  <c:v>0.500031</c:v>
                </c:pt>
                <c:pt idx="13">
                  <c:v>0.50001499999999999</c:v>
                </c:pt>
                <c:pt idx="14">
                  <c:v>0.50000699999999998</c:v>
                </c:pt>
                <c:pt idx="15">
                  <c:v>0.50000299999999998</c:v>
                </c:pt>
                <c:pt idx="16">
                  <c:v>0.50000100000000003</c:v>
                </c:pt>
                <c:pt idx="17">
                  <c:v>0.50000100000000003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</c:numCache>
            </c:numRef>
          </c:yVal>
        </c:ser>
        <c:axId val="94398720"/>
        <c:axId val="94413184"/>
      </c:scatterChart>
      <c:valAx>
        <c:axId val="94398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7734806629834"/>
              <c:y val="0.9025974025974026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413184"/>
        <c:crosses val="autoZero"/>
        <c:crossBetween val="midCat"/>
      </c:valAx>
      <c:valAx>
        <c:axId val="94413184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3.3149171270718231E-2"/>
              <c:y val="0.3948051948051948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987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3701657458563535"/>
          <c:y val="0.10668387158320587"/>
          <c:w val="0.83425414364640882"/>
          <c:h val="0.844473537712846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STOMP!$B$165:$B$195</c:f>
              <c:numCache>
                <c:formatCode>0.0000E+00</c:formatCode>
                <c:ptCount val="31"/>
                <c:pt idx="0">
                  <c:v>45</c:v>
                </c:pt>
                <c:pt idx="1">
                  <c:v>41.937899999999999</c:v>
                </c:pt>
                <c:pt idx="2">
                  <c:v>36.025700000000001</c:v>
                </c:pt>
                <c:pt idx="3">
                  <c:v>30.381499999999999</c:v>
                </c:pt>
                <c:pt idx="4">
                  <c:v>25.102499999999999</c:v>
                </c:pt>
                <c:pt idx="5">
                  <c:v>20.242899999999999</c:v>
                </c:pt>
                <c:pt idx="6">
                  <c:v>15.6767</c:v>
                </c:pt>
                <c:pt idx="7">
                  <c:v>11.0844</c:v>
                </c:pt>
                <c:pt idx="8">
                  <c:v>11.073399999999999</c:v>
                </c:pt>
                <c:pt idx="9">
                  <c:v>9.1645000000000003</c:v>
                </c:pt>
                <c:pt idx="10">
                  <c:v>7.6165500000000002</c:v>
                </c:pt>
                <c:pt idx="11">
                  <c:v>6.4047700000000001</c:v>
                </c:pt>
                <c:pt idx="12">
                  <c:v>5.43588</c:v>
                </c:pt>
                <c:pt idx="13">
                  <c:v>4.6468800000000003</c:v>
                </c:pt>
                <c:pt idx="14">
                  <c:v>4.0044000000000004</c:v>
                </c:pt>
                <c:pt idx="15">
                  <c:v>3.4886900000000001</c:v>
                </c:pt>
                <c:pt idx="16">
                  <c:v>3.0835499999999998</c:v>
                </c:pt>
                <c:pt idx="17">
                  <c:v>2.7728700000000002</c:v>
                </c:pt>
                <c:pt idx="18">
                  <c:v>2.5404399999999998</c:v>
                </c:pt>
                <c:pt idx="19">
                  <c:v>2.3706200000000002</c:v>
                </c:pt>
                <c:pt idx="20">
                  <c:v>2.2493300000000001</c:v>
                </c:pt>
                <c:pt idx="21">
                  <c:v>2.1645099999999999</c:v>
                </c:pt>
                <c:pt idx="22">
                  <c:v>2.1063700000000001</c:v>
                </c:pt>
                <c:pt idx="23">
                  <c:v>2.0672899999999998</c:v>
                </c:pt>
                <c:pt idx="24">
                  <c:v>2.04149</c:v>
                </c:pt>
                <c:pt idx="25">
                  <c:v>2.0247600000000001</c:v>
                </c:pt>
                <c:pt idx="26">
                  <c:v>2.0141300000000002</c:v>
                </c:pt>
                <c:pt idx="27">
                  <c:v>2.0075099999999999</c:v>
                </c:pt>
                <c:pt idx="28">
                  <c:v>2.0035400000000001</c:v>
                </c:pt>
                <c:pt idx="29">
                  <c:v>2.0013100000000001</c:v>
                </c:pt>
                <c:pt idx="30">
                  <c:v>2.0003199999999999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HydResSim!$E$165:$E$195</c:f>
              <c:numCache>
                <c:formatCode>0.00E+00</c:formatCode>
                <c:ptCount val="31"/>
                <c:pt idx="0">
                  <c:v>45</c:v>
                </c:pt>
                <c:pt idx="1">
                  <c:v>41.856900000000003</c:v>
                </c:pt>
                <c:pt idx="2">
                  <c:v>35.749400000000001</c:v>
                </c:pt>
                <c:pt idx="3">
                  <c:v>29.8218</c:v>
                </c:pt>
                <c:pt idx="4">
                  <c:v>24.255400000000002</c:v>
                </c:pt>
                <c:pt idx="5">
                  <c:v>19.247900000000001</c:v>
                </c:pt>
                <c:pt idx="6">
                  <c:v>14.911799999999999</c:v>
                </c:pt>
                <c:pt idx="7">
                  <c:v>11.0669</c:v>
                </c:pt>
                <c:pt idx="8">
                  <c:v>10.716699999999999</c:v>
                </c:pt>
                <c:pt idx="9">
                  <c:v>8.8463999999999992</c:v>
                </c:pt>
                <c:pt idx="10">
                  <c:v>7.4209699999999996</c:v>
                </c:pt>
                <c:pt idx="11">
                  <c:v>6.2777599999999998</c:v>
                </c:pt>
                <c:pt idx="12">
                  <c:v>5.3397600000000001</c:v>
                </c:pt>
                <c:pt idx="13">
                  <c:v>4.5707500000000003</c:v>
                </c:pt>
                <c:pt idx="14">
                  <c:v>3.9485600000000001</c:v>
                </c:pt>
                <c:pt idx="15">
                  <c:v>3.45411</c:v>
                </c:pt>
                <c:pt idx="16">
                  <c:v>3.0686</c:v>
                </c:pt>
                <c:pt idx="17">
                  <c:v>2.77359</c:v>
                </c:pt>
                <c:pt idx="18">
                  <c:v>2.5518399999999999</c:v>
                </c:pt>
                <c:pt idx="19">
                  <c:v>2.38802</c:v>
                </c:pt>
                <c:pt idx="20" formatCode="0.0000E+00">
                  <c:v>2.26898</c:v>
                </c:pt>
                <c:pt idx="21" formatCode="0.0000E+00">
                  <c:v>2.1838799999999998</c:v>
                </c:pt>
                <c:pt idx="22" formatCode="0.0000E+00">
                  <c:v>2.12399</c:v>
                </c:pt>
                <c:pt idx="23" formatCode="0.0000E+00">
                  <c:v>2.08249</c:v>
                </c:pt>
                <c:pt idx="24" formatCode="0.0000E+00">
                  <c:v>2.0541800000000001</c:v>
                </c:pt>
                <c:pt idx="25" formatCode="0.0000E+00">
                  <c:v>2.03518</c:v>
                </c:pt>
                <c:pt idx="26" formatCode="0.0000E+00">
                  <c:v>2.02264</c:v>
                </c:pt>
                <c:pt idx="27" formatCode="0.0000E+00">
                  <c:v>2.0145499999999998</c:v>
                </c:pt>
                <c:pt idx="28" formatCode="0.0000E+00">
                  <c:v>2.0095200000000002</c:v>
                </c:pt>
                <c:pt idx="29" formatCode="0.0000E+00">
                  <c:v>2.0066199999999998</c:v>
                </c:pt>
                <c:pt idx="30" formatCode="0.0000E+00">
                  <c:v>2.0053000000000001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STARS!$D$165:$D$194</c:f>
              <c:numCache>
                <c:formatCode>General</c:formatCode>
                <c:ptCount val="30"/>
                <c:pt idx="0">
                  <c:v>44.7134</c:v>
                </c:pt>
                <c:pt idx="1">
                  <c:v>38.951799999999999</c:v>
                </c:pt>
                <c:pt idx="2">
                  <c:v>33.157899999999998</c:v>
                </c:pt>
                <c:pt idx="3">
                  <c:v>27.635100000000001</c:v>
                </c:pt>
                <c:pt idx="4">
                  <c:v>22.319700000000001</c:v>
                </c:pt>
                <c:pt idx="5">
                  <c:v>17.401499999999999</c:v>
                </c:pt>
                <c:pt idx="6">
                  <c:v>13.334899999999999</c:v>
                </c:pt>
                <c:pt idx="7">
                  <c:v>11.334899999999999</c:v>
                </c:pt>
                <c:pt idx="8">
                  <c:v>10.7232</c:v>
                </c:pt>
                <c:pt idx="9">
                  <c:v>9.4919100000000007</c:v>
                </c:pt>
                <c:pt idx="10">
                  <c:v>8.0342699999999994</c:v>
                </c:pt>
                <c:pt idx="11">
                  <c:v>6.8193400000000004</c:v>
                </c:pt>
                <c:pt idx="12">
                  <c:v>5.7997399999999999</c:v>
                </c:pt>
                <c:pt idx="13">
                  <c:v>4.9545599999999999</c:v>
                </c:pt>
                <c:pt idx="14">
                  <c:v>4.26593</c:v>
                </c:pt>
                <c:pt idx="15">
                  <c:v>3.71475</c:v>
                </c:pt>
                <c:pt idx="16">
                  <c:v>3.2811900000000001</c:v>
                </c:pt>
                <c:pt idx="17">
                  <c:v>2.9456500000000001</c:v>
                </c:pt>
                <c:pt idx="18">
                  <c:v>2.6899700000000002</c:v>
                </c:pt>
                <c:pt idx="19">
                  <c:v>2.4980199999999999</c:v>
                </c:pt>
                <c:pt idx="20">
                  <c:v>2.3559000000000001</c:v>
                </c:pt>
                <c:pt idx="21">
                  <c:v>2.2520799999999999</c:v>
                </c:pt>
                <c:pt idx="22">
                  <c:v>2.1772499999999999</c:v>
                </c:pt>
                <c:pt idx="23">
                  <c:v>2.1240199999999998</c:v>
                </c:pt>
                <c:pt idx="24">
                  <c:v>2.0866699999999998</c:v>
                </c:pt>
                <c:pt idx="25">
                  <c:v>2.0609099999999998</c:v>
                </c:pt>
                <c:pt idx="26">
                  <c:v>2.04352</c:v>
                </c:pt>
                <c:pt idx="27">
                  <c:v>2.03226</c:v>
                </c:pt>
                <c:pt idx="28">
                  <c:v>2.0255100000000001</c:v>
                </c:pt>
                <c:pt idx="29">
                  <c:v>2.02237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TOUGH!$C$165:$C$195</c:f>
              <c:numCache>
                <c:formatCode>0.00E+00</c:formatCode>
                <c:ptCount val="31"/>
                <c:pt idx="0">
                  <c:v>45</c:v>
                </c:pt>
                <c:pt idx="1">
                  <c:v>41.855901000000003</c:v>
                </c:pt>
                <c:pt idx="2">
                  <c:v>35.746594000000002</c:v>
                </c:pt>
                <c:pt idx="3">
                  <c:v>29.809577000000001</c:v>
                </c:pt>
                <c:pt idx="4">
                  <c:v>24.224703999999999</c:v>
                </c:pt>
                <c:pt idx="5">
                  <c:v>19.199280999999999</c:v>
                </c:pt>
                <c:pt idx="6">
                  <c:v>14.883457999999999</c:v>
                </c:pt>
                <c:pt idx="7">
                  <c:v>11.127727999999999</c:v>
                </c:pt>
                <c:pt idx="8">
                  <c:v>10.556391</c:v>
                </c:pt>
                <c:pt idx="9">
                  <c:v>8.7931326999999992</c:v>
                </c:pt>
                <c:pt idx="10">
                  <c:v>7.4087281000000003</c:v>
                </c:pt>
                <c:pt idx="11">
                  <c:v>6.2758130000000003</c:v>
                </c:pt>
                <c:pt idx="12">
                  <c:v>5.3384020000000003</c:v>
                </c:pt>
                <c:pt idx="13">
                  <c:v>4.5683182000000002</c:v>
                </c:pt>
                <c:pt idx="14">
                  <c:v>3.9454907000000001</c:v>
                </c:pt>
                <c:pt idx="15">
                  <c:v>3.4510127000000002</c:v>
                </c:pt>
                <c:pt idx="16">
                  <c:v>3.0658162</c:v>
                </c:pt>
                <c:pt idx="17">
                  <c:v>2.7712503000000002</c:v>
                </c:pt>
                <c:pt idx="18">
                  <c:v>2.5499645000000002</c:v>
                </c:pt>
                <c:pt idx="19">
                  <c:v>2.3865530000000001</c:v>
                </c:pt>
                <c:pt idx="20">
                  <c:v>2.2678647000000001</c:v>
                </c:pt>
                <c:pt idx="21">
                  <c:v>2.1830411000000001</c:v>
                </c:pt>
                <c:pt idx="22">
                  <c:v>2.1233711</c:v>
                </c:pt>
                <c:pt idx="23">
                  <c:v>2.0820449000000001</c:v>
                </c:pt>
                <c:pt idx="24">
                  <c:v>2.0538649000000002</c:v>
                </c:pt>
                <c:pt idx="25">
                  <c:v>2.0349534999999999</c:v>
                </c:pt>
                <c:pt idx="26">
                  <c:v>2.0224828000000001</c:v>
                </c:pt>
                <c:pt idx="27">
                  <c:v>2.0144405999999999</c:v>
                </c:pt>
                <c:pt idx="28">
                  <c:v>2.0094375000000002</c:v>
                </c:pt>
                <c:pt idx="29">
                  <c:v>2.0065569000000001</c:v>
                </c:pt>
                <c:pt idx="30">
                  <c:v>2.0052460000000001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'MH21'!$D$165:$D$194</c:f>
              <c:numCache>
                <c:formatCode>General</c:formatCode>
                <c:ptCount val="30"/>
                <c:pt idx="0">
                  <c:v>45</c:v>
                </c:pt>
                <c:pt idx="1">
                  <c:v>41.907200000000003</c:v>
                </c:pt>
                <c:pt idx="2">
                  <c:v>35.841799999999999</c:v>
                </c:pt>
                <c:pt idx="3">
                  <c:v>29.9985</c:v>
                </c:pt>
                <c:pt idx="4">
                  <c:v>24.535499999999999</c:v>
                </c:pt>
                <c:pt idx="5">
                  <c:v>19.590900000000001</c:v>
                </c:pt>
                <c:pt idx="6">
                  <c:v>15.178100000000001</c:v>
                </c:pt>
                <c:pt idx="7">
                  <c:v>11.0825</c:v>
                </c:pt>
                <c:pt idx="8">
                  <c:v>10.551299999999999</c:v>
                </c:pt>
                <c:pt idx="9">
                  <c:v>8.71617</c:v>
                </c:pt>
                <c:pt idx="10">
                  <c:v>7.2863600000000002</c:v>
                </c:pt>
                <c:pt idx="11">
                  <c:v>6.1569599999999998</c:v>
                </c:pt>
                <c:pt idx="12">
                  <c:v>5.24329</c:v>
                </c:pt>
                <c:pt idx="13">
                  <c:v>4.4971800000000002</c:v>
                </c:pt>
                <c:pt idx="14">
                  <c:v>3.8921999999999999</c:v>
                </c:pt>
                <c:pt idx="15">
                  <c:v>3.4098000000000002</c:v>
                </c:pt>
                <c:pt idx="16">
                  <c:v>3.0328599999999999</c:v>
                </c:pt>
                <c:pt idx="17">
                  <c:v>2.7443</c:v>
                </c:pt>
                <c:pt idx="18">
                  <c:v>2.5277699999999999</c:v>
                </c:pt>
                <c:pt idx="19">
                  <c:v>2.36835</c:v>
                </c:pt>
                <c:pt idx="20">
                  <c:v>2.2530399999999999</c:v>
                </c:pt>
                <c:pt idx="21">
                  <c:v>2.1711299999999998</c:v>
                </c:pt>
                <c:pt idx="22">
                  <c:v>2.1139100000000002</c:v>
                </c:pt>
                <c:pt idx="23">
                  <c:v>2.0746600000000002</c:v>
                </c:pt>
                <c:pt idx="24">
                  <c:v>2.0481600000000002</c:v>
                </c:pt>
                <c:pt idx="25">
                  <c:v>2.0306199999999999</c:v>
                </c:pt>
                <c:pt idx="26">
                  <c:v>2.0192000000000001</c:v>
                </c:pt>
                <c:pt idx="27">
                  <c:v>2.0119600000000002</c:v>
                </c:pt>
                <c:pt idx="28">
                  <c:v>2.00753</c:v>
                </c:pt>
                <c:pt idx="29">
                  <c:v>2.00502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'stars-M'!$B$131:$B$161</c:f>
              <c:numCache>
                <c:formatCode>General</c:formatCode>
                <c:ptCount val="31"/>
                <c:pt idx="0">
                  <c:v>44.9955</c:v>
                </c:pt>
                <c:pt idx="1">
                  <c:v>41.8628</c:v>
                </c:pt>
                <c:pt idx="2">
                  <c:v>35.887300000000003</c:v>
                </c:pt>
                <c:pt idx="3">
                  <c:v>30.169799999999999</c:v>
                </c:pt>
                <c:pt idx="4">
                  <c:v>24.792000000000002</c:v>
                </c:pt>
                <c:pt idx="5">
                  <c:v>19.791799999999999</c:v>
                </c:pt>
                <c:pt idx="6">
                  <c:v>15.124700000000001</c:v>
                </c:pt>
                <c:pt idx="7">
                  <c:v>10.6409</c:v>
                </c:pt>
                <c:pt idx="8">
                  <c:v>10.6227</c:v>
                </c:pt>
                <c:pt idx="9">
                  <c:v>8.9977099999999997</c:v>
                </c:pt>
                <c:pt idx="10">
                  <c:v>7.5373799999999997</c:v>
                </c:pt>
                <c:pt idx="11">
                  <c:v>6.3132900000000003</c:v>
                </c:pt>
                <c:pt idx="12">
                  <c:v>5.3240999999999996</c:v>
                </c:pt>
                <c:pt idx="13">
                  <c:v>4.5362200000000001</c:v>
                </c:pt>
                <c:pt idx="14">
                  <c:v>3.9129900000000002</c:v>
                </c:pt>
                <c:pt idx="15">
                  <c:v>3.4240400000000002</c:v>
                </c:pt>
                <c:pt idx="16">
                  <c:v>3.04495</c:v>
                </c:pt>
                <c:pt idx="17">
                  <c:v>2.7553999999999998</c:v>
                </c:pt>
                <c:pt idx="18">
                  <c:v>2.5379</c:v>
                </c:pt>
                <c:pt idx="19">
                  <c:v>2.3773200000000001</c:v>
                </c:pt>
                <c:pt idx="20">
                  <c:v>2.2608000000000001</c:v>
                </c:pt>
                <c:pt idx="21">
                  <c:v>2.1776399999999998</c:v>
                </c:pt>
                <c:pt idx="22">
                  <c:v>2.1192600000000001</c:v>
                </c:pt>
                <c:pt idx="23">
                  <c:v>2.0789499999999999</c:v>
                </c:pt>
                <c:pt idx="24">
                  <c:v>2.0515400000000001</c:v>
                </c:pt>
                <c:pt idx="25">
                  <c:v>2.0332300000000001</c:v>
                </c:pt>
                <c:pt idx="26">
                  <c:v>2.0212400000000001</c:v>
                </c:pt>
                <c:pt idx="27">
                  <c:v>2.0135200000000002</c:v>
                </c:pt>
                <c:pt idx="28">
                  <c:v>2.0087299999999999</c:v>
                </c:pt>
                <c:pt idx="29">
                  <c:v>2.0060099999999998</c:v>
                </c:pt>
                <c:pt idx="30">
                  <c:v>2.0047600000000001</c:v>
                </c:pt>
              </c:numCache>
            </c:numRef>
          </c:yVal>
        </c:ser>
        <c:ser>
          <c:idx val="2"/>
          <c:order val="6"/>
          <c:tx>
            <c:v>UH_1d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Houston'!$C$133:$C$162</c:f>
              <c:numCache>
                <c:formatCode>General</c:formatCode>
                <c:ptCount val="30"/>
                <c:pt idx="0">
                  <c:v>42.297000000000025</c:v>
                </c:pt>
                <c:pt idx="1">
                  <c:v>36.673999999999978</c:v>
                </c:pt>
                <c:pt idx="2">
                  <c:v>31.194000000000017</c:v>
                </c:pt>
                <c:pt idx="3">
                  <c:v>25.920999999999992</c:v>
                </c:pt>
                <c:pt idx="4">
                  <c:v>20.870999999999981</c:v>
                </c:pt>
                <c:pt idx="5">
                  <c:v>16.004999999999999</c:v>
                </c:pt>
                <c:pt idx="6">
                  <c:v>11.175999999999988</c:v>
                </c:pt>
                <c:pt idx="7">
                  <c:v>10.658999999999992</c:v>
                </c:pt>
                <c:pt idx="8">
                  <c:v>9.4010000000000105</c:v>
                </c:pt>
                <c:pt idx="9">
                  <c:v>8.1859999999999786</c:v>
                </c:pt>
                <c:pt idx="10">
                  <c:v>7.0690000000000168</c:v>
                </c:pt>
                <c:pt idx="11">
                  <c:v>6.0869999999999891</c:v>
                </c:pt>
                <c:pt idx="12">
                  <c:v>5.25</c:v>
                </c:pt>
                <c:pt idx="13">
                  <c:v>4.5520000000000209</c:v>
                </c:pt>
                <c:pt idx="14">
                  <c:v>3.9800000000000182</c:v>
                </c:pt>
                <c:pt idx="15">
                  <c:v>3.5179999999999723</c:v>
                </c:pt>
                <c:pt idx="16">
                  <c:v>3.1510000000000105</c:v>
                </c:pt>
                <c:pt idx="17">
                  <c:v>2.8620000000000232</c:v>
                </c:pt>
                <c:pt idx="18">
                  <c:v>2.6379999999999768</c:v>
                </c:pt>
                <c:pt idx="19">
                  <c:v>2.4669999999999845</c:v>
                </c:pt>
                <c:pt idx="20">
                  <c:v>2.3380000000000223</c:v>
                </c:pt>
                <c:pt idx="21">
                  <c:v>2.2420000000000186</c:v>
                </c:pt>
                <c:pt idx="22">
                  <c:v>2.1709999999999923</c:v>
                </c:pt>
                <c:pt idx="23">
                  <c:v>2.12</c:v>
                </c:pt>
                <c:pt idx="24">
                  <c:v>2.0830000000000268</c:v>
                </c:pt>
                <c:pt idx="25">
                  <c:v>2.0579999999999927</c:v>
                </c:pt>
                <c:pt idx="26">
                  <c:v>2.0400000000000205</c:v>
                </c:pt>
                <c:pt idx="27">
                  <c:v>2.0289999999999964</c:v>
                </c:pt>
                <c:pt idx="28">
                  <c:v>2.0219999999999914</c:v>
                </c:pt>
                <c:pt idx="29">
                  <c:v>2.0179999999999723</c:v>
                </c:pt>
              </c:numCache>
            </c:numRef>
          </c:yVal>
        </c:ser>
        <c:axId val="96382336"/>
        <c:axId val="96400896"/>
      </c:scatterChart>
      <c:valAx>
        <c:axId val="96382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740331491712706"/>
              <c:y val="0.946015963942810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00896"/>
        <c:crosses val="autoZero"/>
        <c:crossBetween val="midCat"/>
      </c:valAx>
      <c:valAx>
        <c:axId val="96400896"/>
        <c:scaling>
          <c:orientation val="minMax"/>
          <c:max val="4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823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75287121541203"/>
          <c:y val="6.290115532734275E-2"/>
          <c:w val="0.83664549341789696"/>
          <c:h val="0.8292682926829267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STOMP!$B$197:$B$227</c:f>
              <c:numCache>
                <c:formatCode>0.0000E+00</c:formatCode>
                <c:ptCount val="31"/>
                <c:pt idx="0">
                  <c:v>45</c:v>
                </c:pt>
                <c:pt idx="1">
                  <c:v>42.926699999999997</c:v>
                </c:pt>
                <c:pt idx="2">
                  <c:v>38.7498</c:v>
                </c:pt>
                <c:pt idx="3">
                  <c:v>34.563099999999999</c:v>
                </c:pt>
                <c:pt idx="4">
                  <c:v>30.434000000000001</c:v>
                </c:pt>
                <c:pt idx="5">
                  <c:v>26.403400000000001</c:v>
                </c:pt>
                <c:pt idx="6">
                  <c:v>22.501300000000001</c:v>
                </c:pt>
                <c:pt idx="7">
                  <c:v>18.776599999999998</c:v>
                </c:pt>
                <c:pt idx="8">
                  <c:v>15.3627</c:v>
                </c:pt>
                <c:pt idx="9">
                  <c:v>12.5785</c:v>
                </c:pt>
                <c:pt idx="10">
                  <c:v>10.851800000000001</c:v>
                </c:pt>
                <c:pt idx="11">
                  <c:v>9.6369900000000008</c:v>
                </c:pt>
                <c:pt idx="12">
                  <c:v>8.7013300000000005</c:v>
                </c:pt>
                <c:pt idx="13">
                  <c:v>7.8808400000000001</c:v>
                </c:pt>
                <c:pt idx="14">
                  <c:v>7.1225899999999998</c:v>
                </c:pt>
                <c:pt idx="15">
                  <c:v>6.4157099999999998</c:v>
                </c:pt>
                <c:pt idx="16">
                  <c:v>5.7626499999999998</c:v>
                </c:pt>
                <c:pt idx="17">
                  <c:v>5.1683700000000004</c:v>
                </c:pt>
                <c:pt idx="18">
                  <c:v>4.6367099999999999</c:v>
                </c:pt>
                <c:pt idx="19">
                  <c:v>4.1692400000000003</c:v>
                </c:pt>
                <c:pt idx="20">
                  <c:v>3.7652000000000001</c:v>
                </c:pt>
                <c:pt idx="21">
                  <c:v>3.4217499999999998</c:v>
                </c:pt>
                <c:pt idx="22">
                  <c:v>3.1345200000000002</c:v>
                </c:pt>
                <c:pt idx="23">
                  <c:v>2.89818</c:v>
                </c:pt>
                <c:pt idx="24">
                  <c:v>2.7069899999999998</c:v>
                </c:pt>
                <c:pt idx="25">
                  <c:v>2.55524</c:v>
                </c:pt>
                <c:pt idx="26">
                  <c:v>2.4375800000000001</c:v>
                </c:pt>
                <c:pt idx="27">
                  <c:v>2.3493499999999998</c:v>
                </c:pt>
                <c:pt idx="28">
                  <c:v>2.2866599999999999</c:v>
                </c:pt>
                <c:pt idx="29">
                  <c:v>2.24654</c:v>
                </c:pt>
                <c:pt idx="30">
                  <c:v>2.2269800000000002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HydResSim!$E$197:$E$227</c:f>
              <c:numCache>
                <c:formatCode>0.0000E+00</c:formatCode>
                <c:ptCount val="31"/>
                <c:pt idx="0">
                  <c:v>45</c:v>
                </c:pt>
                <c:pt idx="1">
                  <c:v>42.766599999999997</c:v>
                </c:pt>
                <c:pt idx="2">
                  <c:v>38.423200000000001</c:v>
                </c:pt>
                <c:pt idx="3">
                  <c:v>34.153199999999998</c:v>
                </c:pt>
                <c:pt idx="4">
                  <c:v>29.992100000000001</c:v>
                </c:pt>
                <c:pt idx="5">
                  <c:v>25.9621</c:v>
                </c:pt>
                <c:pt idx="6">
                  <c:v>22.07</c:v>
                </c:pt>
                <c:pt idx="7">
                  <c:v>18.304600000000001</c:v>
                </c:pt>
                <c:pt idx="8">
                  <c:v>14.636799999999999</c:v>
                </c:pt>
                <c:pt idx="9">
                  <c:v>11.022</c:v>
                </c:pt>
                <c:pt idx="10">
                  <c:v>11.0212</c:v>
                </c:pt>
                <c:pt idx="11">
                  <c:v>9.9724500000000003</c:v>
                </c:pt>
                <c:pt idx="12">
                  <c:v>8.95791</c:v>
                </c:pt>
                <c:pt idx="13">
                  <c:v>8.0020299999999995</c:v>
                </c:pt>
                <c:pt idx="14">
                  <c:v>7.1238900000000003</c:v>
                </c:pt>
                <c:pt idx="15">
                  <c:v>6.3339100000000004</c:v>
                </c:pt>
                <c:pt idx="16">
                  <c:v>5.6351399999999998</c:v>
                </c:pt>
                <c:pt idx="17">
                  <c:v>5.0254300000000001</c:v>
                </c:pt>
                <c:pt idx="18">
                  <c:v>4.4994500000000004</c:v>
                </c:pt>
                <c:pt idx="19">
                  <c:v>4.0502099999999999</c:v>
                </c:pt>
                <c:pt idx="20">
                  <c:v>3.6701100000000002</c:v>
                </c:pt>
                <c:pt idx="21">
                  <c:v>3.3515100000000002</c:v>
                </c:pt>
                <c:pt idx="22">
                  <c:v>3.08711</c:v>
                </c:pt>
                <c:pt idx="23">
                  <c:v>2.8700700000000001</c:v>
                </c:pt>
                <c:pt idx="24">
                  <c:v>2.6941899999999999</c:v>
                </c:pt>
                <c:pt idx="25">
                  <c:v>2.5539299999999998</c:v>
                </c:pt>
                <c:pt idx="26">
                  <c:v>2.44448</c:v>
                </c:pt>
                <c:pt idx="27">
                  <c:v>2.3618100000000002</c:v>
                </c:pt>
                <c:pt idx="28">
                  <c:v>2.3026599999999999</c:v>
                </c:pt>
                <c:pt idx="29">
                  <c:v>2.2645900000000001</c:v>
                </c:pt>
                <c:pt idx="30">
                  <c:v>2.2459699999999998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STARS!$D$197:$D$225</c:f>
              <c:numCache>
                <c:formatCode>General</c:formatCode>
                <c:ptCount val="29"/>
                <c:pt idx="0">
                  <c:v>44.786099999999998</c:v>
                </c:pt>
                <c:pt idx="1">
                  <c:v>40.640999999999998</c:v>
                </c:pt>
                <c:pt idx="2">
                  <c:v>36.5443</c:v>
                </c:pt>
                <c:pt idx="3">
                  <c:v>32.536999999999999</c:v>
                </c:pt>
                <c:pt idx="4">
                  <c:v>28.653300000000002</c:v>
                </c:pt>
                <c:pt idx="5">
                  <c:v>24.919899999999998</c:v>
                </c:pt>
                <c:pt idx="6">
                  <c:v>21.351700000000001</c:v>
                </c:pt>
                <c:pt idx="7">
                  <c:v>17.945399999999999</c:v>
                </c:pt>
                <c:pt idx="8">
                  <c:v>14.6693</c:v>
                </c:pt>
                <c:pt idx="9">
                  <c:v>11.3246</c:v>
                </c:pt>
                <c:pt idx="10">
                  <c:v>11.16</c:v>
                </c:pt>
                <c:pt idx="11">
                  <c:v>10.802899999999999</c:v>
                </c:pt>
                <c:pt idx="12">
                  <c:v>9.6714199999999995</c:v>
                </c:pt>
                <c:pt idx="13">
                  <c:v>8.6492299999999993</c:v>
                </c:pt>
                <c:pt idx="14">
                  <c:v>7.7067899999999998</c:v>
                </c:pt>
                <c:pt idx="15">
                  <c:v>6.8570599999999997</c:v>
                </c:pt>
                <c:pt idx="16">
                  <c:v>6.1031199999999997</c:v>
                </c:pt>
                <c:pt idx="17">
                  <c:v>5.4423199999999996</c:v>
                </c:pt>
                <c:pt idx="18">
                  <c:v>4.8691700000000004</c:v>
                </c:pt>
                <c:pt idx="19">
                  <c:v>4.3768000000000002</c:v>
                </c:pt>
                <c:pt idx="20">
                  <c:v>3.9578600000000002</c:v>
                </c:pt>
                <c:pt idx="21">
                  <c:v>3.6049799999999999</c:v>
                </c:pt>
                <c:pt idx="22">
                  <c:v>3.3111299999999999</c:v>
                </c:pt>
                <c:pt idx="23">
                  <c:v>3.0696699999999999</c:v>
                </c:pt>
                <c:pt idx="24">
                  <c:v>2.8745699999999998</c:v>
                </c:pt>
                <c:pt idx="25">
                  <c:v>2.7204899999999999</c:v>
                </c:pt>
                <c:pt idx="26">
                  <c:v>2.6028099999999998</c:v>
                </c:pt>
                <c:pt idx="27">
                  <c:v>2.5179100000000001</c:v>
                </c:pt>
                <c:pt idx="28">
                  <c:v>2.4628899999999998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TOUGH!$C$197:$C$227</c:f>
              <c:numCache>
                <c:formatCode>0.00E+00</c:formatCode>
                <c:ptCount val="31"/>
                <c:pt idx="0">
                  <c:v>45</c:v>
                </c:pt>
                <c:pt idx="1">
                  <c:v>42.764921999999999</c:v>
                </c:pt>
                <c:pt idx="2">
                  <c:v>38.420627000000003</c:v>
                </c:pt>
                <c:pt idx="3">
                  <c:v>34.150125000000003</c:v>
                </c:pt>
                <c:pt idx="4">
                  <c:v>29.988409000000001</c:v>
                </c:pt>
                <c:pt idx="5">
                  <c:v>25.957713999999999</c:v>
                </c:pt>
                <c:pt idx="6">
                  <c:v>22.065059000000002</c:v>
                </c:pt>
                <c:pt idx="7">
                  <c:v>18.299589000000001</c:v>
                </c:pt>
                <c:pt idx="8">
                  <c:v>14.632657</c:v>
                </c:pt>
                <c:pt idx="9">
                  <c:v>11.021789</c:v>
                </c:pt>
                <c:pt idx="10">
                  <c:v>11.020975</c:v>
                </c:pt>
                <c:pt idx="11">
                  <c:v>9.9679786000000004</c:v>
                </c:pt>
                <c:pt idx="12">
                  <c:v>8.9494597000000002</c:v>
                </c:pt>
                <c:pt idx="13">
                  <c:v>7.9911256000000002</c:v>
                </c:pt>
                <c:pt idx="14">
                  <c:v>7.1122845999999997</c:v>
                </c:pt>
                <c:pt idx="15">
                  <c:v>6.3229492</c:v>
                </c:pt>
                <c:pt idx="16">
                  <c:v>5.6255907000000001</c:v>
                </c:pt>
                <c:pt idx="17">
                  <c:v>5.0175402</c:v>
                </c:pt>
                <c:pt idx="18">
                  <c:v>4.4931283000000004</c:v>
                </c:pt>
                <c:pt idx="19">
                  <c:v>4.0452222999999998</c:v>
                </c:pt>
                <c:pt idx="20">
                  <c:v>3.6661842</c:v>
                </c:pt>
                <c:pt idx="21">
                  <c:v>3.3484132</c:v>
                </c:pt>
                <c:pt idx="22">
                  <c:v>3.0846391999999998</c:v>
                </c:pt>
                <c:pt idx="23">
                  <c:v>2.8680876</c:v>
                </c:pt>
                <c:pt idx="24">
                  <c:v>2.6925810999999999</c:v>
                </c:pt>
                <c:pt idx="25">
                  <c:v>2.5526103999999998</c:v>
                </c:pt>
                <c:pt idx="26">
                  <c:v>2.4433875</c:v>
                </c:pt>
                <c:pt idx="27">
                  <c:v>2.3608837999999999</c:v>
                </c:pt>
                <c:pt idx="28">
                  <c:v>2.3018562</c:v>
                </c:pt>
                <c:pt idx="29">
                  <c:v>2.2638636000000001</c:v>
                </c:pt>
                <c:pt idx="30">
                  <c:v>2.2452752999999999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'MH21'!$D$197:$D$226</c:f>
              <c:numCache>
                <c:formatCode>General</c:formatCode>
                <c:ptCount val="30"/>
                <c:pt idx="0">
                  <c:v>45</c:v>
                </c:pt>
                <c:pt idx="1">
                  <c:v>42.816800000000001</c:v>
                </c:pt>
                <c:pt idx="2">
                  <c:v>38.493200000000002</c:v>
                </c:pt>
                <c:pt idx="3">
                  <c:v>34.243600000000001</c:v>
                </c:pt>
                <c:pt idx="4">
                  <c:v>30.0989</c:v>
                </c:pt>
                <c:pt idx="5">
                  <c:v>26.075399999999998</c:v>
                </c:pt>
                <c:pt idx="6">
                  <c:v>22.174299999999999</c:v>
                </c:pt>
                <c:pt idx="7">
                  <c:v>18.383099999999999</c:v>
                </c:pt>
                <c:pt idx="8">
                  <c:v>14.6793</c:v>
                </c:pt>
                <c:pt idx="9">
                  <c:v>11.042299999999999</c:v>
                </c:pt>
                <c:pt idx="10">
                  <c:v>10.575900000000001</c:v>
                </c:pt>
                <c:pt idx="11">
                  <c:v>9.6741600000000005</c:v>
                </c:pt>
                <c:pt idx="12">
                  <c:v>8.7654399999999999</c:v>
                </c:pt>
                <c:pt idx="13">
                  <c:v>7.8792600000000004</c:v>
                </c:pt>
                <c:pt idx="14">
                  <c:v>7.0435800000000004</c:v>
                </c:pt>
                <c:pt idx="15">
                  <c:v>6.2780699999999996</c:v>
                </c:pt>
                <c:pt idx="16">
                  <c:v>5.5933200000000003</c:v>
                </c:pt>
                <c:pt idx="17">
                  <c:v>4.9921699999999998</c:v>
                </c:pt>
                <c:pt idx="18">
                  <c:v>4.4721099999999998</c:v>
                </c:pt>
                <c:pt idx="19">
                  <c:v>4.0274700000000001</c:v>
                </c:pt>
                <c:pt idx="20">
                  <c:v>3.6510899999999999</c:v>
                </c:pt>
                <c:pt idx="21">
                  <c:v>3.33548</c:v>
                </c:pt>
                <c:pt idx="22">
                  <c:v>3.07341</c:v>
                </c:pt>
                <c:pt idx="23">
                  <c:v>2.8580800000000002</c:v>
                </c:pt>
                <c:pt idx="24">
                  <c:v>2.68343</c:v>
                </c:pt>
                <c:pt idx="25">
                  <c:v>2.5439799999999999</c:v>
                </c:pt>
                <c:pt idx="26">
                  <c:v>2.4350900000000002</c:v>
                </c:pt>
                <c:pt idx="27">
                  <c:v>2.3527800000000001</c:v>
                </c:pt>
                <c:pt idx="28">
                  <c:v>2.2938800000000001</c:v>
                </c:pt>
                <c:pt idx="29">
                  <c:v>2.2559399999999998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'stars-M'!$B$163:$B$193</c:f>
              <c:numCache>
                <c:formatCode>General</c:formatCode>
                <c:ptCount val="31"/>
                <c:pt idx="0">
                  <c:v>44.996899999999997</c:v>
                </c:pt>
                <c:pt idx="1">
                  <c:v>42.848300000000002</c:v>
                </c:pt>
                <c:pt idx="2">
                  <c:v>38.65</c:v>
                </c:pt>
                <c:pt idx="3">
                  <c:v>34.4848</c:v>
                </c:pt>
                <c:pt idx="4">
                  <c:v>30.401</c:v>
                </c:pt>
                <c:pt idx="5">
                  <c:v>26.4526</c:v>
                </c:pt>
                <c:pt idx="6">
                  <c:v>22.707899999999999</c:v>
                </c:pt>
                <c:pt idx="7">
                  <c:v>19.238600000000002</c:v>
                </c:pt>
                <c:pt idx="8">
                  <c:v>16.0976</c:v>
                </c:pt>
                <c:pt idx="9">
                  <c:v>13.2758</c:v>
                </c:pt>
                <c:pt idx="10">
                  <c:v>10.6431</c:v>
                </c:pt>
                <c:pt idx="11">
                  <c:v>10.620100000000001</c:v>
                </c:pt>
                <c:pt idx="12">
                  <c:v>9.0794999999999995</c:v>
                </c:pt>
                <c:pt idx="13">
                  <c:v>7.9512</c:v>
                </c:pt>
                <c:pt idx="14">
                  <c:v>7.0649699999999998</c:v>
                </c:pt>
                <c:pt idx="15">
                  <c:v>6.30518</c:v>
                </c:pt>
                <c:pt idx="16">
                  <c:v>5.6340599999999998</c:v>
                </c:pt>
                <c:pt idx="17">
                  <c:v>5.0416600000000003</c:v>
                </c:pt>
                <c:pt idx="18">
                  <c:v>4.5239599999999998</c:v>
                </c:pt>
                <c:pt idx="19">
                  <c:v>4.0770299999999997</c:v>
                </c:pt>
                <c:pt idx="20">
                  <c:v>3.6958899999999999</c:v>
                </c:pt>
                <c:pt idx="21">
                  <c:v>3.37473</c:v>
                </c:pt>
                <c:pt idx="22">
                  <c:v>3.10724</c:v>
                </c:pt>
                <c:pt idx="23">
                  <c:v>2.8870800000000001</c:v>
                </c:pt>
                <c:pt idx="24">
                  <c:v>2.7083400000000002</c:v>
                </c:pt>
                <c:pt idx="25">
                  <c:v>2.5655800000000002</c:v>
                </c:pt>
                <c:pt idx="26">
                  <c:v>2.4540099999999998</c:v>
                </c:pt>
                <c:pt idx="27">
                  <c:v>2.3696299999999999</c:v>
                </c:pt>
                <c:pt idx="28">
                  <c:v>2.3092000000000001</c:v>
                </c:pt>
                <c:pt idx="29">
                  <c:v>2.2702900000000001</c:v>
                </c:pt>
                <c:pt idx="30">
                  <c:v>2.25122</c:v>
                </c:pt>
              </c:numCache>
            </c:numRef>
          </c:yVal>
        </c:ser>
        <c:ser>
          <c:idx val="2"/>
          <c:order val="6"/>
          <c:tx>
            <c:v>UH_2d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Houston'!$C$165:$C$194</c:f>
              <c:numCache>
                <c:formatCode>General</c:formatCode>
                <c:ptCount val="30"/>
                <c:pt idx="0">
                  <c:v>43.137</c:v>
                </c:pt>
                <c:pt idx="1">
                  <c:v>39.142999999999972</c:v>
                </c:pt>
                <c:pt idx="2">
                  <c:v>35.197000000000003</c:v>
                </c:pt>
                <c:pt idx="3">
                  <c:v>31.334000000000003</c:v>
                </c:pt>
                <c:pt idx="4">
                  <c:v>27.59</c:v>
                </c:pt>
                <c:pt idx="5">
                  <c:v>23.995999999999981</c:v>
                </c:pt>
                <c:pt idx="6">
                  <c:v>20.576999999999998</c:v>
                </c:pt>
                <c:pt idx="7">
                  <c:v>17.338000000000022</c:v>
                </c:pt>
                <c:pt idx="8">
                  <c:v>14.255000000000001</c:v>
                </c:pt>
                <c:pt idx="9">
                  <c:v>11.175999999999988</c:v>
                </c:pt>
                <c:pt idx="10">
                  <c:v>10.975999999999999</c:v>
                </c:pt>
                <c:pt idx="11">
                  <c:v>9.9320000000000164</c:v>
                </c:pt>
                <c:pt idx="12">
                  <c:v>8.94</c:v>
                </c:pt>
                <c:pt idx="13">
                  <c:v>8.0240000000000009</c:v>
                </c:pt>
                <c:pt idx="14">
                  <c:v>7.1979999999999791</c:v>
                </c:pt>
                <c:pt idx="15">
                  <c:v>6.4610000000000127</c:v>
                </c:pt>
                <c:pt idx="16">
                  <c:v>5.81</c:v>
                </c:pt>
                <c:pt idx="17">
                  <c:v>5.2370000000000232</c:v>
                </c:pt>
                <c:pt idx="18">
                  <c:v>4.7370000000000232</c:v>
                </c:pt>
                <c:pt idx="19">
                  <c:v>4.3029999999999973</c:v>
                </c:pt>
                <c:pt idx="20">
                  <c:v>3.9289999999999736</c:v>
                </c:pt>
                <c:pt idx="21">
                  <c:v>3.6100000000000136</c:v>
                </c:pt>
                <c:pt idx="22">
                  <c:v>3.3410000000000082</c:v>
                </c:pt>
                <c:pt idx="23">
                  <c:v>3.1170000000000186</c:v>
                </c:pt>
                <c:pt idx="24">
                  <c:v>2.9340000000000259</c:v>
                </c:pt>
                <c:pt idx="25">
                  <c:v>2.7869999999999777</c:v>
                </c:pt>
                <c:pt idx="26">
                  <c:v>2.6730000000000018</c:v>
                </c:pt>
                <c:pt idx="27">
                  <c:v>2.5910000000000082</c:v>
                </c:pt>
                <c:pt idx="28">
                  <c:v>2.5369999999999777</c:v>
                </c:pt>
                <c:pt idx="29">
                  <c:v>2.5099999999999909</c:v>
                </c:pt>
              </c:numCache>
            </c:numRef>
          </c:yVal>
        </c:ser>
        <c:axId val="96453760"/>
        <c:axId val="96455680"/>
      </c:scatterChart>
      <c:valAx>
        <c:axId val="96453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578412797738028"/>
              <c:y val="0.939666238767650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55680"/>
        <c:crosses val="autoZero"/>
        <c:crossBetween val="midCat"/>
      </c:valAx>
      <c:valAx>
        <c:axId val="96455680"/>
        <c:scaling>
          <c:orientation val="minMax"/>
          <c:max val="4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537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75287121541203"/>
          <c:y val="6.6752246469833118E-2"/>
          <c:w val="0.83664549341789696"/>
          <c:h val="0.8241335044929396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STOMP!$B$229:$B$259</c:f>
              <c:numCache>
                <c:formatCode>0.0000E+00</c:formatCode>
                <c:ptCount val="31"/>
                <c:pt idx="0">
                  <c:v>45</c:v>
                </c:pt>
                <c:pt idx="1">
                  <c:v>43.228400000000001</c:v>
                </c:pt>
                <c:pt idx="2">
                  <c:v>39.687899999999999</c:v>
                </c:pt>
                <c:pt idx="3">
                  <c:v>36.177799999999998</c:v>
                </c:pt>
                <c:pt idx="4">
                  <c:v>32.730699999999999</c:v>
                </c:pt>
                <c:pt idx="5">
                  <c:v>29.370100000000001</c:v>
                </c:pt>
                <c:pt idx="6">
                  <c:v>26.1145</c:v>
                </c:pt>
                <c:pt idx="7">
                  <c:v>22.980499999999999</c:v>
                </c:pt>
                <c:pt idx="8">
                  <c:v>19.986899999999999</c:v>
                </c:pt>
                <c:pt idx="9">
                  <c:v>17.165500000000002</c:v>
                </c:pt>
                <c:pt idx="10">
                  <c:v>14.587999999999999</c:v>
                </c:pt>
                <c:pt idx="11">
                  <c:v>12.425599999999999</c:v>
                </c:pt>
                <c:pt idx="12">
                  <c:v>11.0715</c:v>
                </c:pt>
                <c:pt idx="13">
                  <c:v>11.0626</c:v>
                </c:pt>
                <c:pt idx="14">
                  <c:v>11.0479</c:v>
                </c:pt>
                <c:pt idx="15">
                  <c:v>10.046900000000001</c:v>
                </c:pt>
                <c:pt idx="16">
                  <c:v>9.0734100000000009</c:v>
                </c:pt>
                <c:pt idx="17">
                  <c:v>8.1499100000000002</c:v>
                </c:pt>
                <c:pt idx="18">
                  <c:v>7.2958699999999999</c:v>
                </c:pt>
                <c:pt idx="19">
                  <c:v>6.5240299999999998</c:v>
                </c:pt>
                <c:pt idx="20">
                  <c:v>5.84063</c:v>
                </c:pt>
                <c:pt idx="21">
                  <c:v>5.2462999999999997</c:v>
                </c:pt>
                <c:pt idx="22">
                  <c:v>4.73766</c:v>
                </c:pt>
                <c:pt idx="23">
                  <c:v>4.3088699999999998</c:v>
                </c:pt>
                <c:pt idx="24">
                  <c:v>3.9529000000000001</c:v>
                </c:pt>
                <c:pt idx="25">
                  <c:v>3.6625800000000002</c:v>
                </c:pt>
                <c:pt idx="26">
                  <c:v>3.4312299999999998</c:v>
                </c:pt>
                <c:pt idx="27">
                  <c:v>3.2531099999999999</c:v>
                </c:pt>
                <c:pt idx="28">
                  <c:v>3.1235499999999998</c:v>
                </c:pt>
                <c:pt idx="29">
                  <c:v>3.0390799999999998</c:v>
                </c:pt>
                <c:pt idx="30">
                  <c:v>2.9974099999999999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HydResSim!$E$229:$E$259</c:f>
              <c:numCache>
                <c:formatCode>0.0000E+00</c:formatCode>
                <c:ptCount val="31"/>
                <c:pt idx="0">
                  <c:v>45</c:v>
                </c:pt>
                <c:pt idx="1">
                  <c:v>43.1723</c:v>
                </c:pt>
                <c:pt idx="2">
                  <c:v>39.6126</c:v>
                </c:pt>
                <c:pt idx="3">
                  <c:v>36.097000000000001</c:v>
                </c:pt>
                <c:pt idx="4">
                  <c:v>32.6479</c:v>
                </c:pt>
                <c:pt idx="5">
                  <c:v>29.282800000000002</c:v>
                </c:pt>
                <c:pt idx="6">
                  <c:v>26.014700000000001</c:v>
                </c:pt>
                <c:pt idx="7">
                  <c:v>22.849699999999999</c:v>
                </c:pt>
                <c:pt idx="8">
                  <c:v>19.785299999999999</c:v>
                </c:pt>
                <c:pt idx="9">
                  <c:v>16.809100000000001</c:v>
                </c:pt>
                <c:pt idx="10">
                  <c:v>13.898300000000001</c:v>
                </c:pt>
                <c:pt idx="11">
                  <c:v>11.022</c:v>
                </c:pt>
                <c:pt idx="12">
                  <c:v>11.0212</c:v>
                </c:pt>
                <c:pt idx="13">
                  <c:v>10.151300000000001</c:v>
                </c:pt>
                <c:pt idx="14">
                  <c:v>9.3031500000000005</c:v>
                </c:pt>
                <c:pt idx="15">
                  <c:v>8.4922299999999993</c:v>
                </c:pt>
                <c:pt idx="16">
                  <c:v>7.7318800000000003</c:v>
                </c:pt>
                <c:pt idx="17">
                  <c:v>7.0306499999999996</c:v>
                </c:pt>
                <c:pt idx="18">
                  <c:v>6.3927899999999998</c:v>
                </c:pt>
                <c:pt idx="19">
                  <c:v>5.8192599999999999</c:v>
                </c:pt>
                <c:pt idx="20">
                  <c:v>5.3087900000000001</c:v>
                </c:pt>
                <c:pt idx="21">
                  <c:v>4.8588399999999998</c:v>
                </c:pt>
                <c:pt idx="22">
                  <c:v>4.4661999999999997</c:v>
                </c:pt>
                <c:pt idx="23">
                  <c:v>4.1274899999999999</c:v>
                </c:pt>
                <c:pt idx="24">
                  <c:v>3.8393799999999998</c:v>
                </c:pt>
                <c:pt idx="25">
                  <c:v>3.5987300000000002</c:v>
                </c:pt>
                <c:pt idx="26">
                  <c:v>3.4027599999999998</c:v>
                </c:pt>
                <c:pt idx="27">
                  <c:v>3.2490399999999999</c:v>
                </c:pt>
                <c:pt idx="28">
                  <c:v>3.1355499999999998</c:v>
                </c:pt>
                <c:pt idx="29">
                  <c:v>3.0607600000000001</c:v>
                </c:pt>
                <c:pt idx="30">
                  <c:v>3.0236299999999998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STARS!$D$229:$D$257</c:f>
              <c:numCache>
                <c:formatCode>General</c:formatCode>
                <c:ptCount val="29"/>
                <c:pt idx="0">
                  <c:v>44.829300000000003</c:v>
                </c:pt>
                <c:pt idx="1">
                  <c:v>41.424700000000001</c:v>
                </c:pt>
                <c:pt idx="2">
                  <c:v>38.043999999999997</c:v>
                </c:pt>
                <c:pt idx="3">
                  <c:v>34.713299999999997</c:v>
                </c:pt>
                <c:pt idx="4">
                  <c:v>31.4526</c:v>
                </c:pt>
                <c:pt idx="5">
                  <c:v>28.2804</c:v>
                </c:pt>
                <c:pt idx="6">
                  <c:v>25.211099999999998</c:v>
                </c:pt>
                <c:pt idx="7">
                  <c:v>22.254200000000001</c:v>
                </c:pt>
                <c:pt idx="8">
                  <c:v>19.4116</c:v>
                </c:pt>
                <c:pt idx="9">
                  <c:v>16.6737</c:v>
                </c:pt>
                <c:pt idx="10">
                  <c:v>14.015499999999999</c:v>
                </c:pt>
                <c:pt idx="11">
                  <c:v>11.324299999999999</c:v>
                </c:pt>
                <c:pt idx="12">
                  <c:v>11.298500000000001</c:v>
                </c:pt>
                <c:pt idx="13">
                  <c:v>11.2415</c:v>
                </c:pt>
                <c:pt idx="14">
                  <c:v>11.0989</c:v>
                </c:pt>
                <c:pt idx="15">
                  <c:v>10.6793</c:v>
                </c:pt>
                <c:pt idx="16">
                  <c:v>9.41235</c:v>
                </c:pt>
                <c:pt idx="17">
                  <c:v>8.3629499999999997</c:v>
                </c:pt>
                <c:pt idx="18">
                  <c:v>7.47</c:v>
                </c:pt>
                <c:pt idx="19">
                  <c:v>6.7068199999999996</c:v>
                </c:pt>
                <c:pt idx="20">
                  <c:v>6.0541099999999997</c:v>
                </c:pt>
                <c:pt idx="21">
                  <c:v>5.4973400000000003</c:v>
                </c:pt>
                <c:pt idx="22">
                  <c:v>5.0252699999999999</c:v>
                </c:pt>
                <c:pt idx="23">
                  <c:v>4.6289100000000003</c:v>
                </c:pt>
                <c:pt idx="24">
                  <c:v>4.3010599999999997</c:v>
                </c:pt>
                <c:pt idx="25">
                  <c:v>4.0359800000000003</c:v>
                </c:pt>
                <c:pt idx="26">
                  <c:v>3.8291599999999999</c:v>
                </c:pt>
                <c:pt idx="27">
                  <c:v>3.677</c:v>
                </c:pt>
                <c:pt idx="28">
                  <c:v>3.577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TOUGH!$C$229:$C$259</c:f>
              <c:numCache>
                <c:formatCode>0.00E+00</c:formatCode>
                <c:ptCount val="31"/>
                <c:pt idx="0">
                  <c:v>45</c:v>
                </c:pt>
                <c:pt idx="1">
                  <c:v>43.173850000000002</c:v>
                </c:pt>
                <c:pt idx="2">
                  <c:v>39.617148</c:v>
                </c:pt>
                <c:pt idx="3">
                  <c:v>36.104303999999999</c:v>
                </c:pt>
                <c:pt idx="4">
                  <c:v>32.657656000000003</c:v>
                </c:pt>
                <c:pt idx="5">
                  <c:v>29.294819</c:v>
                </c:pt>
                <c:pt idx="6">
                  <c:v>26.028331000000001</c:v>
                </c:pt>
                <c:pt idx="7">
                  <c:v>22.863906</c:v>
                </c:pt>
                <c:pt idx="8">
                  <c:v>19.798452000000001</c:v>
                </c:pt>
                <c:pt idx="9">
                  <c:v>16.818913999999999</c:v>
                </c:pt>
                <c:pt idx="10">
                  <c:v>13.902957000000001</c:v>
                </c:pt>
                <c:pt idx="11">
                  <c:v>11.022194000000001</c:v>
                </c:pt>
                <c:pt idx="12">
                  <c:v>11.021226</c:v>
                </c:pt>
                <c:pt idx="13">
                  <c:v>10.148667</c:v>
                </c:pt>
                <c:pt idx="14">
                  <c:v>9.2977295000000009</c:v>
                </c:pt>
                <c:pt idx="15">
                  <c:v>8.484674</c:v>
                </c:pt>
                <c:pt idx="16">
                  <c:v>7.7231649000000004</c:v>
                </c:pt>
                <c:pt idx="17">
                  <c:v>7.0217007000000002</c:v>
                </c:pt>
                <c:pt idx="18">
                  <c:v>6.3842713</c:v>
                </c:pt>
                <c:pt idx="19">
                  <c:v>5.8115246000000003</c:v>
                </c:pt>
                <c:pt idx="20">
                  <c:v>5.3019508000000002</c:v>
                </c:pt>
                <c:pt idx="21">
                  <c:v>4.8528323999999996</c:v>
                </c:pt>
                <c:pt idx="22">
                  <c:v>4.4609005000000002</c:v>
                </c:pt>
                <c:pt idx="23">
                  <c:v>4.1227426999999999</c:v>
                </c:pt>
                <c:pt idx="24">
                  <c:v>3.8350396</c:v>
                </c:pt>
                <c:pt idx="25">
                  <c:v>3.5947005999999999</c:v>
                </c:pt>
                <c:pt idx="26">
                  <c:v>3.3989473000000001</c:v>
                </c:pt>
                <c:pt idx="27">
                  <c:v>3.2453726999999999</c:v>
                </c:pt>
                <c:pt idx="28">
                  <c:v>3.1319889999999999</c:v>
                </c:pt>
                <c:pt idx="29">
                  <c:v>3.057267</c:v>
                </c:pt>
                <c:pt idx="30">
                  <c:v>3.0201685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'MH21'!$D$229:$D$258</c:f>
              <c:numCache>
                <c:formatCode>General</c:formatCode>
                <c:ptCount val="30"/>
                <c:pt idx="0">
                  <c:v>45</c:v>
                </c:pt>
                <c:pt idx="1">
                  <c:v>43.212200000000003</c:v>
                </c:pt>
                <c:pt idx="2">
                  <c:v>39.666800000000002</c:v>
                </c:pt>
                <c:pt idx="3">
                  <c:v>36.168700000000001</c:v>
                </c:pt>
                <c:pt idx="4">
                  <c:v>32.738900000000001</c:v>
                </c:pt>
                <c:pt idx="5">
                  <c:v>29.3919</c:v>
                </c:pt>
                <c:pt idx="6">
                  <c:v>26.1355</c:v>
                </c:pt>
                <c:pt idx="7">
                  <c:v>22.971</c:v>
                </c:pt>
                <c:pt idx="8">
                  <c:v>19.892499999999998</c:v>
                </c:pt>
                <c:pt idx="9">
                  <c:v>16.887599999999999</c:v>
                </c:pt>
                <c:pt idx="10">
                  <c:v>13.939399999999999</c:v>
                </c:pt>
                <c:pt idx="11">
                  <c:v>11.032299999999999</c:v>
                </c:pt>
                <c:pt idx="12">
                  <c:v>10.6479</c:v>
                </c:pt>
                <c:pt idx="13">
                  <c:v>9.8959200000000003</c:v>
                </c:pt>
                <c:pt idx="14">
                  <c:v>9.1360899999999994</c:v>
                </c:pt>
                <c:pt idx="15">
                  <c:v>8.3864999999999998</c:v>
                </c:pt>
                <c:pt idx="16">
                  <c:v>7.6657099999999998</c:v>
                </c:pt>
                <c:pt idx="17">
                  <c:v>6.98841</c:v>
                </c:pt>
                <c:pt idx="18">
                  <c:v>6.3643599999999996</c:v>
                </c:pt>
                <c:pt idx="19">
                  <c:v>5.7987399999999996</c:v>
                </c:pt>
                <c:pt idx="20">
                  <c:v>5.2930799999999998</c:v>
                </c:pt>
                <c:pt idx="21">
                  <c:v>4.8463799999999999</c:v>
                </c:pt>
                <c:pt idx="22">
                  <c:v>4.4562200000000001</c:v>
                </c:pt>
                <c:pt idx="23">
                  <c:v>4.1194800000000003</c:v>
                </c:pt>
                <c:pt idx="24">
                  <c:v>3.8329200000000001</c:v>
                </c:pt>
                <c:pt idx="25">
                  <c:v>3.5934400000000002</c:v>
                </c:pt>
                <c:pt idx="26">
                  <c:v>3.3982700000000001</c:v>
                </c:pt>
                <c:pt idx="27">
                  <c:v>3.24505</c:v>
                </c:pt>
                <c:pt idx="28">
                  <c:v>3.13185</c:v>
                </c:pt>
                <c:pt idx="29">
                  <c:v>3.0571999999999999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'stars-M'!$B$195:$B$225</c:f>
              <c:numCache>
                <c:formatCode>General</c:formatCode>
                <c:ptCount val="31"/>
                <c:pt idx="0">
                  <c:v>44.997500000000002</c:v>
                </c:pt>
                <c:pt idx="1">
                  <c:v>43.231000000000002</c:v>
                </c:pt>
                <c:pt idx="2">
                  <c:v>39.789000000000001</c:v>
                </c:pt>
                <c:pt idx="3">
                  <c:v>36.3718</c:v>
                </c:pt>
                <c:pt idx="4">
                  <c:v>32.997599999999998</c:v>
                </c:pt>
                <c:pt idx="5">
                  <c:v>29.691600000000001</c:v>
                </c:pt>
                <c:pt idx="6">
                  <c:v>26.484500000000001</c:v>
                </c:pt>
                <c:pt idx="7">
                  <c:v>23.409800000000001</c:v>
                </c:pt>
                <c:pt idx="8">
                  <c:v>20.500699999999998</c:v>
                </c:pt>
                <c:pt idx="9">
                  <c:v>17.782599999999999</c:v>
                </c:pt>
                <c:pt idx="10">
                  <c:v>15.260999999999999</c:v>
                </c:pt>
                <c:pt idx="11">
                  <c:v>12.9078</c:v>
                </c:pt>
                <c:pt idx="12">
                  <c:v>10.641400000000001</c:v>
                </c:pt>
                <c:pt idx="13">
                  <c:v>10.627599999999999</c:v>
                </c:pt>
                <c:pt idx="14">
                  <c:v>9.5759600000000002</c:v>
                </c:pt>
                <c:pt idx="15">
                  <c:v>8.6189300000000006</c:v>
                </c:pt>
                <c:pt idx="16">
                  <c:v>7.7848199999999999</c:v>
                </c:pt>
                <c:pt idx="17">
                  <c:v>7.06189</c:v>
                </c:pt>
                <c:pt idx="18">
                  <c:v>6.4273999999999996</c:v>
                </c:pt>
                <c:pt idx="19">
                  <c:v>5.8641399999999999</c:v>
                </c:pt>
                <c:pt idx="20">
                  <c:v>5.3622699999999996</c:v>
                </c:pt>
                <c:pt idx="21">
                  <c:v>4.9169</c:v>
                </c:pt>
                <c:pt idx="22">
                  <c:v>4.5252100000000004</c:v>
                </c:pt>
                <c:pt idx="23">
                  <c:v>4.1849400000000001</c:v>
                </c:pt>
                <c:pt idx="24">
                  <c:v>3.8939499999999998</c:v>
                </c:pt>
                <c:pt idx="25">
                  <c:v>3.6499899999999998</c:v>
                </c:pt>
                <c:pt idx="26">
                  <c:v>3.4508100000000002</c:v>
                </c:pt>
                <c:pt idx="27">
                  <c:v>3.2942499999999999</c:v>
                </c:pt>
                <c:pt idx="28">
                  <c:v>3.1785600000000001</c:v>
                </c:pt>
                <c:pt idx="29">
                  <c:v>3.10223</c:v>
                </c:pt>
                <c:pt idx="30">
                  <c:v>3.0643600000000002</c:v>
                </c:pt>
              </c:numCache>
            </c:numRef>
          </c:yVal>
        </c:ser>
        <c:ser>
          <c:idx val="2"/>
          <c:order val="6"/>
          <c:tx>
            <c:v>UH_3d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Houston'!$C$197:$C$226</c:f>
              <c:numCache>
                <c:formatCode>General</c:formatCode>
                <c:ptCount val="30"/>
                <c:pt idx="0">
                  <c:v>43.500999999999976</c:v>
                </c:pt>
                <c:pt idx="1">
                  <c:v>40.233000000000004</c:v>
                </c:pt>
                <c:pt idx="2">
                  <c:v>36.997000000000014</c:v>
                </c:pt>
                <c:pt idx="3">
                  <c:v>33.812000000000012</c:v>
                </c:pt>
                <c:pt idx="4">
                  <c:v>30.695</c:v>
                </c:pt>
                <c:pt idx="5">
                  <c:v>27.66</c:v>
                </c:pt>
                <c:pt idx="6">
                  <c:v>24.716000000000008</c:v>
                </c:pt>
                <c:pt idx="7">
                  <c:v>21.87</c:v>
                </c:pt>
                <c:pt idx="8">
                  <c:v>19.115999999999985</c:v>
                </c:pt>
                <c:pt idx="9">
                  <c:v>16.440000000000001</c:v>
                </c:pt>
                <c:pt idx="10">
                  <c:v>13.82</c:v>
                </c:pt>
                <c:pt idx="11">
                  <c:v>11.175999999999988</c:v>
                </c:pt>
                <c:pt idx="12">
                  <c:v>11.005000000000001</c:v>
                </c:pt>
                <c:pt idx="13">
                  <c:v>10.249000000000024</c:v>
                </c:pt>
                <c:pt idx="14">
                  <c:v>9.478999999999985</c:v>
                </c:pt>
                <c:pt idx="15">
                  <c:v>8.7280000000000086</c:v>
                </c:pt>
                <c:pt idx="16">
                  <c:v>8.0169999999999959</c:v>
                </c:pt>
                <c:pt idx="17">
                  <c:v>7.36099999999999</c:v>
                </c:pt>
                <c:pt idx="18">
                  <c:v>6.7629999999999768</c:v>
                </c:pt>
                <c:pt idx="19">
                  <c:v>6.2250000000000227</c:v>
                </c:pt>
                <c:pt idx="20">
                  <c:v>5.7450000000000001</c:v>
                </c:pt>
                <c:pt idx="21">
                  <c:v>5.3220000000000027</c:v>
                </c:pt>
                <c:pt idx="22">
                  <c:v>4.9519999999999982</c:v>
                </c:pt>
                <c:pt idx="23">
                  <c:v>4.6340000000000146</c:v>
                </c:pt>
                <c:pt idx="24">
                  <c:v>4.3650000000000091</c:v>
                </c:pt>
                <c:pt idx="25">
                  <c:v>4.1440000000000055</c:v>
                </c:pt>
                <c:pt idx="26">
                  <c:v>3.9680000000000177</c:v>
                </c:pt>
                <c:pt idx="27">
                  <c:v>3.8380000000000223</c:v>
                </c:pt>
                <c:pt idx="28">
                  <c:v>3.7520000000000095</c:v>
                </c:pt>
                <c:pt idx="29">
                  <c:v>3.7090000000000032</c:v>
                </c:pt>
              </c:numCache>
            </c:numRef>
          </c:yVal>
        </c:ser>
        <c:axId val="96529024"/>
        <c:axId val="96539392"/>
      </c:scatterChart>
      <c:valAx>
        <c:axId val="96529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578412797738028"/>
              <c:y val="0.9370988446726572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39392"/>
        <c:crosses val="autoZero"/>
        <c:crossBetween val="midCat"/>
      </c:valAx>
      <c:valAx>
        <c:axId val="96539392"/>
        <c:scaling>
          <c:orientation val="minMax"/>
          <c:max val="4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290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75287121541203"/>
          <c:y val="6.6752246469833118E-2"/>
          <c:w val="0.83664549341789696"/>
          <c:h val="0.8241335044929396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STOMP!$B$261:$B$291</c:f>
              <c:numCache>
                <c:formatCode>0.0000E+00</c:formatCode>
                <c:ptCount val="31"/>
                <c:pt idx="0">
                  <c:v>45</c:v>
                </c:pt>
                <c:pt idx="1">
                  <c:v>43.614199999999997</c:v>
                </c:pt>
                <c:pt idx="2">
                  <c:v>40.871200000000002</c:v>
                </c:pt>
                <c:pt idx="3">
                  <c:v>38.159700000000001</c:v>
                </c:pt>
                <c:pt idx="4">
                  <c:v>35.482599999999998</c:v>
                </c:pt>
                <c:pt idx="5">
                  <c:v>32.843800000000002</c:v>
                </c:pt>
                <c:pt idx="6">
                  <c:v>30.247399999999999</c:v>
                </c:pt>
                <c:pt idx="7">
                  <c:v>27.697199999999999</c:v>
                </c:pt>
                <c:pt idx="8">
                  <c:v>25.195499999999999</c:v>
                </c:pt>
                <c:pt idx="9">
                  <c:v>22.742799999999999</c:v>
                </c:pt>
                <c:pt idx="10">
                  <c:v>20.337499999999999</c:v>
                </c:pt>
                <c:pt idx="11">
                  <c:v>17.9758</c:v>
                </c:pt>
                <c:pt idx="12">
                  <c:v>15.6517</c:v>
                </c:pt>
                <c:pt idx="13">
                  <c:v>13.357799999999999</c:v>
                </c:pt>
                <c:pt idx="14">
                  <c:v>11.084199999999999</c:v>
                </c:pt>
                <c:pt idx="15">
                  <c:v>11.071400000000001</c:v>
                </c:pt>
                <c:pt idx="16">
                  <c:v>11.069900000000001</c:v>
                </c:pt>
                <c:pt idx="17">
                  <c:v>11.0662</c:v>
                </c:pt>
                <c:pt idx="18">
                  <c:v>11.0604</c:v>
                </c:pt>
                <c:pt idx="19">
                  <c:v>10.1675</c:v>
                </c:pt>
                <c:pt idx="20">
                  <c:v>9.2227099999999993</c:v>
                </c:pt>
                <c:pt idx="21">
                  <c:v>8.4136199999999999</c:v>
                </c:pt>
                <c:pt idx="22">
                  <c:v>7.7349399999999999</c:v>
                </c:pt>
                <c:pt idx="23">
                  <c:v>7.17652</c:v>
                </c:pt>
                <c:pt idx="24">
                  <c:v>6.7234800000000003</c:v>
                </c:pt>
                <c:pt idx="25">
                  <c:v>6.36036</c:v>
                </c:pt>
                <c:pt idx="26">
                  <c:v>6.07402</c:v>
                </c:pt>
                <c:pt idx="27">
                  <c:v>5.8544099999999997</c:v>
                </c:pt>
                <c:pt idx="28">
                  <c:v>5.6946399999999997</c:v>
                </c:pt>
                <c:pt idx="29">
                  <c:v>5.5902399999999997</c:v>
                </c:pt>
                <c:pt idx="30">
                  <c:v>5.5386100000000003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HydResSim!$E$261:$E$291</c:f>
              <c:numCache>
                <c:formatCode>0.0000E+00</c:formatCode>
                <c:ptCount val="31"/>
                <c:pt idx="0">
                  <c:v>45</c:v>
                </c:pt>
                <c:pt idx="1">
                  <c:v>43.592599999999997</c:v>
                </c:pt>
                <c:pt idx="2">
                  <c:v>40.836500000000001</c:v>
                </c:pt>
                <c:pt idx="3">
                  <c:v>38.095399999999998</c:v>
                </c:pt>
                <c:pt idx="4">
                  <c:v>35.385100000000001</c:v>
                </c:pt>
                <c:pt idx="5">
                  <c:v>32.715699999999998</c:v>
                </c:pt>
                <c:pt idx="6">
                  <c:v>30.094899999999999</c:v>
                </c:pt>
                <c:pt idx="7">
                  <c:v>27.528600000000001</c:v>
                </c:pt>
                <c:pt idx="8">
                  <c:v>25.020600000000002</c:v>
                </c:pt>
                <c:pt idx="9">
                  <c:v>22.572199999999999</c:v>
                </c:pt>
                <c:pt idx="10">
                  <c:v>20.1816</c:v>
                </c:pt>
                <c:pt idx="11">
                  <c:v>17.8445</c:v>
                </c:pt>
                <c:pt idx="12">
                  <c:v>15.556900000000001</c:v>
                </c:pt>
                <c:pt idx="13">
                  <c:v>13.3338</c:v>
                </c:pt>
                <c:pt idx="14">
                  <c:v>11.346500000000001</c:v>
                </c:pt>
                <c:pt idx="15">
                  <c:v>11.019600000000001</c:v>
                </c:pt>
                <c:pt idx="16">
                  <c:v>10.410600000000001</c:v>
                </c:pt>
                <c:pt idx="17">
                  <c:v>9.8117999999999999</c:v>
                </c:pt>
                <c:pt idx="18">
                  <c:v>9.2316099999999999</c:v>
                </c:pt>
                <c:pt idx="19">
                  <c:v>8.6782599999999999</c:v>
                </c:pt>
                <c:pt idx="20">
                  <c:v>8.1585699999999992</c:v>
                </c:pt>
                <c:pt idx="21">
                  <c:v>7.67788</c:v>
                </c:pt>
                <c:pt idx="22">
                  <c:v>7.2401799999999996</c:v>
                </c:pt>
                <c:pt idx="23">
                  <c:v>6.8481899999999998</c:v>
                </c:pt>
                <c:pt idx="24">
                  <c:v>6.5037000000000003</c:v>
                </c:pt>
                <c:pt idx="25">
                  <c:v>6.2077600000000004</c:v>
                </c:pt>
                <c:pt idx="26">
                  <c:v>5.9609199999999998</c:v>
                </c:pt>
                <c:pt idx="27">
                  <c:v>5.76342</c:v>
                </c:pt>
                <c:pt idx="28">
                  <c:v>5.6153399999999998</c:v>
                </c:pt>
                <c:pt idx="29">
                  <c:v>5.5166599999999999</c:v>
                </c:pt>
                <c:pt idx="30">
                  <c:v>5.4673299999999996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STARS!$A$261:$A$290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STARS!$D$261:$D$290</c:f>
              <c:numCache>
                <c:formatCode>General</c:formatCode>
                <c:ptCount val="30"/>
                <c:pt idx="0">
                  <c:v>44.871000000000002</c:v>
                </c:pt>
                <c:pt idx="1">
                  <c:v>42.313400000000001</c:v>
                </c:pt>
                <c:pt idx="2">
                  <c:v>39.749600000000001</c:v>
                </c:pt>
                <c:pt idx="3">
                  <c:v>37.198</c:v>
                </c:pt>
                <c:pt idx="4">
                  <c:v>34.672400000000003</c:v>
                </c:pt>
                <c:pt idx="5">
                  <c:v>32.183500000000002</c:v>
                </c:pt>
                <c:pt idx="6">
                  <c:v>29.7408</c:v>
                </c:pt>
                <c:pt idx="7">
                  <c:v>27.353100000000001</c:v>
                </c:pt>
                <c:pt idx="8">
                  <c:v>25.0288</c:v>
                </c:pt>
                <c:pt idx="9">
                  <c:v>22.776199999999999</c:v>
                </c:pt>
                <c:pt idx="10">
                  <c:v>20.604500000000002</c:v>
                </c:pt>
                <c:pt idx="11">
                  <c:v>18.523800000000001</c:v>
                </c:pt>
                <c:pt idx="12">
                  <c:v>16.5472</c:v>
                </c:pt>
                <c:pt idx="13">
                  <c:v>14.692500000000001</c:v>
                </c:pt>
                <c:pt idx="14">
                  <c:v>12.984299999999999</c:v>
                </c:pt>
                <c:pt idx="15">
                  <c:v>11.3238</c:v>
                </c:pt>
                <c:pt idx="16">
                  <c:v>11.210800000000001</c:v>
                </c:pt>
                <c:pt idx="17">
                  <c:v>10.9678</c:v>
                </c:pt>
                <c:pt idx="18">
                  <c:v>10.438499999999999</c:v>
                </c:pt>
                <c:pt idx="19">
                  <c:v>9.9570299999999996</c:v>
                </c:pt>
                <c:pt idx="20">
                  <c:v>9.4914900000000006</c:v>
                </c:pt>
                <c:pt idx="21">
                  <c:v>9.0496800000000004</c:v>
                </c:pt>
                <c:pt idx="22">
                  <c:v>8.6387900000000002</c:v>
                </c:pt>
                <c:pt idx="23">
                  <c:v>8.2653499999999998</c:v>
                </c:pt>
                <c:pt idx="24">
                  <c:v>7.9349699999999999</c:v>
                </c:pt>
                <c:pt idx="25">
                  <c:v>7.6524700000000001</c:v>
                </c:pt>
                <c:pt idx="26">
                  <c:v>7.4218400000000004</c:v>
                </c:pt>
                <c:pt idx="27">
                  <c:v>7.2461900000000004</c:v>
                </c:pt>
                <c:pt idx="28">
                  <c:v>7.12784</c:v>
                </c:pt>
                <c:pt idx="29">
                  <c:v>7.0682700000000001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TOUGH!$C$261:$C$291</c:f>
              <c:numCache>
                <c:formatCode>0.00E+00</c:formatCode>
                <c:ptCount val="31"/>
                <c:pt idx="0">
                  <c:v>45</c:v>
                </c:pt>
                <c:pt idx="1">
                  <c:v>43.586052000000002</c:v>
                </c:pt>
                <c:pt idx="2">
                  <c:v>40.823867999999997</c:v>
                </c:pt>
                <c:pt idx="3">
                  <c:v>38.081814000000001</c:v>
                </c:pt>
                <c:pt idx="4">
                  <c:v>35.371853999999999</c:v>
                </c:pt>
                <c:pt idx="5">
                  <c:v>32.703173</c:v>
                </c:pt>
                <c:pt idx="6">
                  <c:v>30.083338999999999</c:v>
                </c:pt>
                <c:pt idx="7">
                  <c:v>27.518151</c:v>
                </c:pt>
                <c:pt idx="8">
                  <c:v>25.011199999999999</c:v>
                </c:pt>
                <c:pt idx="9">
                  <c:v>22.563364</c:v>
                </c:pt>
                <c:pt idx="10">
                  <c:v>20.172426000000002</c:v>
                </c:pt>
                <c:pt idx="11">
                  <c:v>17.833016000000001</c:v>
                </c:pt>
                <c:pt idx="12">
                  <c:v>15.537587</c:v>
                </c:pt>
                <c:pt idx="13">
                  <c:v>13.282571000000001</c:v>
                </c:pt>
                <c:pt idx="14">
                  <c:v>11.108328</c:v>
                </c:pt>
                <c:pt idx="15">
                  <c:v>11.02075</c:v>
                </c:pt>
                <c:pt idx="16">
                  <c:v>10.41014</c:v>
                </c:pt>
                <c:pt idx="17">
                  <c:v>9.8104340000000008</c:v>
                </c:pt>
                <c:pt idx="18">
                  <c:v>9.2293666999999999</c:v>
                </c:pt>
                <c:pt idx="19">
                  <c:v>8.6751468999999997</c:v>
                </c:pt>
                <c:pt idx="20">
                  <c:v>8.1546426000000007</c:v>
                </c:pt>
                <c:pt idx="21">
                  <c:v>7.6732597</c:v>
                </c:pt>
                <c:pt idx="22">
                  <c:v>7.2349880000000004</c:v>
                </c:pt>
                <c:pt idx="23">
                  <c:v>6.8425799999999999</c:v>
                </c:pt>
                <c:pt idx="24">
                  <c:v>6.4977970999999997</c:v>
                </c:pt>
                <c:pt idx="25">
                  <c:v>6.2016685000000003</c:v>
                </c:pt>
                <c:pt idx="26">
                  <c:v>5.9547232000000001</c:v>
                </c:pt>
                <c:pt idx="27">
                  <c:v>5.7571782999999996</c:v>
                </c:pt>
                <c:pt idx="28">
                  <c:v>5.6090780999999996</c:v>
                </c:pt>
                <c:pt idx="29">
                  <c:v>5.5103891999999997</c:v>
                </c:pt>
                <c:pt idx="30">
                  <c:v>5.4610611999999996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'MH21'!$D$261:$D$290</c:f>
              <c:numCache>
                <c:formatCode>General</c:formatCode>
                <c:ptCount val="30"/>
                <c:pt idx="0">
                  <c:v>45</c:v>
                </c:pt>
                <c:pt idx="1">
                  <c:v>43.649500000000003</c:v>
                </c:pt>
                <c:pt idx="2">
                  <c:v>40.9437</c:v>
                </c:pt>
                <c:pt idx="3">
                  <c:v>38.232399999999998</c:v>
                </c:pt>
                <c:pt idx="4">
                  <c:v>35.537599999999998</c:v>
                </c:pt>
                <c:pt idx="5">
                  <c:v>32.876100000000001</c:v>
                </c:pt>
                <c:pt idx="6">
                  <c:v>30.258800000000001</c:v>
                </c:pt>
                <c:pt idx="7">
                  <c:v>27.692399999999999</c:v>
                </c:pt>
                <c:pt idx="8">
                  <c:v>25.1814</c:v>
                </c:pt>
                <c:pt idx="9">
                  <c:v>22.7303</c:v>
                </c:pt>
                <c:pt idx="10">
                  <c:v>20.349799999999998</c:v>
                </c:pt>
                <c:pt idx="11">
                  <c:v>18.0671</c:v>
                </c:pt>
                <c:pt idx="12">
                  <c:v>15.9397</c:v>
                </c:pt>
                <c:pt idx="13">
                  <c:v>14.0495</c:v>
                </c:pt>
                <c:pt idx="14">
                  <c:v>12.456899999999999</c:v>
                </c:pt>
                <c:pt idx="15">
                  <c:v>11.110900000000001</c:v>
                </c:pt>
                <c:pt idx="16">
                  <c:v>10.3878</c:v>
                </c:pt>
                <c:pt idx="17">
                  <c:v>9.7385099999999998</c:v>
                </c:pt>
                <c:pt idx="18">
                  <c:v>9.15367</c:v>
                </c:pt>
                <c:pt idx="19">
                  <c:v>8.6175099999999993</c:v>
                </c:pt>
                <c:pt idx="20">
                  <c:v>8.1199899999999996</c:v>
                </c:pt>
                <c:pt idx="21">
                  <c:v>7.6586699999999999</c:v>
                </c:pt>
                <c:pt idx="22">
                  <c:v>7.2354799999999999</c:v>
                </c:pt>
                <c:pt idx="23">
                  <c:v>6.8535899999999996</c:v>
                </c:pt>
                <c:pt idx="24">
                  <c:v>6.5158500000000004</c:v>
                </c:pt>
                <c:pt idx="25">
                  <c:v>6.2243700000000004</c:v>
                </c:pt>
                <c:pt idx="26">
                  <c:v>5.9805299999999999</c:v>
                </c:pt>
                <c:pt idx="27">
                  <c:v>5.7850700000000002</c:v>
                </c:pt>
                <c:pt idx="28">
                  <c:v>5.63835</c:v>
                </c:pt>
                <c:pt idx="29">
                  <c:v>5.5405199999999999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'stars-M'!$B$227:$B$257</c:f>
              <c:numCache>
                <c:formatCode>General</c:formatCode>
                <c:ptCount val="31"/>
                <c:pt idx="0">
                  <c:v>44.997999999999998</c:v>
                </c:pt>
                <c:pt idx="1">
                  <c:v>43.608800000000002</c:v>
                </c:pt>
                <c:pt idx="2">
                  <c:v>40.909500000000001</c:v>
                </c:pt>
                <c:pt idx="3">
                  <c:v>38.223599999999998</c:v>
                </c:pt>
                <c:pt idx="4">
                  <c:v>35.575099999999999</c:v>
                </c:pt>
                <c:pt idx="5">
                  <c:v>32.971400000000003</c:v>
                </c:pt>
                <c:pt idx="6">
                  <c:v>30.4206</c:v>
                </c:pt>
                <c:pt idx="7">
                  <c:v>27.9312</c:v>
                </c:pt>
                <c:pt idx="8">
                  <c:v>25.5121</c:v>
                </c:pt>
                <c:pt idx="9">
                  <c:v>23.170500000000001</c:v>
                </c:pt>
                <c:pt idx="10">
                  <c:v>20.911100000000001</c:v>
                </c:pt>
                <c:pt idx="11">
                  <c:v>18.733899999999998</c:v>
                </c:pt>
                <c:pt idx="12">
                  <c:v>16.633600000000001</c:v>
                </c:pt>
                <c:pt idx="13">
                  <c:v>14.5983</c:v>
                </c:pt>
                <c:pt idx="14">
                  <c:v>12.6099</c:v>
                </c:pt>
                <c:pt idx="15">
                  <c:v>10.6396</c:v>
                </c:pt>
                <c:pt idx="16">
                  <c:v>10.6286</c:v>
                </c:pt>
                <c:pt idx="17">
                  <c:v>10.0192</c:v>
                </c:pt>
                <c:pt idx="18">
                  <c:v>9.4226100000000006</c:v>
                </c:pt>
                <c:pt idx="19">
                  <c:v>8.8519600000000001</c:v>
                </c:pt>
                <c:pt idx="20">
                  <c:v>8.3169599999999999</c:v>
                </c:pt>
                <c:pt idx="21">
                  <c:v>7.8246200000000004</c:v>
                </c:pt>
                <c:pt idx="22">
                  <c:v>7.37927</c:v>
                </c:pt>
                <c:pt idx="23">
                  <c:v>6.9832799999999997</c:v>
                </c:pt>
                <c:pt idx="24">
                  <c:v>6.6373600000000001</c:v>
                </c:pt>
                <c:pt idx="25">
                  <c:v>6.3416100000000002</c:v>
                </c:pt>
                <c:pt idx="26">
                  <c:v>6.0957600000000003</c:v>
                </c:pt>
                <c:pt idx="27">
                  <c:v>5.8994099999999996</c:v>
                </c:pt>
                <c:pt idx="28">
                  <c:v>5.7523499999999999</c:v>
                </c:pt>
                <c:pt idx="29">
                  <c:v>5.6543599999999996</c:v>
                </c:pt>
                <c:pt idx="30">
                  <c:v>5.60541</c:v>
                </c:pt>
              </c:numCache>
            </c:numRef>
          </c:yVal>
        </c:ser>
        <c:ser>
          <c:idx val="2"/>
          <c:order val="6"/>
          <c:tx>
            <c:v>UH_5d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Houston'!$C$229:$C$258</c:f>
              <c:numCache>
                <c:formatCode>General</c:formatCode>
                <c:ptCount val="30"/>
                <c:pt idx="0">
                  <c:v>43.908999999999992</c:v>
                </c:pt>
                <c:pt idx="1">
                  <c:v>41.418000000000006</c:v>
                </c:pt>
                <c:pt idx="2">
                  <c:v>38.915999999999997</c:v>
                </c:pt>
                <c:pt idx="3">
                  <c:v>36.422000000000025</c:v>
                </c:pt>
                <c:pt idx="4">
                  <c:v>33.949000000000012</c:v>
                </c:pt>
                <c:pt idx="5">
                  <c:v>31.507000000000005</c:v>
                </c:pt>
                <c:pt idx="6">
                  <c:v>29.105</c:v>
                </c:pt>
                <c:pt idx="7">
                  <c:v>26.75</c:v>
                </c:pt>
                <c:pt idx="8">
                  <c:v>24.447999999999979</c:v>
                </c:pt>
                <c:pt idx="9">
                  <c:v>22.209000000000003</c:v>
                </c:pt>
                <c:pt idx="10">
                  <c:v>20.048999999999978</c:v>
                </c:pt>
                <c:pt idx="11">
                  <c:v>17.994000000000028</c:v>
                </c:pt>
                <c:pt idx="12">
                  <c:v>16.076000000000022</c:v>
                </c:pt>
                <c:pt idx="13">
                  <c:v>14.324000000000012</c:v>
                </c:pt>
                <c:pt idx="14">
                  <c:v>12.740999999999985</c:v>
                </c:pt>
                <c:pt idx="15">
                  <c:v>11.187999999999988</c:v>
                </c:pt>
                <c:pt idx="16">
                  <c:v>11.021999999999991</c:v>
                </c:pt>
                <c:pt idx="17">
                  <c:v>10.329000000000008</c:v>
                </c:pt>
                <c:pt idx="18">
                  <c:v>9.771000000000015</c:v>
                </c:pt>
                <c:pt idx="19">
                  <c:v>9.2869999999999777</c:v>
                </c:pt>
                <c:pt idx="20">
                  <c:v>8.853999999999985</c:v>
                </c:pt>
                <c:pt idx="21">
                  <c:v>8.4619999999999891</c:v>
                </c:pt>
                <c:pt idx="22">
                  <c:v>8.1089999999999804</c:v>
                </c:pt>
                <c:pt idx="23">
                  <c:v>7.7950000000000159</c:v>
                </c:pt>
                <c:pt idx="24">
                  <c:v>7.5219999999999914</c:v>
                </c:pt>
                <c:pt idx="25">
                  <c:v>7.2930000000000064</c:v>
                </c:pt>
                <c:pt idx="26">
                  <c:v>7.1070000000000277</c:v>
                </c:pt>
                <c:pt idx="27">
                  <c:v>6.9680000000000177</c:v>
                </c:pt>
                <c:pt idx="28">
                  <c:v>6.8740000000000236</c:v>
                </c:pt>
                <c:pt idx="29">
                  <c:v>6.8269999999999982</c:v>
                </c:pt>
              </c:numCache>
            </c:numRef>
          </c:yVal>
        </c:ser>
        <c:axId val="96596352"/>
        <c:axId val="96598272"/>
      </c:scatterChart>
      <c:valAx>
        <c:axId val="96596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578412797738028"/>
              <c:y val="0.9370988446726572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98272"/>
        <c:crosses val="autoZero"/>
        <c:crossBetween val="midCat"/>
      </c:valAx>
      <c:valAx>
        <c:axId val="96598272"/>
        <c:scaling>
          <c:orientation val="minMax"/>
          <c:max val="45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963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2715331724410752E-2"/>
          <c:y val="5.9662851186125958E-2"/>
          <c:w val="0.84768303290889824"/>
          <c:h val="0.83787395361385586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STOMP!$H$37:$H$67</c:f>
              <c:numCache>
                <c:formatCode>0.0000E+00</c:formatCode>
                <c:ptCount val="31"/>
                <c:pt idx="0">
                  <c:v>1</c:v>
                </c:pt>
                <c:pt idx="1">
                  <c:v>0.86654200000000003</c:v>
                </c:pt>
                <c:pt idx="2">
                  <c:v>2.5716699999999999E-2</c:v>
                </c:pt>
                <c:pt idx="3">
                  <c:v>6.4351900000000004E-2</c:v>
                </c:pt>
                <c:pt idx="4">
                  <c:v>8.1973900000000002E-2</c:v>
                </c:pt>
                <c:pt idx="5">
                  <c:v>8.0833799999999997E-2</c:v>
                </c:pt>
                <c:pt idx="6">
                  <c:v>8.0586400000000002E-2</c:v>
                </c:pt>
                <c:pt idx="7">
                  <c:v>8.0540299999999995E-2</c:v>
                </c:pt>
                <c:pt idx="8">
                  <c:v>8.0533400000000005E-2</c:v>
                </c:pt>
                <c:pt idx="9">
                  <c:v>8.0533099999999996E-2</c:v>
                </c:pt>
                <c:pt idx="10">
                  <c:v>8.05337E-2</c:v>
                </c:pt>
                <c:pt idx="11">
                  <c:v>8.0534400000000006E-2</c:v>
                </c:pt>
                <c:pt idx="12">
                  <c:v>8.0535099999999998E-2</c:v>
                </c:pt>
                <c:pt idx="13">
                  <c:v>8.0535800000000005E-2</c:v>
                </c:pt>
                <c:pt idx="14">
                  <c:v>8.0536399999999994E-2</c:v>
                </c:pt>
                <c:pt idx="15">
                  <c:v>8.0536999999999997E-2</c:v>
                </c:pt>
                <c:pt idx="16">
                  <c:v>8.0537600000000001E-2</c:v>
                </c:pt>
                <c:pt idx="17">
                  <c:v>8.0538100000000001E-2</c:v>
                </c:pt>
                <c:pt idx="18">
                  <c:v>8.0538600000000002E-2</c:v>
                </c:pt>
                <c:pt idx="19">
                  <c:v>8.0539100000000002E-2</c:v>
                </c:pt>
                <c:pt idx="20">
                  <c:v>8.05395E-2</c:v>
                </c:pt>
                <c:pt idx="21">
                  <c:v>8.0539899999999998E-2</c:v>
                </c:pt>
                <c:pt idx="22">
                  <c:v>8.0540299999999995E-2</c:v>
                </c:pt>
                <c:pt idx="23">
                  <c:v>8.0540600000000004E-2</c:v>
                </c:pt>
                <c:pt idx="24">
                  <c:v>8.0540899999999999E-2</c:v>
                </c:pt>
                <c:pt idx="25">
                  <c:v>8.0541100000000004E-2</c:v>
                </c:pt>
                <c:pt idx="26">
                  <c:v>8.0541299999999996E-2</c:v>
                </c:pt>
                <c:pt idx="27">
                  <c:v>8.0541500000000002E-2</c:v>
                </c:pt>
                <c:pt idx="28">
                  <c:v>8.0541600000000005E-2</c:v>
                </c:pt>
                <c:pt idx="29">
                  <c:v>8.0541699999999994E-2</c:v>
                </c:pt>
                <c:pt idx="30">
                  <c:v>8.0541699999999994E-2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HydResSim!$AA$37:$AA$67</c:f>
              <c:numCache>
                <c:formatCode>0.00E+00</c:formatCode>
                <c:ptCount val="31"/>
                <c:pt idx="0">
                  <c:v>1</c:v>
                </c:pt>
                <c:pt idx="1">
                  <c:v>0.84743999999999997</c:v>
                </c:pt>
                <c:pt idx="2">
                  <c:v>2.5037E-2</c:v>
                </c:pt>
                <c:pt idx="3">
                  <c:v>6.4306000000000002E-2</c:v>
                </c:pt>
                <c:pt idx="4">
                  <c:v>8.0820000000000003E-2</c:v>
                </c:pt>
                <c:pt idx="5">
                  <c:v>8.0591999999999997E-2</c:v>
                </c:pt>
                <c:pt idx="6">
                  <c:v>8.0537999999999998E-2</c:v>
                </c:pt>
                <c:pt idx="7">
                  <c:v>8.0526E-2</c:v>
                </c:pt>
                <c:pt idx="8">
                  <c:v>8.0523999999999998E-2</c:v>
                </c:pt>
                <c:pt idx="9">
                  <c:v>8.0523999999999998E-2</c:v>
                </c:pt>
                <c:pt idx="10">
                  <c:v>8.0523999999999998E-2</c:v>
                </c:pt>
                <c:pt idx="11">
                  <c:v>8.0523999999999998E-2</c:v>
                </c:pt>
                <c:pt idx="12">
                  <c:v>8.0523999999999998E-2</c:v>
                </c:pt>
                <c:pt idx="13">
                  <c:v>8.0523999999999998E-2</c:v>
                </c:pt>
                <c:pt idx="14">
                  <c:v>8.0523999999999998E-2</c:v>
                </c:pt>
                <c:pt idx="15">
                  <c:v>8.0524999999999999E-2</c:v>
                </c:pt>
                <c:pt idx="16">
                  <c:v>8.0524999999999999E-2</c:v>
                </c:pt>
                <c:pt idx="17">
                  <c:v>8.0524999999999999E-2</c:v>
                </c:pt>
                <c:pt idx="18">
                  <c:v>8.0524999999999999E-2</c:v>
                </c:pt>
                <c:pt idx="19">
                  <c:v>8.0524999999999999E-2</c:v>
                </c:pt>
                <c:pt idx="20">
                  <c:v>8.0524999999999999E-2</c:v>
                </c:pt>
                <c:pt idx="21">
                  <c:v>8.0524999999999999E-2</c:v>
                </c:pt>
                <c:pt idx="22">
                  <c:v>8.0524999999999999E-2</c:v>
                </c:pt>
                <c:pt idx="23">
                  <c:v>8.0524999999999999E-2</c:v>
                </c:pt>
                <c:pt idx="24">
                  <c:v>8.0524999999999999E-2</c:v>
                </c:pt>
                <c:pt idx="25">
                  <c:v>8.0524999999999999E-2</c:v>
                </c:pt>
                <c:pt idx="26">
                  <c:v>8.0524999999999999E-2</c:v>
                </c:pt>
                <c:pt idx="27">
                  <c:v>8.0524999999999999E-2</c:v>
                </c:pt>
                <c:pt idx="28">
                  <c:v>8.0524999999999999E-2</c:v>
                </c:pt>
                <c:pt idx="29">
                  <c:v>8.0524999999999999E-2</c:v>
                </c:pt>
                <c:pt idx="30">
                  <c:v>8.0524999999999999E-2</c:v>
                </c:pt>
              </c:numCache>
            </c:numRef>
          </c:yVal>
        </c:ser>
        <c:ser>
          <c:idx val="17"/>
          <c:order val="2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TOUGH!$J$37:$J$67</c:f>
              <c:numCache>
                <c:formatCode>0.00E+00</c:formatCode>
                <c:ptCount val="31"/>
                <c:pt idx="0">
                  <c:v>1</c:v>
                </c:pt>
                <c:pt idx="1">
                  <c:v>0.84333800000000003</c:v>
                </c:pt>
                <c:pt idx="2">
                  <c:v>2.5240370000000002E-2</c:v>
                </c:pt>
                <c:pt idx="3">
                  <c:v>6.5854201000000001E-2</c:v>
                </c:pt>
                <c:pt idx="4">
                  <c:v>8.0816856000000006E-2</c:v>
                </c:pt>
                <c:pt idx="5">
                  <c:v>8.0591300000000005E-2</c:v>
                </c:pt>
                <c:pt idx="6">
                  <c:v>8.0536864E-2</c:v>
                </c:pt>
                <c:pt idx="7">
                  <c:v>8.0525033999999995E-2</c:v>
                </c:pt>
                <c:pt idx="8">
                  <c:v>8.0522796999999993E-2</c:v>
                </c:pt>
                <c:pt idx="9">
                  <c:v>8.0522489000000003E-2</c:v>
                </c:pt>
                <c:pt idx="10">
                  <c:v>8.0522529999999995E-2</c:v>
                </c:pt>
                <c:pt idx="11">
                  <c:v>8.0522626999999999E-2</c:v>
                </c:pt>
                <c:pt idx="12">
                  <c:v>8.0522729000000001E-2</c:v>
                </c:pt>
                <c:pt idx="13">
                  <c:v>8.0522827000000005E-2</c:v>
                </c:pt>
                <c:pt idx="14">
                  <c:v>8.0522920999999997E-2</c:v>
                </c:pt>
                <c:pt idx="15">
                  <c:v>8.0523010000000006E-2</c:v>
                </c:pt>
                <c:pt idx="16">
                  <c:v>8.0523093000000004E-2</c:v>
                </c:pt>
                <c:pt idx="17">
                  <c:v>8.0523172000000004E-2</c:v>
                </c:pt>
                <c:pt idx="18">
                  <c:v>8.0523246000000007E-2</c:v>
                </c:pt>
                <c:pt idx="19">
                  <c:v>8.0523313999999999E-2</c:v>
                </c:pt>
                <c:pt idx="20">
                  <c:v>8.0523375999999994E-2</c:v>
                </c:pt>
                <c:pt idx="21">
                  <c:v>8.0523434000000005E-2</c:v>
                </c:pt>
                <c:pt idx="22">
                  <c:v>8.0523485000000006E-2</c:v>
                </c:pt>
                <c:pt idx="23">
                  <c:v>8.0523531999999995E-2</c:v>
                </c:pt>
                <c:pt idx="24">
                  <c:v>8.0523572000000002E-2</c:v>
                </c:pt>
                <c:pt idx="25">
                  <c:v>8.0523606999999997E-2</c:v>
                </c:pt>
                <c:pt idx="26">
                  <c:v>8.0523635999999996E-2</c:v>
                </c:pt>
                <c:pt idx="27">
                  <c:v>8.0523658999999997E-2</c:v>
                </c:pt>
                <c:pt idx="28">
                  <c:v>8.0523677000000002E-2</c:v>
                </c:pt>
                <c:pt idx="29">
                  <c:v>8.0523687999999996E-2</c:v>
                </c:pt>
                <c:pt idx="30">
                  <c:v>8.0523694000000007E-2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STARS!$H$37:$H$66</c:f>
              <c:numCache>
                <c:formatCode>General</c:formatCode>
                <c:ptCount val="30"/>
                <c:pt idx="0">
                  <c:v>0.74579099999999998</c:v>
                </c:pt>
                <c:pt idx="1">
                  <c:v>0.66852900000000004</c:v>
                </c:pt>
                <c:pt idx="2">
                  <c:v>2.1912500000000001E-2</c:v>
                </c:pt>
                <c:pt idx="3">
                  <c:v>3.9306800000000003E-2</c:v>
                </c:pt>
                <c:pt idx="4">
                  <c:v>8.4150000000000003E-2</c:v>
                </c:pt>
                <c:pt idx="5">
                  <c:v>8.4150199999999994E-2</c:v>
                </c:pt>
                <c:pt idx="6">
                  <c:v>8.4150199999999994E-2</c:v>
                </c:pt>
                <c:pt idx="7">
                  <c:v>8.4150199999999994E-2</c:v>
                </c:pt>
                <c:pt idx="8">
                  <c:v>8.4150199999999994E-2</c:v>
                </c:pt>
                <c:pt idx="9">
                  <c:v>8.4150199999999994E-2</c:v>
                </c:pt>
                <c:pt idx="10">
                  <c:v>8.4150199999999994E-2</c:v>
                </c:pt>
                <c:pt idx="11">
                  <c:v>8.4150199999999994E-2</c:v>
                </c:pt>
                <c:pt idx="12">
                  <c:v>8.4150199999999994E-2</c:v>
                </c:pt>
                <c:pt idx="13">
                  <c:v>8.4150199999999994E-2</c:v>
                </c:pt>
                <c:pt idx="14">
                  <c:v>8.4150199999999994E-2</c:v>
                </c:pt>
                <c:pt idx="15">
                  <c:v>8.4150199999999994E-2</c:v>
                </c:pt>
                <c:pt idx="16">
                  <c:v>8.4150199999999994E-2</c:v>
                </c:pt>
                <c:pt idx="17">
                  <c:v>8.4150199999999994E-2</c:v>
                </c:pt>
                <c:pt idx="18">
                  <c:v>8.4150199999999994E-2</c:v>
                </c:pt>
                <c:pt idx="19">
                  <c:v>8.4150199999999994E-2</c:v>
                </c:pt>
                <c:pt idx="20">
                  <c:v>8.4150199999999994E-2</c:v>
                </c:pt>
                <c:pt idx="21">
                  <c:v>8.4150199999999994E-2</c:v>
                </c:pt>
                <c:pt idx="22">
                  <c:v>8.4150199999999994E-2</c:v>
                </c:pt>
                <c:pt idx="23">
                  <c:v>8.4150199999999994E-2</c:v>
                </c:pt>
                <c:pt idx="24">
                  <c:v>8.4150199999999994E-2</c:v>
                </c:pt>
                <c:pt idx="25">
                  <c:v>8.4150199999999994E-2</c:v>
                </c:pt>
                <c:pt idx="26">
                  <c:v>8.4150199999999994E-2</c:v>
                </c:pt>
                <c:pt idx="27">
                  <c:v>8.4150199999999994E-2</c:v>
                </c:pt>
                <c:pt idx="28">
                  <c:v>8.4150199999999994E-2</c:v>
                </c:pt>
                <c:pt idx="29">
                  <c:v>8.4150199999999994E-2</c:v>
                </c:pt>
              </c:numCache>
            </c:numRef>
          </c:yVal>
        </c:ser>
        <c:axId val="90013056"/>
        <c:axId val="90281472"/>
      </c:scatterChart>
      <c:valAx>
        <c:axId val="9001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4229500495317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81472"/>
        <c:crosses val="autoZero"/>
        <c:crossBetween val="midCat"/>
      </c:valAx>
      <c:valAx>
        <c:axId val="90281472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130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5.6847616944768635E-2"/>
          <c:w val="0.84657927895979812"/>
          <c:h val="0.84108633252373588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STOMP!$H$69:$H$99</c:f>
              <c:numCache>
                <c:formatCode>0.00E+00</c:formatCode>
                <c:ptCount val="31"/>
                <c:pt idx="0">
                  <c:v>1</c:v>
                </c:pt>
                <c:pt idx="1">
                  <c:v>0.87714800000000004</c:v>
                </c:pt>
                <c:pt idx="2">
                  <c:v>0.818052</c:v>
                </c:pt>
                <c:pt idx="3">
                  <c:v>9.0825400000000001E-3</c:v>
                </c:pt>
                <c:pt idx="4">
                  <c:v>4.0876200000000001E-2</c:v>
                </c:pt>
                <c:pt idx="5">
                  <c:v>8.5147500000000001E-2</c:v>
                </c:pt>
                <c:pt idx="6">
                  <c:v>8.2543599999999995E-2</c:v>
                </c:pt>
                <c:pt idx="7">
                  <c:v>8.1325400000000006E-2</c:v>
                </c:pt>
                <c:pt idx="8">
                  <c:v>8.0817700000000006E-2</c:v>
                </c:pt>
                <c:pt idx="9">
                  <c:v>8.0626699999999996E-2</c:v>
                </c:pt>
                <c:pt idx="10">
                  <c:v>8.0561900000000006E-2</c:v>
                </c:pt>
                <c:pt idx="11">
                  <c:v>8.0542100000000005E-2</c:v>
                </c:pt>
                <c:pt idx="12">
                  <c:v>8.05366E-2</c:v>
                </c:pt>
                <c:pt idx="13">
                  <c:v>8.0535399999999993E-2</c:v>
                </c:pt>
                <c:pt idx="14">
                  <c:v>8.0535399999999993E-2</c:v>
                </c:pt>
                <c:pt idx="15">
                  <c:v>8.0535599999999999E-2</c:v>
                </c:pt>
                <c:pt idx="16">
                  <c:v>8.0535899999999994E-2</c:v>
                </c:pt>
                <c:pt idx="17">
                  <c:v>8.0536099999999999E-2</c:v>
                </c:pt>
                <c:pt idx="18">
                  <c:v>8.0536399999999994E-2</c:v>
                </c:pt>
                <c:pt idx="19">
                  <c:v>8.05366E-2</c:v>
                </c:pt>
                <c:pt idx="20">
                  <c:v>8.0536800000000006E-2</c:v>
                </c:pt>
                <c:pt idx="21">
                  <c:v>8.0536999999999997E-2</c:v>
                </c:pt>
                <c:pt idx="22">
                  <c:v>8.0537200000000003E-2</c:v>
                </c:pt>
                <c:pt idx="23">
                  <c:v>8.0537399999999995E-2</c:v>
                </c:pt>
                <c:pt idx="24">
                  <c:v>8.0537499999999998E-2</c:v>
                </c:pt>
                <c:pt idx="25">
                  <c:v>8.0537600000000001E-2</c:v>
                </c:pt>
                <c:pt idx="26">
                  <c:v>8.0537800000000007E-2</c:v>
                </c:pt>
                <c:pt idx="27">
                  <c:v>8.0537800000000007E-2</c:v>
                </c:pt>
                <c:pt idx="28">
                  <c:v>8.0537899999999996E-2</c:v>
                </c:pt>
                <c:pt idx="29">
                  <c:v>8.0537899999999996E-2</c:v>
                </c:pt>
                <c:pt idx="30">
                  <c:v>8.0537899999999996E-2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HydResSim!$AA$69:$AA$99</c:f>
              <c:numCache>
                <c:formatCode>0.00E+00</c:formatCode>
                <c:ptCount val="31"/>
                <c:pt idx="0">
                  <c:v>1</c:v>
                </c:pt>
                <c:pt idx="1">
                  <c:v>0.85977000000000003</c:v>
                </c:pt>
                <c:pt idx="2">
                  <c:v>0.78230999999999995</c:v>
                </c:pt>
                <c:pt idx="3">
                  <c:v>8.6029999999999995E-3</c:v>
                </c:pt>
                <c:pt idx="4">
                  <c:v>5.7977000000000001E-2</c:v>
                </c:pt>
                <c:pt idx="5">
                  <c:v>8.1397999999999998E-2</c:v>
                </c:pt>
                <c:pt idx="6">
                  <c:v>8.0905000000000005E-2</c:v>
                </c:pt>
                <c:pt idx="7">
                  <c:v>8.0682000000000004E-2</c:v>
                </c:pt>
                <c:pt idx="8">
                  <c:v>8.0585000000000004E-2</c:v>
                </c:pt>
                <c:pt idx="9">
                  <c:v>8.0545000000000005E-2</c:v>
                </c:pt>
                <c:pt idx="10">
                  <c:v>8.0530000000000004E-2</c:v>
                </c:pt>
                <c:pt idx="11">
                  <c:v>8.0524999999999999E-2</c:v>
                </c:pt>
                <c:pt idx="12">
                  <c:v>8.0522999999999997E-2</c:v>
                </c:pt>
                <c:pt idx="13">
                  <c:v>8.0522999999999997E-2</c:v>
                </c:pt>
                <c:pt idx="14">
                  <c:v>8.0522999999999997E-2</c:v>
                </c:pt>
                <c:pt idx="15">
                  <c:v>8.0522999999999997E-2</c:v>
                </c:pt>
                <c:pt idx="16">
                  <c:v>8.0522999999999997E-2</c:v>
                </c:pt>
                <c:pt idx="17">
                  <c:v>8.0522999999999997E-2</c:v>
                </c:pt>
                <c:pt idx="18">
                  <c:v>8.0522999999999997E-2</c:v>
                </c:pt>
                <c:pt idx="19">
                  <c:v>8.0522999999999997E-2</c:v>
                </c:pt>
                <c:pt idx="20">
                  <c:v>8.0522999999999997E-2</c:v>
                </c:pt>
                <c:pt idx="21">
                  <c:v>8.0522999999999997E-2</c:v>
                </c:pt>
                <c:pt idx="22">
                  <c:v>8.0522999999999997E-2</c:v>
                </c:pt>
                <c:pt idx="23">
                  <c:v>8.0522999999999997E-2</c:v>
                </c:pt>
                <c:pt idx="24">
                  <c:v>8.0522999999999997E-2</c:v>
                </c:pt>
                <c:pt idx="25">
                  <c:v>8.0522999999999997E-2</c:v>
                </c:pt>
                <c:pt idx="26">
                  <c:v>8.0522999999999997E-2</c:v>
                </c:pt>
                <c:pt idx="27">
                  <c:v>8.0522999999999997E-2</c:v>
                </c:pt>
                <c:pt idx="28">
                  <c:v>8.0522999999999997E-2</c:v>
                </c:pt>
                <c:pt idx="29">
                  <c:v>8.0522999999999997E-2</c:v>
                </c:pt>
                <c:pt idx="30">
                  <c:v>8.0522999999999997E-2</c:v>
                </c:pt>
              </c:numCache>
            </c:numRef>
          </c:yVal>
        </c:ser>
        <c:ser>
          <c:idx val="18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TOUGH!$J$69:$J$99</c:f>
              <c:numCache>
                <c:formatCode>0.00E+00</c:formatCode>
                <c:ptCount val="31"/>
                <c:pt idx="0">
                  <c:v>1</c:v>
                </c:pt>
                <c:pt idx="1">
                  <c:v>0.85802451000000002</c:v>
                </c:pt>
                <c:pt idx="2">
                  <c:v>0.77833936999999997</c:v>
                </c:pt>
                <c:pt idx="3">
                  <c:v>8.9712217000000004E-3</c:v>
                </c:pt>
                <c:pt idx="4">
                  <c:v>6.2485257000000002E-2</c:v>
                </c:pt>
                <c:pt idx="5">
                  <c:v>8.1379388999999996E-2</c:v>
                </c:pt>
                <c:pt idx="6">
                  <c:v>8.0898462000000004E-2</c:v>
                </c:pt>
                <c:pt idx="7">
                  <c:v>8.0679029999999999E-2</c:v>
                </c:pt>
                <c:pt idx="8">
                  <c:v>8.0582872999999999E-2</c:v>
                </c:pt>
                <c:pt idx="9">
                  <c:v>8.0543778999999996E-2</c:v>
                </c:pt>
                <c:pt idx="10">
                  <c:v>8.0529085E-2</c:v>
                </c:pt>
                <c:pt idx="11">
                  <c:v>8.0523965000000003E-2</c:v>
                </c:pt>
                <c:pt idx="12">
                  <c:v>8.0522316999999996E-2</c:v>
                </c:pt>
                <c:pt idx="13">
                  <c:v>8.0521841999999996E-2</c:v>
                </c:pt>
                <c:pt idx="14">
                  <c:v>8.0521738999999995E-2</c:v>
                </c:pt>
                <c:pt idx="15">
                  <c:v>8.0521747000000005E-2</c:v>
                </c:pt>
                <c:pt idx="16">
                  <c:v>8.0521784999999999E-2</c:v>
                </c:pt>
                <c:pt idx="17">
                  <c:v>8.0521828000000004E-2</c:v>
                </c:pt>
                <c:pt idx="18">
                  <c:v>8.0521870999999995E-2</c:v>
                </c:pt>
                <c:pt idx="19">
                  <c:v>8.0521911000000002E-2</c:v>
                </c:pt>
                <c:pt idx="20">
                  <c:v>8.0521947999999996E-2</c:v>
                </c:pt>
                <c:pt idx="21">
                  <c:v>8.0521982000000006E-2</c:v>
                </c:pt>
                <c:pt idx="22">
                  <c:v>8.0522012000000004E-2</c:v>
                </c:pt>
                <c:pt idx="23">
                  <c:v>8.0522039000000004E-2</c:v>
                </c:pt>
                <c:pt idx="24">
                  <c:v>8.0522063000000005E-2</c:v>
                </c:pt>
                <c:pt idx="25">
                  <c:v>8.0522083999999994E-2</c:v>
                </c:pt>
                <c:pt idx="26">
                  <c:v>8.0522100999999999E-2</c:v>
                </c:pt>
                <c:pt idx="27">
                  <c:v>8.0522115000000005E-2</c:v>
                </c:pt>
                <c:pt idx="28">
                  <c:v>8.0522125E-2</c:v>
                </c:pt>
                <c:pt idx="29">
                  <c:v>8.0522131999999996E-2</c:v>
                </c:pt>
                <c:pt idx="30">
                  <c:v>8.0522134999999995E-2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STARS!$H$69:$H$98</c:f>
              <c:numCache>
                <c:formatCode>General</c:formatCode>
                <c:ptCount val="30"/>
                <c:pt idx="0">
                  <c:v>0.74995100000000003</c:v>
                </c:pt>
                <c:pt idx="1">
                  <c:v>0.68983700000000003</c:v>
                </c:pt>
                <c:pt idx="2">
                  <c:v>0.64032100000000003</c:v>
                </c:pt>
                <c:pt idx="3">
                  <c:v>3.35571E-3</c:v>
                </c:pt>
                <c:pt idx="4">
                  <c:v>1.70715E-2</c:v>
                </c:pt>
                <c:pt idx="5">
                  <c:v>8.2632499999999998E-2</c:v>
                </c:pt>
                <c:pt idx="6">
                  <c:v>8.4151299999999998E-2</c:v>
                </c:pt>
                <c:pt idx="7">
                  <c:v>8.4151299999999998E-2</c:v>
                </c:pt>
                <c:pt idx="8">
                  <c:v>8.4151299999999998E-2</c:v>
                </c:pt>
                <c:pt idx="9">
                  <c:v>8.4151299999999998E-2</c:v>
                </c:pt>
                <c:pt idx="10">
                  <c:v>8.4151299999999998E-2</c:v>
                </c:pt>
                <c:pt idx="11">
                  <c:v>8.4151299999999998E-2</c:v>
                </c:pt>
                <c:pt idx="12">
                  <c:v>8.4151299999999998E-2</c:v>
                </c:pt>
                <c:pt idx="13">
                  <c:v>8.4151299999999998E-2</c:v>
                </c:pt>
                <c:pt idx="14">
                  <c:v>8.4151299999999998E-2</c:v>
                </c:pt>
                <c:pt idx="15">
                  <c:v>8.4151299999999998E-2</c:v>
                </c:pt>
                <c:pt idx="16">
                  <c:v>8.4151299999999998E-2</c:v>
                </c:pt>
                <c:pt idx="17">
                  <c:v>8.4151299999999998E-2</c:v>
                </c:pt>
                <c:pt idx="18">
                  <c:v>8.4151299999999998E-2</c:v>
                </c:pt>
                <c:pt idx="19">
                  <c:v>8.4151299999999998E-2</c:v>
                </c:pt>
                <c:pt idx="20">
                  <c:v>8.4151299999999998E-2</c:v>
                </c:pt>
                <c:pt idx="21">
                  <c:v>8.4151299999999998E-2</c:v>
                </c:pt>
                <c:pt idx="22">
                  <c:v>8.4151299999999998E-2</c:v>
                </c:pt>
                <c:pt idx="23">
                  <c:v>8.4151299999999998E-2</c:v>
                </c:pt>
                <c:pt idx="24">
                  <c:v>8.4151299999999998E-2</c:v>
                </c:pt>
                <c:pt idx="25">
                  <c:v>8.4151299999999998E-2</c:v>
                </c:pt>
                <c:pt idx="26">
                  <c:v>8.4151299999999998E-2</c:v>
                </c:pt>
                <c:pt idx="27">
                  <c:v>8.4151299999999998E-2</c:v>
                </c:pt>
                <c:pt idx="28">
                  <c:v>8.4151299999999998E-2</c:v>
                </c:pt>
                <c:pt idx="29">
                  <c:v>8.4151299999999998E-2</c:v>
                </c:pt>
              </c:numCache>
            </c:numRef>
          </c:yVal>
        </c:ser>
        <c:axId val="96750592"/>
        <c:axId val="96793728"/>
      </c:scatterChart>
      <c:valAx>
        <c:axId val="96750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44456652220798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793728"/>
        <c:crosses val="autoZero"/>
        <c:crossBetween val="midCat"/>
      </c:valAx>
      <c:valAx>
        <c:axId val="96793728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7505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4184852374839535E-2"/>
          <c:w val="0.84657927895979812"/>
          <c:h val="0.8356867779204107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STOMP!$H$101:$H$131</c:f>
              <c:numCache>
                <c:formatCode>0.0000E+00</c:formatCode>
                <c:ptCount val="31"/>
                <c:pt idx="0">
                  <c:v>1</c:v>
                </c:pt>
                <c:pt idx="1">
                  <c:v>0.87858800000000004</c:v>
                </c:pt>
                <c:pt idx="2">
                  <c:v>0.81945000000000001</c:v>
                </c:pt>
                <c:pt idx="3">
                  <c:v>0.79569699999999999</c:v>
                </c:pt>
                <c:pt idx="4">
                  <c:v>4.7564199999999999E-3</c:v>
                </c:pt>
                <c:pt idx="5">
                  <c:v>2.8253500000000001E-2</c:v>
                </c:pt>
                <c:pt idx="6">
                  <c:v>8.7124900000000005E-2</c:v>
                </c:pt>
                <c:pt idx="7">
                  <c:v>8.4412899999999999E-2</c:v>
                </c:pt>
                <c:pt idx="8">
                  <c:v>8.2706000000000002E-2</c:v>
                </c:pt>
                <c:pt idx="9">
                  <c:v>8.1665299999999996E-2</c:v>
                </c:pt>
                <c:pt idx="10">
                  <c:v>8.1088300000000002E-2</c:v>
                </c:pt>
                <c:pt idx="11">
                  <c:v>8.0793900000000002E-2</c:v>
                </c:pt>
                <c:pt idx="12">
                  <c:v>8.0652199999999993E-2</c:v>
                </c:pt>
                <c:pt idx="13">
                  <c:v>8.0588099999999996E-2</c:v>
                </c:pt>
                <c:pt idx="14">
                  <c:v>8.0560699999999999E-2</c:v>
                </c:pt>
                <c:pt idx="15">
                  <c:v>8.0549700000000002E-2</c:v>
                </c:pt>
                <c:pt idx="16">
                  <c:v>8.0545599999999995E-2</c:v>
                </c:pt>
                <c:pt idx="17">
                  <c:v>8.0544199999999996E-2</c:v>
                </c:pt>
                <c:pt idx="18">
                  <c:v>8.0543900000000002E-2</c:v>
                </c:pt>
                <c:pt idx="19">
                  <c:v>8.0543900000000002E-2</c:v>
                </c:pt>
                <c:pt idx="20">
                  <c:v>8.0544000000000004E-2</c:v>
                </c:pt>
                <c:pt idx="21">
                  <c:v>8.0544199999999996E-2</c:v>
                </c:pt>
                <c:pt idx="22">
                  <c:v>8.0544400000000002E-2</c:v>
                </c:pt>
                <c:pt idx="23">
                  <c:v>8.0544500000000005E-2</c:v>
                </c:pt>
                <c:pt idx="24">
                  <c:v>8.0544699999999997E-2</c:v>
                </c:pt>
                <c:pt idx="25">
                  <c:v>8.05448E-2</c:v>
                </c:pt>
                <c:pt idx="26">
                  <c:v>8.0544900000000003E-2</c:v>
                </c:pt>
                <c:pt idx="27">
                  <c:v>8.0545000000000005E-2</c:v>
                </c:pt>
                <c:pt idx="28">
                  <c:v>8.0545000000000005E-2</c:v>
                </c:pt>
                <c:pt idx="29">
                  <c:v>8.0545099999999994E-2</c:v>
                </c:pt>
                <c:pt idx="30">
                  <c:v>8.0545099999999994E-2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HydResSim!$AA$101:$AA$131</c:f>
              <c:numCache>
                <c:formatCode>0.00E+00</c:formatCode>
                <c:ptCount val="31"/>
                <c:pt idx="0">
                  <c:v>1</c:v>
                </c:pt>
                <c:pt idx="1">
                  <c:v>0.87195999999999996</c:v>
                </c:pt>
                <c:pt idx="2">
                  <c:v>0.80608000000000002</c:v>
                </c:pt>
                <c:pt idx="3">
                  <c:v>0.77193999999999996</c:v>
                </c:pt>
                <c:pt idx="4">
                  <c:v>2.5167000000000002E-3</c:v>
                </c:pt>
                <c:pt idx="5">
                  <c:v>7.3921000000000001E-2</c:v>
                </c:pt>
                <c:pt idx="6">
                  <c:v>8.1741999999999995E-2</c:v>
                </c:pt>
                <c:pt idx="7">
                  <c:v>8.1227999999999995E-2</c:v>
                </c:pt>
                <c:pt idx="8">
                  <c:v>8.0921999999999994E-2</c:v>
                </c:pt>
                <c:pt idx="9">
                  <c:v>8.0741999999999994E-2</c:v>
                </c:pt>
                <c:pt idx="10">
                  <c:v>8.0641000000000004E-2</c:v>
                </c:pt>
                <c:pt idx="11">
                  <c:v>8.0587000000000006E-2</c:v>
                </c:pt>
                <c:pt idx="12">
                  <c:v>8.0560000000000007E-2</c:v>
                </c:pt>
                <c:pt idx="13">
                  <c:v>8.0546000000000006E-2</c:v>
                </c:pt>
                <c:pt idx="14">
                  <c:v>8.054E-2</c:v>
                </c:pt>
                <c:pt idx="15">
                  <c:v>8.0537999999999998E-2</c:v>
                </c:pt>
                <c:pt idx="16">
                  <c:v>8.0536999999999997E-2</c:v>
                </c:pt>
                <c:pt idx="17">
                  <c:v>8.0535999999999996E-2</c:v>
                </c:pt>
                <c:pt idx="18">
                  <c:v>8.0535999999999996E-2</c:v>
                </c:pt>
                <c:pt idx="19">
                  <c:v>8.0535999999999996E-2</c:v>
                </c:pt>
                <c:pt idx="20">
                  <c:v>8.0535999999999996E-2</c:v>
                </c:pt>
                <c:pt idx="21">
                  <c:v>8.0535999999999996E-2</c:v>
                </c:pt>
                <c:pt idx="22">
                  <c:v>8.0535999999999996E-2</c:v>
                </c:pt>
                <c:pt idx="23">
                  <c:v>8.0536999999999997E-2</c:v>
                </c:pt>
                <c:pt idx="24">
                  <c:v>8.0536999999999997E-2</c:v>
                </c:pt>
                <c:pt idx="25">
                  <c:v>8.0536999999999997E-2</c:v>
                </c:pt>
                <c:pt idx="26">
                  <c:v>8.0536999999999997E-2</c:v>
                </c:pt>
                <c:pt idx="27">
                  <c:v>8.0536999999999997E-2</c:v>
                </c:pt>
                <c:pt idx="28">
                  <c:v>8.0536999999999997E-2</c:v>
                </c:pt>
                <c:pt idx="29">
                  <c:v>8.0536999999999997E-2</c:v>
                </c:pt>
                <c:pt idx="30">
                  <c:v>8.0536999999999997E-2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TOUGH!$J$101:$J$131</c:f>
              <c:numCache>
                <c:formatCode>0.00E+00</c:formatCode>
                <c:ptCount val="31"/>
                <c:pt idx="0">
                  <c:v>1</c:v>
                </c:pt>
                <c:pt idx="1">
                  <c:v>0.86820717000000003</c:v>
                </c:pt>
                <c:pt idx="2">
                  <c:v>0.80007044000000005</c:v>
                </c:pt>
                <c:pt idx="3">
                  <c:v>0.76746844999999997</c:v>
                </c:pt>
                <c:pt idx="4">
                  <c:v>3.0787414E-3</c:v>
                </c:pt>
                <c:pt idx="5">
                  <c:v>7.55551E-2</c:v>
                </c:pt>
                <c:pt idx="6">
                  <c:v>8.1735162E-2</c:v>
                </c:pt>
                <c:pt idx="7">
                  <c:v>8.1223525000000005E-2</c:v>
                </c:pt>
                <c:pt idx="8">
                  <c:v>8.0918649999999995E-2</c:v>
                </c:pt>
                <c:pt idx="9">
                  <c:v>8.0740029000000005E-2</c:v>
                </c:pt>
                <c:pt idx="10">
                  <c:v>8.0639625000000006E-2</c:v>
                </c:pt>
                <c:pt idx="11">
                  <c:v>8.0585892000000006E-2</c:v>
                </c:pt>
                <c:pt idx="12">
                  <c:v>8.0558537999999999E-2</c:v>
                </c:pt>
                <c:pt idx="13">
                  <c:v>8.0545277999999998E-2</c:v>
                </c:pt>
                <c:pt idx="14">
                  <c:v>8.0539155000000001E-2</c:v>
                </c:pt>
                <c:pt idx="15">
                  <c:v>8.0536467E-2</c:v>
                </c:pt>
                <c:pt idx="16">
                  <c:v>8.0535357000000002E-2</c:v>
                </c:pt>
                <c:pt idx="17">
                  <c:v>8.0534939E-2</c:v>
                </c:pt>
                <c:pt idx="18">
                  <c:v>8.0534811999999997E-2</c:v>
                </c:pt>
                <c:pt idx="19">
                  <c:v>8.0534800000000004E-2</c:v>
                </c:pt>
                <c:pt idx="20">
                  <c:v>8.0534831000000001E-2</c:v>
                </c:pt>
                <c:pt idx="21">
                  <c:v>8.0534874000000006E-2</c:v>
                </c:pt>
                <c:pt idx="22">
                  <c:v>8.0534917999999997E-2</c:v>
                </c:pt>
                <c:pt idx="23">
                  <c:v>8.0534960000000003E-2</c:v>
                </c:pt>
                <c:pt idx="24">
                  <c:v>8.0534996999999997E-2</c:v>
                </c:pt>
                <c:pt idx="25">
                  <c:v>8.0535028999999994E-2</c:v>
                </c:pt>
                <c:pt idx="26">
                  <c:v>8.0535054999999994E-2</c:v>
                </c:pt>
                <c:pt idx="27">
                  <c:v>8.0535075999999997E-2</c:v>
                </c:pt>
                <c:pt idx="28">
                  <c:v>8.0535092000000003E-2</c:v>
                </c:pt>
                <c:pt idx="29">
                  <c:v>8.0535102999999997E-2</c:v>
                </c:pt>
                <c:pt idx="30">
                  <c:v>8.0535107999999994E-2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STARS!$H$101:$H$130</c:f>
              <c:numCache>
                <c:formatCode>General</c:formatCode>
                <c:ptCount val="30"/>
                <c:pt idx="0">
                  <c:v>0.75726300000000002</c:v>
                </c:pt>
                <c:pt idx="1">
                  <c:v>0.70105499999999998</c:v>
                </c:pt>
                <c:pt idx="2">
                  <c:v>0.65968499999999997</c:v>
                </c:pt>
                <c:pt idx="3">
                  <c:v>0.49660700000000002</c:v>
                </c:pt>
                <c:pt idx="4">
                  <c:v>1.3766900000000001E-3</c:v>
                </c:pt>
                <c:pt idx="5">
                  <c:v>7.8767999999999998E-3</c:v>
                </c:pt>
                <c:pt idx="6">
                  <c:v>7.8476500000000005E-2</c:v>
                </c:pt>
                <c:pt idx="7">
                  <c:v>8.4151799999999999E-2</c:v>
                </c:pt>
                <c:pt idx="8">
                  <c:v>8.4151799999999999E-2</c:v>
                </c:pt>
                <c:pt idx="9">
                  <c:v>8.4151799999999999E-2</c:v>
                </c:pt>
                <c:pt idx="10">
                  <c:v>8.4151799999999999E-2</c:v>
                </c:pt>
                <c:pt idx="11">
                  <c:v>8.4151799999999999E-2</c:v>
                </c:pt>
                <c:pt idx="12">
                  <c:v>8.4151799999999999E-2</c:v>
                </c:pt>
                <c:pt idx="13">
                  <c:v>8.4151799999999999E-2</c:v>
                </c:pt>
                <c:pt idx="14">
                  <c:v>8.4151799999999999E-2</c:v>
                </c:pt>
                <c:pt idx="15">
                  <c:v>8.4151799999999999E-2</c:v>
                </c:pt>
                <c:pt idx="16">
                  <c:v>8.4151799999999999E-2</c:v>
                </c:pt>
                <c:pt idx="17">
                  <c:v>8.4151799999999999E-2</c:v>
                </c:pt>
                <c:pt idx="18">
                  <c:v>8.4151799999999999E-2</c:v>
                </c:pt>
                <c:pt idx="19">
                  <c:v>8.4151799999999999E-2</c:v>
                </c:pt>
                <c:pt idx="20">
                  <c:v>8.4151799999999999E-2</c:v>
                </c:pt>
                <c:pt idx="21">
                  <c:v>8.4151799999999999E-2</c:v>
                </c:pt>
                <c:pt idx="22">
                  <c:v>8.4151799999999999E-2</c:v>
                </c:pt>
                <c:pt idx="23">
                  <c:v>8.4151799999999999E-2</c:v>
                </c:pt>
                <c:pt idx="24">
                  <c:v>8.4151799999999999E-2</c:v>
                </c:pt>
                <c:pt idx="25">
                  <c:v>8.4151799999999999E-2</c:v>
                </c:pt>
                <c:pt idx="26">
                  <c:v>8.4151799999999999E-2</c:v>
                </c:pt>
                <c:pt idx="27">
                  <c:v>8.4151799999999999E-2</c:v>
                </c:pt>
                <c:pt idx="28">
                  <c:v>8.4151799999999999E-2</c:v>
                </c:pt>
                <c:pt idx="29">
                  <c:v>8.4151799999999999E-2</c:v>
                </c:pt>
              </c:numCache>
            </c:numRef>
          </c:yVal>
        </c:ser>
        <c:axId val="96856320"/>
        <c:axId val="96878976"/>
      </c:scatterChart>
      <c:valAx>
        <c:axId val="96856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78976"/>
        <c:crosses val="autoZero"/>
        <c:crossBetween val="midCat"/>
      </c:valAx>
      <c:valAx>
        <c:axId val="96878976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563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6.4184852374839535E-2"/>
          <c:w val="0.845475525010698"/>
          <c:h val="0.8356867779204107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STOMP!$H$133:$H$163</c:f>
              <c:numCache>
                <c:formatCode>0.0000E+00</c:formatCode>
                <c:ptCount val="31"/>
                <c:pt idx="0">
                  <c:v>1</c:v>
                </c:pt>
                <c:pt idx="1">
                  <c:v>0.86403700000000005</c:v>
                </c:pt>
                <c:pt idx="2">
                  <c:v>0.78875399999999996</c:v>
                </c:pt>
                <c:pt idx="3">
                  <c:v>0.74965899999999996</c:v>
                </c:pt>
                <c:pt idx="4">
                  <c:v>0.72311700000000001</c:v>
                </c:pt>
                <c:pt idx="5">
                  <c:v>5.8302800000000002E-2</c:v>
                </c:pt>
                <c:pt idx="6">
                  <c:v>2.9235900000000002E-3</c:v>
                </c:pt>
                <c:pt idx="7">
                  <c:v>6.8563499999999999E-2</c:v>
                </c:pt>
                <c:pt idx="8">
                  <c:v>8.72145E-2</c:v>
                </c:pt>
                <c:pt idx="9">
                  <c:v>8.5054900000000003E-2</c:v>
                </c:pt>
                <c:pt idx="10">
                  <c:v>8.3571699999999999E-2</c:v>
                </c:pt>
                <c:pt idx="11">
                  <c:v>8.2521300000000006E-2</c:v>
                </c:pt>
                <c:pt idx="12">
                  <c:v>8.1794199999999997E-2</c:v>
                </c:pt>
                <c:pt idx="13">
                  <c:v>8.1310900000000005E-2</c:v>
                </c:pt>
                <c:pt idx="14">
                  <c:v>8.1003599999999995E-2</c:v>
                </c:pt>
                <c:pt idx="15">
                  <c:v>8.0814300000000006E-2</c:v>
                </c:pt>
                <c:pt idx="16">
                  <c:v>8.0701499999999995E-2</c:v>
                </c:pt>
                <c:pt idx="17">
                  <c:v>8.0636399999999997E-2</c:v>
                </c:pt>
                <c:pt idx="18">
                  <c:v>8.0600199999999997E-2</c:v>
                </c:pt>
                <c:pt idx="19">
                  <c:v>8.0580700000000005E-2</c:v>
                </c:pt>
                <c:pt idx="20">
                  <c:v>8.0570500000000003E-2</c:v>
                </c:pt>
                <c:pt idx="21">
                  <c:v>8.0565300000000006E-2</c:v>
                </c:pt>
                <c:pt idx="22">
                  <c:v>8.0562599999999998E-2</c:v>
                </c:pt>
                <c:pt idx="23">
                  <c:v>8.0561400000000005E-2</c:v>
                </c:pt>
                <c:pt idx="24">
                  <c:v>8.0560800000000002E-2</c:v>
                </c:pt>
                <c:pt idx="25">
                  <c:v>8.0560599999999996E-2</c:v>
                </c:pt>
                <c:pt idx="26">
                  <c:v>8.0560499999999993E-2</c:v>
                </c:pt>
                <c:pt idx="27">
                  <c:v>8.0560400000000004E-2</c:v>
                </c:pt>
                <c:pt idx="28">
                  <c:v>8.0560400000000004E-2</c:v>
                </c:pt>
                <c:pt idx="29">
                  <c:v>8.0560400000000004E-2</c:v>
                </c:pt>
                <c:pt idx="30">
                  <c:v>8.0560300000000001E-2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HydResSim!$AA$133:$AA$163</c:f>
              <c:numCache>
                <c:formatCode>0.00E+00</c:formatCode>
                <c:ptCount val="31"/>
                <c:pt idx="0">
                  <c:v>1</c:v>
                </c:pt>
                <c:pt idx="1">
                  <c:v>0.85824999999999996</c:v>
                </c:pt>
                <c:pt idx="2">
                  <c:v>0.77934999999999999</c:v>
                </c:pt>
                <c:pt idx="3">
                  <c:v>0.73794000000000004</c:v>
                </c:pt>
                <c:pt idx="4">
                  <c:v>0.70914999999999995</c:v>
                </c:pt>
                <c:pt idx="5">
                  <c:v>4.6129999999999997E-2</c:v>
                </c:pt>
                <c:pt idx="6">
                  <c:v>2.1746999999999999E-2</c:v>
                </c:pt>
                <c:pt idx="7">
                  <c:v>8.2490999999999995E-2</c:v>
                </c:pt>
                <c:pt idx="8">
                  <c:v>8.1786999999999999E-2</c:v>
                </c:pt>
                <c:pt idx="9">
                  <c:v>8.1350000000000006E-2</c:v>
                </c:pt>
                <c:pt idx="10">
                  <c:v>8.1065999999999999E-2</c:v>
                </c:pt>
                <c:pt idx="11">
                  <c:v>8.0875000000000002E-2</c:v>
                </c:pt>
                <c:pt idx="12">
                  <c:v>8.0748E-2</c:v>
                </c:pt>
                <c:pt idx="13">
                  <c:v>8.0662999999999999E-2</c:v>
                </c:pt>
                <c:pt idx="14">
                  <c:v>8.0607999999999999E-2</c:v>
                </c:pt>
                <c:pt idx="15">
                  <c:v>8.0573000000000006E-2</c:v>
                </c:pt>
                <c:pt idx="16">
                  <c:v>8.0551999999999999E-2</c:v>
                </c:pt>
                <c:pt idx="17">
                  <c:v>8.0538999999999999E-2</c:v>
                </c:pt>
                <c:pt idx="18">
                  <c:v>8.0531000000000005E-2</c:v>
                </c:pt>
                <c:pt idx="19">
                  <c:v>8.0527000000000001E-2</c:v>
                </c:pt>
                <c:pt idx="20">
                  <c:v>8.0524999999999999E-2</c:v>
                </c:pt>
                <c:pt idx="21">
                  <c:v>8.0523999999999998E-2</c:v>
                </c:pt>
                <c:pt idx="22">
                  <c:v>8.0522999999999997E-2</c:v>
                </c:pt>
                <c:pt idx="23">
                  <c:v>8.0522999999999997E-2</c:v>
                </c:pt>
                <c:pt idx="24">
                  <c:v>8.0521999999999996E-2</c:v>
                </c:pt>
                <c:pt idx="25">
                  <c:v>8.0521999999999996E-2</c:v>
                </c:pt>
                <c:pt idx="26">
                  <c:v>8.0521999999999996E-2</c:v>
                </c:pt>
                <c:pt idx="27">
                  <c:v>8.0521999999999996E-2</c:v>
                </c:pt>
                <c:pt idx="28">
                  <c:v>8.0521999999999996E-2</c:v>
                </c:pt>
                <c:pt idx="29">
                  <c:v>8.0521999999999996E-2</c:v>
                </c:pt>
                <c:pt idx="30">
                  <c:v>8.0521999999999996E-2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TOUGH!$J$133:$J$163</c:f>
              <c:numCache>
                <c:formatCode>0.00E+00</c:formatCode>
                <c:ptCount val="31"/>
                <c:pt idx="0">
                  <c:v>1</c:v>
                </c:pt>
                <c:pt idx="1">
                  <c:v>0.85835837000000004</c:v>
                </c:pt>
                <c:pt idx="2">
                  <c:v>0.77891748000000005</c:v>
                </c:pt>
                <c:pt idx="3">
                  <c:v>0.73683215999999996</c:v>
                </c:pt>
                <c:pt idx="4">
                  <c:v>0.70743617999999997</c:v>
                </c:pt>
                <c:pt idx="5">
                  <c:v>4.8745511999999998E-2</c:v>
                </c:pt>
                <c:pt idx="6">
                  <c:v>2.4042791000000001E-2</c:v>
                </c:pt>
                <c:pt idx="7">
                  <c:v>8.2480099000000001E-2</c:v>
                </c:pt>
                <c:pt idx="8">
                  <c:v>8.1779789000000006E-2</c:v>
                </c:pt>
                <c:pt idx="9">
                  <c:v>8.1346338000000004E-2</c:v>
                </c:pt>
                <c:pt idx="10">
                  <c:v>8.1063158999999996E-2</c:v>
                </c:pt>
                <c:pt idx="11">
                  <c:v>8.0873306000000006E-2</c:v>
                </c:pt>
                <c:pt idx="12">
                  <c:v>8.0745850999999993E-2</c:v>
                </c:pt>
                <c:pt idx="13">
                  <c:v>8.0661448999999996E-2</c:v>
                </c:pt>
                <c:pt idx="14">
                  <c:v>8.0606748000000006E-2</c:v>
                </c:pt>
                <c:pt idx="15">
                  <c:v>8.0572174999999996E-2</c:v>
                </c:pt>
                <c:pt idx="16">
                  <c:v>8.0550891999999999E-2</c:v>
                </c:pt>
                <c:pt idx="17">
                  <c:v>8.0538131999999998E-2</c:v>
                </c:pt>
                <c:pt idx="18">
                  <c:v>8.0530679999999993E-2</c:v>
                </c:pt>
                <c:pt idx="19">
                  <c:v>8.0526436000000007E-2</c:v>
                </c:pt>
                <c:pt idx="20">
                  <c:v>8.0524077999999999E-2</c:v>
                </c:pt>
                <c:pt idx="21">
                  <c:v>8.0522799000000006E-2</c:v>
                </c:pt>
                <c:pt idx="22">
                  <c:v>8.0522120000000003E-2</c:v>
                </c:pt>
                <c:pt idx="23">
                  <c:v>8.0521769000000007E-2</c:v>
                </c:pt>
                <c:pt idx="24">
                  <c:v>8.0521590000000004E-2</c:v>
                </c:pt>
                <c:pt idx="25">
                  <c:v>8.0521501999999995E-2</c:v>
                </c:pt>
                <c:pt idx="26">
                  <c:v>8.0521459000000004E-2</c:v>
                </c:pt>
                <c:pt idx="27">
                  <c:v>8.0521438000000001E-2</c:v>
                </c:pt>
                <c:pt idx="28">
                  <c:v>8.0521429000000005E-2</c:v>
                </c:pt>
                <c:pt idx="29">
                  <c:v>8.0521424999999994E-2</c:v>
                </c:pt>
                <c:pt idx="30">
                  <c:v>8.0521422999999995E-2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STARS!$H$133:$H$162</c:f>
              <c:numCache>
                <c:formatCode>General</c:formatCode>
                <c:ptCount val="30"/>
                <c:pt idx="0">
                  <c:v>0.80459000000000003</c:v>
                </c:pt>
                <c:pt idx="1">
                  <c:v>0.74376900000000001</c:v>
                </c:pt>
                <c:pt idx="2">
                  <c:v>0.713835</c:v>
                </c:pt>
                <c:pt idx="3">
                  <c:v>0.69518800000000003</c:v>
                </c:pt>
                <c:pt idx="4">
                  <c:v>0.69510300000000003</c:v>
                </c:pt>
                <c:pt idx="5">
                  <c:v>3.9156499999999997E-3</c:v>
                </c:pt>
                <c:pt idx="6">
                  <c:v>1.35917E-3</c:v>
                </c:pt>
                <c:pt idx="7">
                  <c:v>5.5187100000000003E-2</c:v>
                </c:pt>
                <c:pt idx="8">
                  <c:v>8.4151199999999995E-2</c:v>
                </c:pt>
                <c:pt idx="9">
                  <c:v>8.4151199999999995E-2</c:v>
                </c:pt>
                <c:pt idx="10">
                  <c:v>8.4151199999999995E-2</c:v>
                </c:pt>
                <c:pt idx="11">
                  <c:v>8.4151199999999995E-2</c:v>
                </c:pt>
                <c:pt idx="12">
                  <c:v>8.4151199999999995E-2</c:v>
                </c:pt>
                <c:pt idx="13">
                  <c:v>8.4151199999999995E-2</c:v>
                </c:pt>
                <c:pt idx="14">
                  <c:v>8.4151199999999995E-2</c:v>
                </c:pt>
                <c:pt idx="15">
                  <c:v>8.4151199999999995E-2</c:v>
                </c:pt>
                <c:pt idx="16">
                  <c:v>8.4151199999999995E-2</c:v>
                </c:pt>
                <c:pt idx="17">
                  <c:v>8.4151199999999995E-2</c:v>
                </c:pt>
                <c:pt idx="18">
                  <c:v>8.4151199999999995E-2</c:v>
                </c:pt>
                <c:pt idx="19">
                  <c:v>8.4151199999999995E-2</c:v>
                </c:pt>
                <c:pt idx="20">
                  <c:v>8.4151199999999995E-2</c:v>
                </c:pt>
                <c:pt idx="21">
                  <c:v>8.4151199999999995E-2</c:v>
                </c:pt>
                <c:pt idx="22">
                  <c:v>8.4151199999999995E-2</c:v>
                </c:pt>
                <c:pt idx="23">
                  <c:v>8.4151199999999995E-2</c:v>
                </c:pt>
                <c:pt idx="24">
                  <c:v>8.4151199999999995E-2</c:v>
                </c:pt>
                <c:pt idx="25">
                  <c:v>8.4151199999999995E-2</c:v>
                </c:pt>
                <c:pt idx="26">
                  <c:v>8.4151199999999995E-2</c:v>
                </c:pt>
                <c:pt idx="27">
                  <c:v>8.4151199999999995E-2</c:v>
                </c:pt>
                <c:pt idx="28">
                  <c:v>8.4151199999999995E-2</c:v>
                </c:pt>
                <c:pt idx="29">
                  <c:v>8.4151199999999995E-2</c:v>
                </c:pt>
              </c:numCache>
            </c:numRef>
          </c:yVal>
        </c:ser>
        <c:axId val="96909568"/>
        <c:axId val="96915840"/>
      </c:scatterChart>
      <c:valAx>
        <c:axId val="96909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15840"/>
        <c:crosses val="autoZero"/>
        <c:crossBetween val="midCat"/>
      </c:valAx>
      <c:valAx>
        <c:axId val="96915840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095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5027624309392267E-2"/>
          <c:y val="6.4267392520003533E-2"/>
          <c:w val="0.84530386740331487"/>
          <c:h val="0.8354761027600460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STOMP!$H$165:$H$195</c:f>
              <c:numCache>
                <c:formatCode>0.0000E+00</c:formatCode>
                <c:ptCount val="31"/>
                <c:pt idx="0">
                  <c:v>1</c:v>
                </c:pt>
                <c:pt idx="1">
                  <c:v>0.87231499999999995</c:v>
                </c:pt>
                <c:pt idx="2">
                  <c:v>0.80222899999999997</c:v>
                </c:pt>
                <c:pt idx="3">
                  <c:v>0.76423300000000005</c:v>
                </c:pt>
                <c:pt idx="4">
                  <c:v>0.73770100000000005</c:v>
                </c:pt>
                <c:pt idx="5">
                  <c:v>0.717252</c:v>
                </c:pt>
                <c:pt idx="6">
                  <c:v>0.700743</c:v>
                </c:pt>
                <c:pt idx="7">
                  <c:v>1.10911E-3</c:v>
                </c:pt>
                <c:pt idx="8">
                  <c:v>5.2977700000000003E-2</c:v>
                </c:pt>
                <c:pt idx="9">
                  <c:v>8.9958700000000003E-2</c:v>
                </c:pt>
                <c:pt idx="10">
                  <c:v>8.7960700000000003E-2</c:v>
                </c:pt>
                <c:pt idx="11">
                  <c:v>8.64177E-2</c:v>
                </c:pt>
                <c:pt idx="12">
                  <c:v>8.5164799999999999E-2</c:v>
                </c:pt>
                <c:pt idx="13">
                  <c:v>8.4158300000000005E-2</c:v>
                </c:pt>
                <c:pt idx="14">
                  <c:v>8.3336400000000005E-2</c:v>
                </c:pt>
                <c:pt idx="15">
                  <c:v>8.2657700000000001E-2</c:v>
                </c:pt>
                <c:pt idx="16">
                  <c:v>8.2122200000000006E-2</c:v>
                </c:pt>
                <c:pt idx="17">
                  <c:v>8.17103E-2</c:v>
                </c:pt>
                <c:pt idx="18">
                  <c:v>8.1401699999999994E-2</c:v>
                </c:pt>
                <c:pt idx="19">
                  <c:v>8.1178E-2</c:v>
                </c:pt>
                <c:pt idx="20">
                  <c:v>8.1018699999999999E-2</c:v>
                </c:pt>
                <c:pt idx="21">
                  <c:v>8.0907300000000001E-2</c:v>
                </c:pt>
                <c:pt idx="22">
                  <c:v>8.0831100000000003E-2</c:v>
                </c:pt>
                <c:pt idx="23">
                  <c:v>8.0780000000000005E-2</c:v>
                </c:pt>
                <c:pt idx="24">
                  <c:v>8.0746399999999996E-2</c:v>
                </c:pt>
                <c:pt idx="25">
                  <c:v>8.0724699999999996E-2</c:v>
                </c:pt>
                <c:pt idx="26">
                  <c:v>8.0711000000000005E-2</c:v>
                </c:pt>
                <c:pt idx="27">
                  <c:v>8.0702499999999996E-2</c:v>
                </c:pt>
                <c:pt idx="28">
                  <c:v>8.0697400000000002E-2</c:v>
                </c:pt>
                <c:pt idx="29">
                  <c:v>8.0694699999999994E-2</c:v>
                </c:pt>
                <c:pt idx="30">
                  <c:v>8.0693399999999998E-2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HydResSim!$AA$165:$AA$195</c:f>
              <c:numCache>
                <c:formatCode>0.00E+00</c:formatCode>
                <c:ptCount val="31"/>
                <c:pt idx="0">
                  <c:v>1</c:v>
                </c:pt>
                <c:pt idx="1">
                  <c:v>0.87289000000000005</c:v>
                </c:pt>
                <c:pt idx="2">
                  <c:v>0.80649999999999999</c:v>
                </c:pt>
                <c:pt idx="3">
                  <c:v>0.77309000000000005</c:v>
                </c:pt>
                <c:pt idx="4">
                  <c:v>0.75111000000000006</c:v>
                </c:pt>
                <c:pt idx="5">
                  <c:v>0.73458999999999997</c:v>
                </c:pt>
                <c:pt idx="6">
                  <c:v>0.72109000000000001</c:v>
                </c:pt>
                <c:pt idx="7">
                  <c:v>8.7725000000000008E-3</c:v>
                </c:pt>
                <c:pt idx="8">
                  <c:v>5.0585999999999999E-2</c:v>
                </c:pt>
                <c:pt idx="9">
                  <c:v>8.2610000000000003E-2</c:v>
                </c:pt>
                <c:pt idx="10">
                  <c:v>8.2056000000000004E-2</c:v>
                </c:pt>
                <c:pt idx="11">
                  <c:v>8.1670000000000006E-2</c:v>
                </c:pt>
                <c:pt idx="12">
                  <c:v>8.1384999999999999E-2</c:v>
                </c:pt>
                <c:pt idx="13">
                  <c:v>8.1168000000000004E-2</c:v>
                </c:pt>
                <c:pt idx="14">
                  <c:v>8.1001000000000004E-2</c:v>
                </c:pt>
                <c:pt idx="15">
                  <c:v>8.0874000000000001E-2</c:v>
                </c:pt>
                <c:pt idx="16">
                  <c:v>8.0778000000000003E-2</c:v>
                </c:pt>
                <c:pt idx="17">
                  <c:v>8.0704999999999999E-2</c:v>
                </c:pt>
                <c:pt idx="18">
                  <c:v>8.0652000000000001E-2</c:v>
                </c:pt>
                <c:pt idx="19">
                  <c:v>8.0612000000000003E-2</c:v>
                </c:pt>
                <c:pt idx="20" formatCode="0.0000E+00">
                  <c:v>8.0584000000000003E-2</c:v>
                </c:pt>
                <c:pt idx="21" formatCode="0.0000E+00">
                  <c:v>8.0563999999999997E-2</c:v>
                </c:pt>
                <c:pt idx="22" formatCode="0.0000E+00">
                  <c:v>8.0548999999999996E-2</c:v>
                </c:pt>
                <c:pt idx="23" formatCode="0.0000E+00">
                  <c:v>8.054E-2</c:v>
                </c:pt>
                <c:pt idx="24" formatCode="0.0000E+00">
                  <c:v>8.0532999999999993E-2</c:v>
                </c:pt>
                <c:pt idx="25" formatCode="0.0000E+00">
                  <c:v>8.0528000000000002E-2</c:v>
                </c:pt>
                <c:pt idx="26" formatCode="0.0000E+00">
                  <c:v>8.0526E-2</c:v>
                </c:pt>
                <c:pt idx="27" formatCode="0.0000E+00">
                  <c:v>8.0523999999999998E-2</c:v>
                </c:pt>
                <c:pt idx="28" formatCode="0.0000E+00">
                  <c:v>8.0521999999999996E-2</c:v>
                </c:pt>
                <c:pt idx="29" formatCode="0.0000E+00">
                  <c:v>8.0521999999999996E-2</c:v>
                </c:pt>
                <c:pt idx="30" formatCode="0.0000E+00">
                  <c:v>8.0520999999999995E-2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TOUGH!$J$165:$J$195</c:f>
              <c:numCache>
                <c:formatCode>0.00E+00</c:formatCode>
                <c:ptCount val="31"/>
                <c:pt idx="0">
                  <c:v>1</c:v>
                </c:pt>
                <c:pt idx="1">
                  <c:v>0.87178423999999999</c:v>
                </c:pt>
                <c:pt idx="2">
                  <c:v>0.80413526000000002</c:v>
                </c:pt>
                <c:pt idx="3">
                  <c:v>0.76988007999999997</c:v>
                </c:pt>
                <c:pt idx="4">
                  <c:v>0.74728309000000004</c:v>
                </c:pt>
                <c:pt idx="5">
                  <c:v>0.73029038999999996</c:v>
                </c:pt>
                <c:pt idx="6">
                  <c:v>0.71636498999999998</c:v>
                </c:pt>
                <c:pt idx="7">
                  <c:v>9.0290865000000001E-3</c:v>
                </c:pt>
                <c:pt idx="8">
                  <c:v>5.4659194000000001E-2</c:v>
                </c:pt>
                <c:pt idx="9">
                  <c:v>8.2587557000000006E-2</c:v>
                </c:pt>
                <c:pt idx="10">
                  <c:v>8.2051871999999998E-2</c:v>
                </c:pt>
                <c:pt idx="11">
                  <c:v>8.1669989999999998E-2</c:v>
                </c:pt>
                <c:pt idx="12">
                  <c:v>8.1384674000000004E-2</c:v>
                </c:pt>
                <c:pt idx="13">
                  <c:v>8.1167223999999996E-2</c:v>
                </c:pt>
                <c:pt idx="14">
                  <c:v>8.1000646999999995E-2</c:v>
                </c:pt>
                <c:pt idx="15">
                  <c:v>8.0873422E-2</c:v>
                </c:pt>
                <c:pt idx="16">
                  <c:v>8.0776986999999995E-2</c:v>
                </c:pt>
                <c:pt idx="17">
                  <c:v>8.0704645000000005E-2</c:v>
                </c:pt>
                <c:pt idx="18">
                  <c:v>8.0651026000000001E-2</c:v>
                </c:pt>
                <c:pt idx="19">
                  <c:v>8.0611799999999997E-2</c:v>
                </c:pt>
                <c:pt idx="20">
                  <c:v>8.0583496000000004E-2</c:v>
                </c:pt>
                <c:pt idx="21">
                  <c:v>8.0563360000000001E-2</c:v>
                </c:pt>
                <c:pt idx="22">
                  <c:v>8.0549238999999995E-2</c:v>
                </c:pt>
                <c:pt idx="23">
                  <c:v>8.0539480999999996E-2</c:v>
                </c:pt>
                <c:pt idx="24">
                  <c:v>8.0532835999999997E-2</c:v>
                </c:pt>
                <c:pt idx="25">
                  <c:v>8.0528381999999996E-2</c:v>
                </c:pt>
                <c:pt idx="26">
                  <c:v>8.0525447E-2</c:v>
                </c:pt>
                <c:pt idx="27">
                  <c:v>8.0523554999999997E-2</c:v>
                </c:pt>
                <c:pt idx="28">
                  <c:v>8.0522379000000005E-2</c:v>
                </c:pt>
                <c:pt idx="29">
                  <c:v>8.0521701000000001E-2</c:v>
                </c:pt>
                <c:pt idx="30">
                  <c:v>8.0521392999999997E-2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STARS!$H$165:$H$194</c:f>
              <c:numCache>
                <c:formatCode>General</c:formatCode>
                <c:ptCount val="30"/>
                <c:pt idx="0">
                  <c:v>0.78555399999999997</c:v>
                </c:pt>
                <c:pt idx="1">
                  <c:v>0.72424999999999995</c:v>
                </c:pt>
                <c:pt idx="2">
                  <c:v>0.70267800000000002</c:v>
                </c:pt>
                <c:pt idx="3">
                  <c:v>0.689025</c:v>
                </c:pt>
                <c:pt idx="4">
                  <c:v>0.67846499999999998</c:v>
                </c:pt>
                <c:pt idx="5">
                  <c:v>0.67145100000000002</c:v>
                </c:pt>
                <c:pt idx="6">
                  <c:v>0.66851899999999997</c:v>
                </c:pt>
                <c:pt idx="7">
                  <c:v>5.3909499999999996E-4</c:v>
                </c:pt>
                <c:pt idx="8">
                  <c:v>3.11575E-3</c:v>
                </c:pt>
                <c:pt idx="9">
                  <c:v>7.4359300000000003E-2</c:v>
                </c:pt>
                <c:pt idx="10">
                  <c:v>8.4151599999999993E-2</c:v>
                </c:pt>
                <c:pt idx="11">
                  <c:v>8.4151599999999993E-2</c:v>
                </c:pt>
                <c:pt idx="12">
                  <c:v>8.4151599999999993E-2</c:v>
                </c:pt>
                <c:pt idx="13">
                  <c:v>8.4151599999999993E-2</c:v>
                </c:pt>
                <c:pt idx="14">
                  <c:v>8.4151599999999993E-2</c:v>
                </c:pt>
                <c:pt idx="15">
                  <c:v>8.4151599999999993E-2</c:v>
                </c:pt>
                <c:pt idx="16">
                  <c:v>8.4151599999999993E-2</c:v>
                </c:pt>
                <c:pt idx="17">
                  <c:v>8.4151599999999993E-2</c:v>
                </c:pt>
                <c:pt idx="18">
                  <c:v>8.4151599999999993E-2</c:v>
                </c:pt>
                <c:pt idx="19">
                  <c:v>8.4151599999999993E-2</c:v>
                </c:pt>
                <c:pt idx="20">
                  <c:v>8.4151599999999993E-2</c:v>
                </c:pt>
                <c:pt idx="21">
                  <c:v>8.4151599999999993E-2</c:v>
                </c:pt>
                <c:pt idx="22">
                  <c:v>8.4151599999999993E-2</c:v>
                </c:pt>
                <c:pt idx="23">
                  <c:v>8.4151599999999993E-2</c:v>
                </c:pt>
                <c:pt idx="24">
                  <c:v>8.4151599999999993E-2</c:v>
                </c:pt>
                <c:pt idx="25">
                  <c:v>8.4151599999999993E-2</c:v>
                </c:pt>
                <c:pt idx="26">
                  <c:v>8.4151599999999993E-2</c:v>
                </c:pt>
                <c:pt idx="27">
                  <c:v>8.4151599999999993E-2</c:v>
                </c:pt>
                <c:pt idx="28">
                  <c:v>8.4151599999999993E-2</c:v>
                </c:pt>
                <c:pt idx="29">
                  <c:v>8.4151599999999993E-2</c:v>
                </c:pt>
              </c:numCache>
            </c:numRef>
          </c:yVal>
        </c:ser>
        <c:axId val="96957952"/>
        <c:axId val="96959872"/>
      </c:scatterChart>
      <c:valAx>
        <c:axId val="96957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87845303867403"/>
              <c:y val="0.946015963942810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59872"/>
        <c:crosses val="autoZero"/>
        <c:crossBetween val="midCat"/>
      </c:valAx>
      <c:valAx>
        <c:axId val="96959872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579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6.290115532734275E-2"/>
          <c:w val="0.845475525010698"/>
          <c:h val="0.8369704749679075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STOMP!$H$197:$H$227</c:f>
              <c:numCache>
                <c:formatCode>0.0000E+00</c:formatCode>
                <c:ptCount val="31"/>
                <c:pt idx="0">
                  <c:v>1</c:v>
                </c:pt>
                <c:pt idx="1">
                  <c:v>0.86395100000000002</c:v>
                </c:pt>
                <c:pt idx="2">
                  <c:v>0.78918500000000003</c:v>
                </c:pt>
                <c:pt idx="3">
                  <c:v>0.75205100000000003</c:v>
                </c:pt>
                <c:pt idx="4">
                  <c:v>0.72872700000000001</c:v>
                </c:pt>
                <c:pt idx="5">
                  <c:v>0.71267499999999995</c:v>
                </c:pt>
                <c:pt idx="6">
                  <c:v>0.70134600000000002</c:v>
                </c:pt>
                <c:pt idx="7">
                  <c:v>0.693519</c:v>
                </c:pt>
                <c:pt idx="8">
                  <c:v>0.68860600000000005</c:v>
                </c:pt>
                <c:pt idx="9">
                  <c:v>0.68638200000000005</c:v>
                </c:pt>
                <c:pt idx="10">
                  <c:v>9.9999999999999995E-7</c:v>
                </c:pt>
                <c:pt idx="11">
                  <c:v>9.0055899999999994E-2</c:v>
                </c:pt>
                <c:pt idx="12">
                  <c:v>8.9218699999999998E-2</c:v>
                </c:pt>
                <c:pt idx="13">
                  <c:v>8.8147199999999995E-2</c:v>
                </c:pt>
                <c:pt idx="14">
                  <c:v>8.7189500000000003E-2</c:v>
                </c:pt>
                <c:pt idx="15">
                  <c:v>8.6279400000000006E-2</c:v>
                </c:pt>
                <c:pt idx="16">
                  <c:v>8.5432999999999995E-2</c:v>
                </c:pt>
                <c:pt idx="17">
                  <c:v>8.4671300000000005E-2</c:v>
                </c:pt>
                <c:pt idx="18">
                  <c:v>8.3988999999999994E-2</c:v>
                </c:pt>
                <c:pt idx="19">
                  <c:v>8.3389900000000003E-2</c:v>
                </c:pt>
                <c:pt idx="20">
                  <c:v>8.2863999999999993E-2</c:v>
                </c:pt>
                <c:pt idx="21">
                  <c:v>8.2410499999999998E-2</c:v>
                </c:pt>
                <c:pt idx="22">
                  <c:v>8.2030000000000006E-2</c:v>
                </c:pt>
                <c:pt idx="23">
                  <c:v>8.1716300000000006E-2</c:v>
                </c:pt>
                <c:pt idx="24">
                  <c:v>8.1461900000000004E-2</c:v>
                </c:pt>
                <c:pt idx="25">
                  <c:v>8.1259799999999993E-2</c:v>
                </c:pt>
                <c:pt idx="26">
                  <c:v>8.1103800000000004E-2</c:v>
                </c:pt>
                <c:pt idx="27">
                  <c:v>8.0987400000000001E-2</c:v>
                </c:pt>
                <c:pt idx="28">
                  <c:v>8.0904699999999996E-2</c:v>
                </c:pt>
                <c:pt idx="29">
                  <c:v>8.0851699999999999E-2</c:v>
                </c:pt>
                <c:pt idx="30">
                  <c:v>8.0825900000000006E-2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HydResSim!$AA$197:$AA$227</c:f>
              <c:numCache>
                <c:formatCode>0.0000E+00</c:formatCode>
                <c:ptCount val="31"/>
                <c:pt idx="0">
                  <c:v>1</c:v>
                </c:pt>
                <c:pt idx="1">
                  <c:v>0.85921000000000003</c:v>
                </c:pt>
                <c:pt idx="2">
                  <c:v>0.78112000000000004</c:v>
                </c:pt>
                <c:pt idx="3">
                  <c:v>0.74124000000000001</c:v>
                </c:pt>
                <c:pt idx="4">
                  <c:v>0.71489999999999998</c:v>
                </c:pt>
                <c:pt idx="5">
                  <c:v>0.69527000000000005</c:v>
                </c:pt>
                <c:pt idx="6">
                  <c:v>0.67962999999999996</c:v>
                </c:pt>
                <c:pt idx="7">
                  <c:v>0.66661999999999999</c:v>
                </c:pt>
                <c:pt idx="8">
                  <c:v>0.65547</c:v>
                </c:pt>
                <c:pt idx="9">
                  <c:v>0.44762999999999997</c:v>
                </c:pt>
                <c:pt idx="10">
                  <c:v>2.8576000000000001E-3</c:v>
                </c:pt>
                <c:pt idx="11">
                  <c:v>8.3121E-2</c:v>
                </c:pt>
                <c:pt idx="12">
                  <c:v>8.2659999999999997E-2</c:v>
                </c:pt>
                <c:pt idx="13">
                  <c:v>8.2274E-2</c:v>
                </c:pt>
                <c:pt idx="14">
                  <c:v>8.1953999999999999E-2</c:v>
                </c:pt>
                <c:pt idx="15">
                  <c:v>8.1691E-2</c:v>
                </c:pt>
                <c:pt idx="16">
                  <c:v>8.1474000000000005E-2</c:v>
                </c:pt>
                <c:pt idx="17">
                  <c:v>8.1296999999999994E-2</c:v>
                </c:pt>
                <c:pt idx="18">
                  <c:v>8.115E-2</c:v>
                </c:pt>
                <c:pt idx="19">
                  <c:v>8.1030000000000005E-2</c:v>
                </c:pt>
                <c:pt idx="20">
                  <c:v>8.0931000000000003E-2</c:v>
                </c:pt>
                <c:pt idx="21">
                  <c:v>8.0850000000000005E-2</c:v>
                </c:pt>
                <c:pt idx="22">
                  <c:v>8.0783999999999995E-2</c:v>
                </c:pt>
                <c:pt idx="23">
                  <c:v>8.0730999999999997E-2</c:v>
                </c:pt>
                <c:pt idx="24">
                  <c:v>8.0687999999999996E-2</c:v>
                </c:pt>
                <c:pt idx="25">
                  <c:v>8.0654000000000003E-2</c:v>
                </c:pt>
                <c:pt idx="26">
                  <c:v>8.0627000000000004E-2</c:v>
                </c:pt>
                <c:pt idx="27">
                  <c:v>8.0607999999999999E-2</c:v>
                </c:pt>
                <c:pt idx="28">
                  <c:v>8.0592999999999998E-2</c:v>
                </c:pt>
                <c:pt idx="29">
                  <c:v>8.0584000000000003E-2</c:v>
                </c:pt>
                <c:pt idx="30">
                  <c:v>8.0579999999999999E-2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TOUGH!$J$197:$J$227</c:f>
              <c:numCache>
                <c:formatCode>0.00E+00</c:formatCode>
                <c:ptCount val="31"/>
                <c:pt idx="0">
                  <c:v>1</c:v>
                </c:pt>
                <c:pt idx="1">
                  <c:v>0.86011877999999997</c:v>
                </c:pt>
                <c:pt idx="2">
                  <c:v>0.78244572999999995</c:v>
                </c:pt>
                <c:pt idx="3">
                  <c:v>0.74260057000000002</c:v>
                </c:pt>
                <c:pt idx="4">
                  <c:v>0.71621104999999996</c:v>
                </c:pt>
                <c:pt idx="5">
                  <c:v>0.69656806000000004</c:v>
                </c:pt>
                <c:pt idx="6">
                  <c:v>0.68097973999999994</c:v>
                </c:pt>
                <c:pt idx="7">
                  <c:v>0.66811208</c:v>
                </c:pt>
                <c:pt idx="8">
                  <c:v>0.65721280999999998</c:v>
                </c:pt>
                <c:pt idx="9">
                  <c:v>0.42535698999999999</c:v>
                </c:pt>
                <c:pt idx="10">
                  <c:v>4.1830885000000003E-3</c:v>
                </c:pt>
                <c:pt idx="11">
                  <c:v>8.3119297999999994E-2</c:v>
                </c:pt>
                <c:pt idx="12">
                  <c:v>8.2656337999999996E-2</c:v>
                </c:pt>
                <c:pt idx="13">
                  <c:v>8.2269466999999999E-2</c:v>
                </c:pt>
                <c:pt idx="14">
                  <c:v>8.1949840999999995E-2</c:v>
                </c:pt>
                <c:pt idx="15">
                  <c:v>8.1687142000000004E-2</c:v>
                </c:pt>
                <c:pt idx="16">
                  <c:v>8.1471472000000003E-2</c:v>
                </c:pt>
                <c:pt idx="17">
                  <c:v>8.1294265000000004E-2</c:v>
                </c:pt>
                <c:pt idx="18">
                  <c:v>8.1148495000000001E-2</c:v>
                </c:pt>
                <c:pt idx="19">
                  <c:v>8.1028547000000006E-2</c:v>
                </c:pt>
                <c:pt idx="20">
                  <c:v>8.0929956999999997E-2</c:v>
                </c:pt>
                <c:pt idx="21">
                  <c:v>8.0849158000000004E-2</c:v>
                </c:pt>
                <c:pt idx="22">
                  <c:v>8.0783257999999997E-2</c:v>
                </c:pt>
                <c:pt idx="23">
                  <c:v>8.0729886000000001E-2</c:v>
                </c:pt>
                <c:pt idx="24">
                  <c:v>8.0687081999999993E-2</c:v>
                </c:pt>
                <c:pt idx="25">
                  <c:v>8.0653216999999999E-2</c:v>
                </c:pt>
                <c:pt idx="26">
                  <c:v>8.0626952000000002E-2</c:v>
                </c:pt>
                <c:pt idx="27">
                  <c:v>8.0607202000000003E-2</c:v>
                </c:pt>
                <c:pt idx="28">
                  <c:v>8.0593117000000006E-2</c:v>
                </c:pt>
                <c:pt idx="29">
                  <c:v>8.0584072000000007E-2</c:v>
                </c:pt>
                <c:pt idx="30">
                  <c:v>8.0579652000000002E-2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STARS!$H$197:$H$226</c:f>
              <c:numCache>
                <c:formatCode>General</c:formatCode>
                <c:ptCount val="30"/>
                <c:pt idx="0">
                  <c:v>0.80411299999999997</c:v>
                </c:pt>
                <c:pt idx="1">
                  <c:v>0.738456</c:v>
                </c:pt>
                <c:pt idx="2">
                  <c:v>0.70634200000000003</c:v>
                </c:pt>
                <c:pt idx="3">
                  <c:v>0.69260100000000002</c:v>
                </c:pt>
                <c:pt idx="4">
                  <c:v>0.67933900000000003</c:v>
                </c:pt>
                <c:pt idx="5">
                  <c:v>0.66643799999999997</c:v>
                </c:pt>
                <c:pt idx="6">
                  <c:v>0.65381599999999995</c:v>
                </c:pt>
                <c:pt idx="7">
                  <c:v>0.64222699999999999</c:v>
                </c:pt>
                <c:pt idx="8">
                  <c:v>0.63197400000000004</c:v>
                </c:pt>
                <c:pt idx="9">
                  <c:v>0.20513200000000001</c:v>
                </c:pt>
                <c:pt idx="10">
                  <c:v>2.7075100000000001E-4</c:v>
                </c:pt>
                <c:pt idx="11">
                  <c:v>9.0785399999999995E-3</c:v>
                </c:pt>
                <c:pt idx="12">
                  <c:v>8.4436200000000003E-2</c:v>
                </c:pt>
                <c:pt idx="13">
                  <c:v>8.41528E-2</c:v>
                </c:pt>
                <c:pt idx="14">
                  <c:v>8.41528E-2</c:v>
                </c:pt>
                <c:pt idx="15">
                  <c:v>8.41528E-2</c:v>
                </c:pt>
                <c:pt idx="16">
                  <c:v>8.41528E-2</c:v>
                </c:pt>
                <c:pt idx="17">
                  <c:v>8.41528E-2</c:v>
                </c:pt>
                <c:pt idx="18">
                  <c:v>8.41528E-2</c:v>
                </c:pt>
                <c:pt idx="19">
                  <c:v>8.41528E-2</c:v>
                </c:pt>
                <c:pt idx="20">
                  <c:v>8.41528E-2</c:v>
                </c:pt>
                <c:pt idx="21">
                  <c:v>8.41528E-2</c:v>
                </c:pt>
                <c:pt idx="22">
                  <c:v>8.41528E-2</c:v>
                </c:pt>
                <c:pt idx="23">
                  <c:v>8.41528E-2</c:v>
                </c:pt>
                <c:pt idx="24">
                  <c:v>8.41528E-2</c:v>
                </c:pt>
                <c:pt idx="25">
                  <c:v>8.41528E-2</c:v>
                </c:pt>
                <c:pt idx="26">
                  <c:v>8.41528E-2</c:v>
                </c:pt>
                <c:pt idx="27">
                  <c:v>8.41528E-2</c:v>
                </c:pt>
                <c:pt idx="28">
                  <c:v>8.41528E-2</c:v>
                </c:pt>
                <c:pt idx="29">
                  <c:v>8.41528E-2</c:v>
                </c:pt>
              </c:numCache>
            </c:numRef>
          </c:yVal>
        </c:ser>
        <c:axId val="97018624"/>
        <c:axId val="97020544"/>
      </c:scatterChart>
      <c:valAx>
        <c:axId val="97018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20544"/>
        <c:crosses val="autoZero"/>
        <c:crossBetween val="midCat"/>
      </c:valAx>
      <c:valAx>
        <c:axId val="97020544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186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055248618784531"/>
          <c:y val="7.7120871024004251E-2"/>
          <c:w val="0.84972375690607738"/>
          <c:h val="0.7892035801456435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STOMP!$E$165:$E$195</c:f>
              <c:numCache>
                <c:formatCode>0.0000E+00</c:formatCode>
                <c:ptCount val="31"/>
                <c:pt idx="0">
                  <c:v>1</c:v>
                </c:pt>
                <c:pt idx="1">
                  <c:v>0.96082800000000002</c:v>
                </c:pt>
                <c:pt idx="2">
                  <c:v>0.93767800000000001</c:v>
                </c:pt>
                <c:pt idx="3">
                  <c:v>0.92455900000000002</c:v>
                </c:pt>
                <c:pt idx="4">
                  <c:v>0.91513900000000004</c:v>
                </c:pt>
                <c:pt idx="5">
                  <c:v>0.90772200000000003</c:v>
                </c:pt>
                <c:pt idx="6">
                  <c:v>0.90163199999999999</c:v>
                </c:pt>
                <c:pt idx="7">
                  <c:v>0.211091</c:v>
                </c:pt>
                <c:pt idx="8">
                  <c:v>0.45050699999999999</c:v>
                </c:pt>
                <c:pt idx="9">
                  <c:v>0.51430299999999995</c:v>
                </c:pt>
                <c:pt idx="10">
                  <c:v>0.51136199999999998</c:v>
                </c:pt>
                <c:pt idx="11">
                  <c:v>0.50905999999999996</c:v>
                </c:pt>
                <c:pt idx="12">
                  <c:v>0.50717100000000004</c:v>
                </c:pt>
                <c:pt idx="13">
                  <c:v>0.50563999999999998</c:v>
                </c:pt>
                <c:pt idx="14">
                  <c:v>0.50438000000000005</c:v>
                </c:pt>
                <c:pt idx="15">
                  <c:v>0.50333399999999995</c:v>
                </c:pt>
                <c:pt idx="16">
                  <c:v>0.50250399999999995</c:v>
                </c:pt>
                <c:pt idx="17">
                  <c:v>0.50186399999999998</c:v>
                </c:pt>
                <c:pt idx="18">
                  <c:v>0.50138199999999999</c:v>
                </c:pt>
                <c:pt idx="19">
                  <c:v>0.50103299999999995</c:v>
                </c:pt>
                <c:pt idx="20">
                  <c:v>0.50078299999999998</c:v>
                </c:pt>
                <c:pt idx="21">
                  <c:v>0.50060899999999997</c:v>
                </c:pt>
                <c:pt idx="22">
                  <c:v>0.50048899999999996</c:v>
                </c:pt>
                <c:pt idx="23">
                  <c:v>0.50040899999999999</c:v>
                </c:pt>
                <c:pt idx="24">
                  <c:v>0.50035600000000002</c:v>
                </c:pt>
                <c:pt idx="25">
                  <c:v>0.50032200000000004</c:v>
                </c:pt>
                <c:pt idx="26">
                  <c:v>0.50029999999999997</c:v>
                </c:pt>
                <c:pt idx="27">
                  <c:v>0.50028700000000004</c:v>
                </c:pt>
                <c:pt idx="28">
                  <c:v>0.50027900000000003</c:v>
                </c:pt>
                <c:pt idx="29">
                  <c:v>0.50027500000000003</c:v>
                </c:pt>
                <c:pt idx="30">
                  <c:v>0.50027299999999997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HydResSim!$G$165:$G$195</c:f>
              <c:numCache>
                <c:formatCode>0.00E+00</c:formatCode>
                <c:ptCount val="31"/>
                <c:pt idx="0">
                  <c:v>1</c:v>
                </c:pt>
                <c:pt idx="1">
                  <c:v>0.96101000000000003</c:v>
                </c:pt>
                <c:pt idx="2">
                  <c:v>0.93913000000000002</c:v>
                </c:pt>
                <c:pt idx="3">
                  <c:v>0.92766000000000004</c:v>
                </c:pt>
                <c:pt idx="4">
                  <c:v>0.91993000000000003</c:v>
                </c:pt>
                <c:pt idx="5">
                  <c:v>0.91402000000000005</c:v>
                </c:pt>
                <c:pt idx="6">
                  <c:v>0.90912999999999999</c:v>
                </c:pt>
                <c:pt idx="7">
                  <c:v>0.30148999999999998</c:v>
                </c:pt>
                <c:pt idx="8">
                  <c:v>0.44546000000000002</c:v>
                </c:pt>
                <c:pt idx="9">
                  <c:v>0.50326000000000004</c:v>
                </c:pt>
                <c:pt idx="10">
                  <c:v>0.50239999999999996</c:v>
                </c:pt>
                <c:pt idx="11">
                  <c:v>0.50180000000000002</c:v>
                </c:pt>
                <c:pt idx="12">
                  <c:v>0.50136000000000003</c:v>
                </c:pt>
                <c:pt idx="13">
                  <c:v>0.50102000000000002</c:v>
                </c:pt>
                <c:pt idx="14">
                  <c:v>0.50075999999999998</c:v>
                </c:pt>
                <c:pt idx="15">
                  <c:v>0.50056</c:v>
                </c:pt>
                <c:pt idx="16">
                  <c:v>0.50041000000000002</c:v>
                </c:pt>
                <c:pt idx="17">
                  <c:v>0.50029000000000001</c:v>
                </c:pt>
                <c:pt idx="18">
                  <c:v>0.50021000000000004</c:v>
                </c:pt>
                <c:pt idx="19">
                  <c:v>0.50014999999999998</c:v>
                </c:pt>
                <c:pt idx="20" formatCode="0.0000E+00">
                  <c:v>0.50009999999999999</c:v>
                </c:pt>
                <c:pt idx="21" formatCode="0.0000E+00">
                  <c:v>0.50007000000000001</c:v>
                </c:pt>
                <c:pt idx="22" formatCode="0.0000E+00">
                  <c:v>0.50004999999999999</c:v>
                </c:pt>
                <c:pt idx="23" formatCode="0.0000E+00">
                  <c:v>0.50002999999999997</c:v>
                </c:pt>
                <c:pt idx="24" formatCode="0.0000E+00">
                  <c:v>0.50002000000000002</c:v>
                </c:pt>
                <c:pt idx="25" formatCode="0.0000E+00">
                  <c:v>0.50000999999999995</c:v>
                </c:pt>
                <c:pt idx="26" formatCode="0.0000E+00">
                  <c:v>0.50000999999999995</c:v>
                </c:pt>
                <c:pt idx="27" formatCode="0.0000E+00">
                  <c:v>0.50000999999999995</c:v>
                </c:pt>
                <c:pt idx="28" formatCode="0.0000E+00">
                  <c:v>0.5</c:v>
                </c:pt>
                <c:pt idx="29" formatCode="0.0000E+00">
                  <c:v>0.5</c:v>
                </c:pt>
                <c:pt idx="30" formatCode="0.0000E+00">
                  <c:v>0.5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STARS!$E$165:$E$194</c:f>
              <c:numCache>
                <c:formatCode>General</c:formatCode>
                <c:ptCount val="30"/>
                <c:pt idx="0">
                  <c:v>0.93105899999999997</c:v>
                </c:pt>
                <c:pt idx="1">
                  <c:v>0.909134</c:v>
                </c:pt>
                <c:pt idx="2">
                  <c:v>0.90123799999999998</c:v>
                </c:pt>
                <c:pt idx="3">
                  <c:v>0.89600199999999997</c:v>
                </c:pt>
                <c:pt idx="4">
                  <c:v>0.89192300000000002</c:v>
                </c:pt>
                <c:pt idx="5">
                  <c:v>0.88921499999999998</c:v>
                </c:pt>
                <c:pt idx="6">
                  <c:v>0.88808200000000004</c:v>
                </c:pt>
                <c:pt idx="7">
                  <c:v>0.173763</c:v>
                </c:pt>
                <c:pt idx="8">
                  <c:v>0.23641499999999999</c:v>
                </c:pt>
                <c:pt idx="9">
                  <c:v>0.48276799999999997</c:v>
                </c:pt>
                <c:pt idx="10">
                  <c:v>0.50000999999999995</c:v>
                </c:pt>
                <c:pt idx="11">
                  <c:v>0.50000999999999995</c:v>
                </c:pt>
                <c:pt idx="12">
                  <c:v>0.50000999999999995</c:v>
                </c:pt>
                <c:pt idx="13">
                  <c:v>0.50000999999999995</c:v>
                </c:pt>
                <c:pt idx="14">
                  <c:v>0.50000999999999995</c:v>
                </c:pt>
                <c:pt idx="15">
                  <c:v>0.50000999999999995</c:v>
                </c:pt>
                <c:pt idx="16">
                  <c:v>0.50000999999999995</c:v>
                </c:pt>
                <c:pt idx="17">
                  <c:v>0.50000999999999995</c:v>
                </c:pt>
                <c:pt idx="18">
                  <c:v>0.50000999999999995</c:v>
                </c:pt>
                <c:pt idx="19">
                  <c:v>0.50000999999999995</c:v>
                </c:pt>
                <c:pt idx="20">
                  <c:v>0.50000999999999995</c:v>
                </c:pt>
                <c:pt idx="21">
                  <c:v>0.50000999999999995</c:v>
                </c:pt>
                <c:pt idx="22">
                  <c:v>0.50000999999999995</c:v>
                </c:pt>
                <c:pt idx="23">
                  <c:v>0.50000999999999995</c:v>
                </c:pt>
                <c:pt idx="24">
                  <c:v>0.50000999999999995</c:v>
                </c:pt>
                <c:pt idx="25">
                  <c:v>0.50000999999999995</c:v>
                </c:pt>
                <c:pt idx="26">
                  <c:v>0.50000999999999995</c:v>
                </c:pt>
                <c:pt idx="27">
                  <c:v>0.50000999999999995</c:v>
                </c:pt>
                <c:pt idx="28">
                  <c:v>0.50000999999999995</c:v>
                </c:pt>
                <c:pt idx="29">
                  <c:v>0.50000999999999995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TOUGH!$E$165:$E$195</c:f>
              <c:numCache>
                <c:formatCode>0.00E+00</c:formatCode>
                <c:ptCount val="31"/>
                <c:pt idx="0">
                  <c:v>1</c:v>
                </c:pt>
                <c:pt idx="1">
                  <c:v>0.96065734000000003</c:v>
                </c:pt>
                <c:pt idx="2">
                  <c:v>0.93832479000000002</c:v>
                </c:pt>
                <c:pt idx="3">
                  <c:v>0.92653589000000003</c:v>
                </c:pt>
                <c:pt idx="4">
                  <c:v>0.91856643999999998</c:v>
                </c:pt>
                <c:pt idx="5">
                  <c:v>0.91246702999999996</c:v>
                </c:pt>
                <c:pt idx="6">
                  <c:v>0.90739767000000005</c:v>
                </c:pt>
                <c:pt idx="7">
                  <c:v>0.30324435999999999</c:v>
                </c:pt>
                <c:pt idx="8">
                  <c:v>0.45396714999999999</c:v>
                </c:pt>
                <c:pt idx="9">
                  <c:v>0.50322533000000003</c:v>
                </c:pt>
                <c:pt idx="10">
                  <c:v>0.50239497</c:v>
                </c:pt>
                <c:pt idx="11">
                  <c:v>0.50180080000000005</c:v>
                </c:pt>
                <c:pt idx="12">
                  <c:v>0.50135567999999997</c:v>
                </c:pt>
                <c:pt idx="13">
                  <c:v>0.50101572999999999</c:v>
                </c:pt>
                <c:pt idx="14">
                  <c:v>0.5007549</c:v>
                </c:pt>
                <c:pt idx="15">
                  <c:v>0.50055545000000001</c:v>
                </c:pt>
                <c:pt idx="16">
                  <c:v>0.50040412999999995</c:v>
                </c:pt>
                <c:pt idx="17">
                  <c:v>0.50029053999999995</c:v>
                </c:pt>
                <c:pt idx="18">
                  <c:v>0.50020629999999999</c:v>
                </c:pt>
                <c:pt idx="19">
                  <c:v>0.50014464999999997</c:v>
                </c:pt>
                <c:pt idx="20">
                  <c:v>0.50010014999999997</c:v>
                </c:pt>
                <c:pt idx="21">
                  <c:v>0.50006848999999998</c:v>
                </c:pt>
                <c:pt idx="22">
                  <c:v>0.50004627999999995</c:v>
                </c:pt>
                <c:pt idx="23">
                  <c:v>0.50003092999999998</c:v>
                </c:pt>
                <c:pt idx="24">
                  <c:v>0.50002047999999999</c:v>
                </c:pt>
                <c:pt idx="25">
                  <c:v>0.50001348000000001</c:v>
                </c:pt>
                <c:pt idx="26">
                  <c:v>0.50000886</c:v>
                </c:pt>
                <c:pt idx="27">
                  <c:v>0.50000588000000001</c:v>
                </c:pt>
                <c:pt idx="28">
                  <c:v>0.50000403000000004</c:v>
                </c:pt>
                <c:pt idx="29">
                  <c:v>0.50000297000000005</c:v>
                </c:pt>
                <c:pt idx="30">
                  <c:v>0.50000248000000003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'MH21'!$E$165:$E$194</c:f>
              <c:numCache>
                <c:formatCode>General</c:formatCode>
                <c:ptCount val="30"/>
                <c:pt idx="0">
                  <c:v>1</c:v>
                </c:pt>
                <c:pt idx="1">
                  <c:v>0.95901800000000004</c:v>
                </c:pt>
                <c:pt idx="2">
                  <c:v>0.93452900000000005</c:v>
                </c:pt>
                <c:pt idx="3">
                  <c:v>0.92092300000000005</c:v>
                </c:pt>
                <c:pt idx="4">
                  <c:v>0.91115699999999999</c:v>
                </c:pt>
                <c:pt idx="5">
                  <c:v>0.90323900000000001</c:v>
                </c:pt>
                <c:pt idx="6">
                  <c:v>0.89635600000000004</c:v>
                </c:pt>
                <c:pt idx="7">
                  <c:v>0.38340000000000002</c:v>
                </c:pt>
                <c:pt idx="8">
                  <c:v>0.44535400000000003</c:v>
                </c:pt>
                <c:pt idx="9">
                  <c:v>0.49906299999999998</c:v>
                </c:pt>
                <c:pt idx="10">
                  <c:v>0.49925199999999997</c:v>
                </c:pt>
                <c:pt idx="11">
                  <c:v>0.49940499999999999</c:v>
                </c:pt>
                <c:pt idx="12">
                  <c:v>0.49953199999999998</c:v>
                </c:pt>
                <c:pt idx="13">
                  <c:v>0.499637</c:v>
                </c:pt>
                <c:pt idx="14">
                  <c:v>0.49972499999999997</c:v>
                </c:pt>
                <c:pt idx="15">
                  <c:v>0.49979600000000002</c:v>
                </c:pt>
                <c:pt idx="16">
                  <c:v>0.49985000000000002</c:v>
                </c:pt>
                <c:pt idx="17">
                  <c:v>0.49989400000000001</c:v>
                </c:pt>
                <c:pt idx="18">
                  <c:v>0.49992599999999998</c:v>
                </c:pt>
                <c:pt idx="19">
                  <c:v>0.49995000000000001</c:v>
                </c:pt>
                <c:pt idx="20">
                  <c:v>0.49996800000000002</c:v>
                </c:pt>
                <c:pt idx="21">
                  <c:v>0.49997900000000001</c:v>
                </c:pt>
                <c:pt idx="22">
                  <c:v>0.49998900000000002</c:v>
                </c:pt>
                <c:pt idx="23">
                  <c:v>0.49999399999999999</c:v>
                </c:pt>
                <c:pt idx="24">
                  <c:v>0.49999900000000003</c:v>
                </c:pt>
                <c:pt idx="25">
                  <c:v>0.50000100000000003</c:v>
                </c:pt>
                <c:pt idx="26">
                  <c:v>0.50000299999999998</c:v>
                </c:pt>
                <c:pt idx="27">
                  <c:v>0.500004</c:v>
                </c:pt>
                <c:pt idx="28">
                  <c:v>0.50000299999999998</c:v>
                </c:pt>
                <c:pt idx="29">
                  <c:v>0.50000199999999995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'stars-M'!$A$131:$A$161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'stars-M'!$E$131:$E$161</c:f>
              <c:numCache>
                <c:formatCode>General</c:formatCode>
                <c:ptCount val="31"/>
                <c:pt idx="0">
                  <c:v>1</c:v>
                </c:pt>
                <c:pt idx="1">
                  <c:v>0.94362999999999997</c:v>
                </c:pt>
                <c:pt idx="2">
                  <c:v>0.92059599999999997</c:v>
                </c:pt>
                <c:pt idx="3">
                  <c:v>0.90760700000000005</c:v>
                </c:pt>
                <c:pt idx="4">
                  <c:v>0.898142</c:v>
                </c:pt>
                <c:pt idx="5">
                  <c:v>0.89047500000000002</c:v>
                </c:pt>
                <c:pt idx="6">
                  <c:v>0.88428700000000005</c:v>
                </c:pt>
                <c:pt idx="7">
                  <c:v>0.54818306400000005</c:v>
                </c:pt>
                <c:pt idx="8">
                  <c:v>0.32835454800000002</c:v>
                </c:pt>
                <c:pt idx="9">
                  <c:v>0.50020799999999999</c:v>
                </c:pt>
                <c:pt idx="10">
                  <c:v>0.50020799999999999</c:v>
                </c:pt>
                <c:pt idx="11">
                  <c:v>0.50020799999999999</c:v>
                </c:pt>
                <c:pt idx="12">
                  <c:v>0.50020799999999999</c:v>
                </c:pt>
                <c:pt idx="13">
                  <c:v>0.50020799999999999</c:v>
                </c:pt>
                <c:pt idx="14">
                  <c:v>0.50020799999999999</c:v>
                </c:pt>
                <c:pt idx="15">
                  <c:v>0.50020799999999999</c:v>
                </c:pt>
                <c:pt idx="16">
                  <c:v>0.50020799999999999</c:v>
                </c:pt>
                <c:pt idx="17">
                  <c:v>0.50020799999999999</c:v>
                </c:pt>
                <c:pt idx="18">
                  <c:v>0.50020799999999999</c:v>
                </c:pt>
                <c:pt idx="19">
                  <c:v>0.50020799999999999</c:v>
                </c:pt>
                <c:pt idx="20">
                  <c:v>0.50020799999999999</c:v>
                </c:pt>
                <c:pt idx="21">
                  <c:v>0.50020799999999999</c:v>
                </c:pt>
                <c:pt idx="22">
                  <c:v>0.50020799999999999</c:v>
                </c:pt>
                <c:pt idx="23">
                  <c:v>0.50020799999999999</c:v>
                </c:pt>
                <c:pt idx="24">
                  <c:v>0.50020799999999999</c:v>
                </c:pt>
                <c:pt idx="25">
                  <c:v>0.50020799999999999</c:v>
                </c:pt>
                <c:pt idx="26">
                  <c:v>0.50020799999999999</c:v>
                </c:pt>
                <c:pt idx="27">
                  <c:v>0.50020799999999999</c:v>
                </c:pt>
                <c:pt idx="28">
                  <c:v>0.50020799999999999</c:v>
                </c:pt>
                <c:pt idx="29">
                  <c:v>0.50020799999999999</c:v>
                </c:pt>
                <c:pt idx="30">
                  <c:v>0.50020799999999999</c:v>
                </c:pt>
              </c:numCache>
            </c:numRef>
          </c:yVal>
        </c:ser>
        <c:ser>
          <c:idx val="2"/>
          <c:order val="6"/>
          <c:tx>
            <c:v>UH_1d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Houston'!$E$133:$E$162</c:f>
              <c:numCache>
                <c:formatCode>General</c:formatCode>
                <c:ptCount val="30"/>
                <c:pt idx="0">
                  <c:v>0.94190300000000005</c:v>
                </c:pt>
                <c:pt idx="1">
                  <c:v>0.90722800000000003</c:v>
                </c:pt>
                <c:pt idx="2">
                  <c:v>0.88700999999999997</c:v>
                </c:pt>
                <c:pt idx="3">
                  <c:v>0.87276200000000004</c:v>
                </c:pt>
                <c:pt idx="4">
                  <c:v>0.86162499999999997</c:v>
                </c:pt>
                <c:pt idx="5">
                  <c:v>0.85236299999999998</c:v>
                </c:pt>
                <c:pt idx="6">
                  <c:v>0.72527600000000003</c:v>
                </c:pt>
                <c:pt idx="7">
                  <c:v>0.35545700000000002</c:v>
                </c:pt>
                <c:pt idx="8">
                  <c:v>0.503668</c:v>
                </c:pt>
                <c:pt idx="9">
                  <c:v>0.50286600000000004</c:v>
                </c:pt>
                <c:pt idx="10">
                  <c:v>0.50222800000000001</c:v>
                </c:pt>
                <c:pt idx="11">
                  <c:v>0.50172499999999998</c:v>
                </c:pt>
                <c:pt idx="12">
                  <c:v>0.50133000000000005</c:v>
                </c:pt>
                <c:pt idx="13">
                  <c:v>0.50102100000000005</c:v>
                </c:pt>
                <c:pt idx="14">
                  <c:v>0.50077899999999997</c:v>
                </c:pt>
                <c:pt idx="15">
                  <c:v>0.50058999999999998</c:v>
                </c:pt>
                <c:pt idx="16">
                  <c:v>0.50044299999999997</c:v>
                </c:pt>
                <c:pt idx="17">
                  <c:v>0.50033000000000005</c:v>
                </c:pt>
                <c:pt idx="18">
                  <c:v>0.50024299999999999</c:v>
                </c:pt>
                <c:pt idx="19">
                  <c:v>0.50017699999999998</c:v>
                </c:pt>
                <c:pt idx="20">
                  <c:v>0.50012800000000002</c:v>
                </c:pt>
                <c:pt idx="21">
                  <c:v>0.50009099999999995</c:v>
                </c:pt>
                <c:pt idx="22">
                  <c:v>0.50006499999999998</c:v>
                </c:pt>
                <c:pt idx="23">
                  <c:v>0.50004499999999996</c:v>
                </c:pt>
                <c:pt idx="24">
                  <c:v>0.500031</c:v>
                </c:pt>
                <c:pt idx="25">
                  <c:v>0.50002199999999997</c:v>
                </c:pt>
                <c:pt idx="26">
                  <c:v>0.50001499999999999</c:v>
                </c:pt>
                <c:pt idx="27">
                  <c:v>0.50001099999999998</c:v>
                </c:pt>
                <c:pt idx="28">
                  <c:v>0.50000800000000001</c:v>
                </c:pt>
                <c:pt idx="29">
                  <c:v>0.50000699999999998</c:v>
                </c:pt>
              </c:numCache>
            </c:numRef>
          </c:yVal>
        </c:ser>
        <c:axId val="94466432"/>
        <c:axId val="94468352"/>
      </c:scatterChart>
      <c:valAx>
        <c:axId val="94466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Distance (m)</a:t>
                </a:r>
              </a:p>
            </c:rich>
          </c:tx>
          <c:layout>
            <c:manualLayout>
              <c:xMode val="edge"/>
              <c:yMode val="edge"/>
              <c:x val="0.45966850828729283"/>
              <c:y val="0.946015963942810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468352"/>
        <c:crosses val="autoZero"/>
        <c:crossBetween val="midCat"/>
      </c:valAx>
      <c:valAx>
        <c:axId val="94468352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Aq. Saturation</a:t>
                </a:r>
              </a:p>
            </c:rich>
          </c:tx>
          <c:layout>
            <c:manualLayout>
              <c:xMode val="edge"/>
              <c:yMode val="edge"/>
              <c:x val="7.7348066298342545E-3"/>
              <c:y val="0.4074552827426134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4664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6.5468549422336333E-2"/>
          <c:w val="0.84437177106159789"/>
          <c:h val="0.8318356867779204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STOMP!$H$229:$H$259</c:f>
              <c:numCache>
                <c:formatCode>0.0000E+00</c:formatCode>
                <c:ptCount val="31"/>
                <c:pt idx="0">
                  <c:v>1</c:v>
                </c:pt>
                <c:pt idx="1">
                  <c:v>0.87536099999999994</c:v>
                </c:pt>
                <c:pt idx="2">
                  <c:v>0.80945199999999995</c:v>
                </c:pt>
                <c:pt idx="3">
                  <c:v>0.77581100000000003</c:v>
                </c:pt>
                <c:pt idx="4">
                  <c:v>0.75365700000000002</c:v>
                </c:pt>
                <c:pt idx="5">
                  <c:v>0.73733599999999999</c:v>
                </c:pt>
                <c:pt idx="6">
                  <c:v>0.72460899999999995</c:v>
                </c:pt>
                <c:pt idx="7">
                  <c:v>0.71439799999999998</c:v>
                </c:pt>
                <c:pt idx="8">
                  <c:v>0.70610300000000004</c:v>
                </c:pt>
                <c:pt idx="9">
                  <c:v>0.69938199999999995</c:v>
                </c:pt>
                <c:pt idx="10">
                  <c:v>0.69406800000000002</c:v>
                </c:pt>
                <c:pt idx="11">
                  <c:v>0.69010300000000002</c:v>
                </c:pt>
                <c:pt idx="12">
                  <c:v>1.54754E-2</c:v>
                </c:pt>
                <c:pt idx="13">
                  <c:v>9.9950100000000008E-4</c:v>
                </c:pt>
                <c:pt idx="14">
                  <c:v>9.9999999999999995E-7</c:v>
                </c:pt>
                <c:pt idx="15">
                  <c:v>9.1005699999999995E-2</c:v>
                </c:pt>
                <c:pt idx="16">
                  <c:v>8.9766399999999996E-2</c:v>
                </c:pt>
                <c:pt idx="17">
                  <c:v>8.8564699999999996E-2</c:v>
                </c:pt>
                <c:pt idx="18">
                  <c:v>8.7473800000000004E-2</c:v>
                </c:pt>
                <c:pt idx="19">
                  <c:v>8.6485500000000007E-2</c:v>
                </c:pt>
                <c:pt idx="20">
                  <c:v>8.5600099999999998E-2</c:v>
                </c:pt>
                <c:pt idx="21">
                  <c:v>8.4835900000000006E-2</c:v>
                </c:pt>
                <c:pt idx="22">
                  <c:v>8.4184899999999993E-2</c:v>
                </c:pt>
                <c:pt idx="23">
                  <c:v>8.3633799999999994E-2</c:v>
                </c:pt>
                <c:pt idx="24">
                  <c:v>8.3176700000000006E-2</c:v>
                </c:pt>
                <c:pt idx="25">
                  <c:v>8.2794099999999995E-2</c:v>
                </c:pt>
                <c:pt idx="26">
                  <c:v>8.2488500000000006E-2</c:v>
                </c:pt>
                <c:pt idx="27">
                  <c:v>8.2252599999999995E-2</c:v>
                </c:pt>
                <c:pt idx="28">
                  <c:v>8.2080899999999998E-2</c:v>
                </c:pt>
                <c:pt idx="29">
                  <c:v>8.1968899999999997E-2</c:v>
                </c:pt>
                <c:pt idx="30">
                  <c:v>8.1913600000000003E-2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HydResSim!$AA$229:$AA$259</c:f>
              <c:numCache>
                <c:formatCode>0.0000E+00</c:formatCode>
                <c:ptCount val="31"/>
                <c:pt idx="0">
                  <c:v>1</c:v>
                </c:pt>
                <c:pt idx="1">
                  <c:v>0.86516999999999999</c:v>
                </c:pt>
                <c:pt idx="2">
                  <c:v>0.79162999999999994</c:v>
                </c:pt>
                <c:pt idx="3">
                  <c:v>0.75390999999999997</c:v>
                </c:pt>
                <c:pt idx="4">
                  <c:v>0.72882999999999998</c:v>
                </c:pt>
                <c:pt idx="5">
                  <c:v>0.71004999999999996</c:v>
                </c:pt>
                <c:pt idx="6">
                  <c:v>0.69501000000000002</c:v>
                </c:pt>
                <c:pt idx="7">
                  <c:v>0.68244000000000005</c:v>
                </c:pt>
                <c:pt idx="8">
                  <c:v>0.67162999999999995</c:v>
                </c:pt>
                <c:pt idx="9">
                  <c:v>0.66212000000000004</c:v>
                </c:pt>
                <c:pt idx="10">
                  <c:v>0.65364</c:v>
                </c:pt>
                <c:pt idx="11">
                  <c:v>0.41755999999999999</c:v>
                </c:pt>
                <c:pt idx="12">
                  <c:v>3.0712999999999999E-3</c:v>
                </c:pt>
                <c:pt idx="13">
                  <c:v>8.3209000000000005E-2</c:v>
                </c:pt>
                <c:pt idx="14">
                  <c:v>8.2809999999999995E-2</c:v>
                </c:pt>
                <c:pt idx="15">
                  <c:v>8.2465999999999998E-2</c:v>
                </c:pt>
                <c:pt idx="16">
                  <c:v>8.2171999999999995E-2</c:v>
                </c:pt>
                <c:pt idx="17">
                  <c:v>8.1920999999999994E-2</c:v>
                </c:pt>
                <c:pt idx="18">
                  <c:v>8.1709000000000004E-2</c:v>
                </c:pt>
                <c:pt idx="19">
                  <c:v>8.1530000000000005E-2</c:v>
                </c:pt>
                <c:pt idx="20">
                  <c:v>8.1378000000000006E-2</c:v>
                </c:pt>
                <c:pt idx="21">
                  <c:v>8.1249000000000002E-2</c:v>
                </c:pt>
                <c:pt idx="22">
                  <c:v>8.1141000000000005E-2</c:v>
                </c:pt>
                <c:pt idx="23">
                  <c:v>8.1049999999999997E-2</c:v>
                </c:pt>
                <c:pt idx="24">
                  <c:v>8.0974000000000004E-2</c:v>
                </c:pt>
                <c:pt idx="25">
                  <c:v>8.0911999999999998E-2</c:v>
                </c:pt>
                <c:pt idx="26">
                  <c:v>8.0863000000000004E-2</c:v>
                </c:pt>
                <c:pt idx="27">
                  <c:v>8.0823999999999993E-2</c:v>
                </c:pt>
                <c:pt idx="28">
                  <c:v>8.0796000000000007E-2</c:v>
                </c:pt>
                <c:pt idx="29">
                  <c:v>8.0777000000000002E-2</c:v>
                </c:pt>
                <c:pt idx="30">
                  <c:v>8.0768000000000006E-2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TOUGH!$J$229:$J$259</c:f>
              <c:numCache>
                <c:formatCode>0.00E+00</c:formatCode>
                <c:ptCount val="31"/>
                <c:pt idx="0">
                  <c:v>1</c:v>
                </c:pt>
                <c:pt idx="1">
                  <c:v>0.86550495999999999</c:v>
                </c:pt>
                <c:pt idx="2">
                  <c:v>0.79199523000000005</c:v>
                </c:pt>
                <c:pt idx="3">
                  <c:v>0.75413247999999999</c:v>
                </c:pt>
                <c:pt idx="4">
                  <c:v>0.72890600000000005</c:v>
                </c:pt>
                <c:pt idx="5">
                  <c:v>0.71000912999999999</c:v>
                </c:pt>
                <c:pt idx="6">
                  <c:v>0.69491433000000002</c:v>
                </c:pt>
                <c:pt idx="7">
                  <c:v>0.68236936999999998</c:v>
                </c:pt>
                <c:pt idx="8">
                  <c:v>0.67166778000000005</c:v>
                </c:pt>
                <c:pt idx="9">
                  <c:v>0.66237634000000001</c:v>
                </c:pt>
                <c:pt idx="10">
                  <c:v>0.65421583000000005</c:v>
                </c:pt>
                <c:pt idx="11">
                  <c:v>0.39201684999999997</c:v>
                </c:pt>
                <c:pt idx="12">
                  <c:v>4.9635099000000004E-3</c:v>
                </c:pt>
                <c:pt idx="13">
                  <c:v>8.3207643999999997E-2</c:v>
                </c:pt>
                <c:pt idx="14">
                  <c:v>8.2808008000000002E-2</c:v>
                </c:pt>
                <c:pt idx="15">
                  <c:v>8.2463037000000003E-2</c:v>
                </c:pt>
                <c:pt idx="16">
                  <c:v>8.2168385999999996E-2</c:v>
                </c:pt>
                <c:pt idx="17">
                  <c:v>8.1918225999999997E-2</c:v>
                </c:pt>
                <c:pt idx="18">
                  <c:v>8.1706402999999997E-2</c:v>
                </c:pt>
                <c:pt idx="19">
                  <c:v>8.1527170999999996E-2</c:v>
                </c:pt>
                <c:pt idx="20">
                  <c:v>8.1375537999999997E-2</c:v>
                </c:pt>
                <c:pt idx="21">
                  <c:v>8.1247354999999993E-2</c:v>
                </c:pt>
                <c:pt idx="22">
                  <c:v>8.1139257000000006E-2</c:v>
                </c:pt>
                <c:pt idx="23">
                  <c:v>8.1048546999999999E-2</c:v>
                </c:pt>
                <c:pt idx="24">
                  <c:v>8.0973080000000003E-2</c:v>
                </c:pt>
                <c:pt idx="25">
                  <c:v>8.0911150000000001E-2</c:v>
                </c:pt>
                <c:pt idx="26">
                  <c:v>8.0861408999999995E-2</c:v>
                </c:pt>
                <c:pt idx="27">
                  <c:v>8.0822801E-2</c:v>
                </c:pt>
                <c:pt idx="28">
                  <c:v>8.0794520999999994E-2</c:v>
                </c:pt>
                <c:pt idx="29">
                  <c:v>8.0775984999999995E-2</c:v>
                </c:pt>
                <c:pt idx="30">
                  <c:v>8.0766811999999993E-2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STARS!$H$229:$H$258</c:f>
              <c:numCache>
                <c:formatCode>General</c:formatCode>
                <c:ptCount val="30"/>
                <c:pt idx="0">
                  <c:v>0.83476899999999998</c:v>
                </c:pt>
                <c:pt idx="1">
                  <c:v>0.76136700000000002</c:v>
                </c:pt>
                <c:pt idx="2">
                  <c:v>0.73206199999999999</c:v>
                </c:pt>
                <c:pt idx="3">
                  <c:v>0.71166799999999997</c:v>
                </c:pt>
                <c:pt idx="4">
                  <c:v>0.70243599999999995</c:v>
                </c:pt>
                <c:pt idx="5">
                  <c:v>0.69556600000000002</c:v>
                </c:pt>
                <c:pt idx="6">
                  <c:v>0.68884999999999996</c:v>
                </c:pt>
                <c:pt idx="7">
                  <c:v>0.68225400000000003</c:v>
                </c:pt>
                <c:pt idx="8">
                  <c:v>0.67575799999999997</c:v>
                </c:pt>
                <c:pt idx="9">
                  <c:v>0.66934199999999999</c:v>
                </c:pt>
                <c:pt idx="10">
                  <c:v>0.66298900000000005</c:v>
                </c:pt>
                <c:pt idx="11">
                  <c:v>0.32721099999999997</c:v>
                </c:pt>
                <c:pt idx="12">
                  <c:v>1.7268699999999999E-3</c:v>
                </c:pt>
                <c:pt idx="13">
                  <c:v>1.3947899999999999E-3</c:v>
                </c:pt>
                <c:pt idx="14">
                  <c:v>9.4221200000000008E-3</c:v>
                </c:pt>
                <c:pt idx="15">
                  <c:v>3.5917499999999998E-2</c:v>
                </c:pt>
                <c:pt idx="16">
                  <c:v>8.4151100000000006E-2</c:v>
                </c:pt>
                <c:pt idx="17">
                  <c:v>8.4151100000000006E-2</c:v>
                </c:pt>
                <c:pt idx="18">
                  <c:v>8.4151100000000006E-2</c:v>
                </c:pt>
                <c:pt idx="19">
                  <c:v>8.4151100000000006E-2</c:v>
                </c:pt>
                <c:pt idx="20">
                  <c:v>8.4151100000000006E-2</c:v>
                </c:pt>
                <c:pt idx="21">
                  <c:v>8.4151100000000006E-2</c:v>
                </c:pt>
                <c:pt idx="22">
                  <c:v>8.4151100000000006E-2</c:v>
                </c:pt>
                <c:pt idx="23">
                  <c:v>8.4151100000000006E-2</c:v>
                </c:pt>
                <c:pt idx="24">
                  <c:v>8.4151100000000006E-2</c:v>
                </c:pt>
                <c:pt idx="25">
                  <c:v>8.4151100000000006E-2</c:v>
                </c:pt>
                <c:pt idx="26">
                  <c:v>8.4151100000000006E-2</c:v>
                </c:pt>
                <c:pt idx="27">
                  <c:v>8.4151100000000006E-2</c:v>
                </c:pt>
                <c:pt idx="28">
                  <c:v>8.4151100000000006E-2</c:v>
                </c:pt>
                <c:pt idx="29">
                  <c:v>8.4151100000000006E-2</c:v>
                </c:pt>
              </c:numCache>
            </c:numRef>
          </c:yVal>
        </c:ser>
        <c:axId val="97079296"/>
        <c:axId val="97081216"/>
      </c:scatterChart>
      <c:valAx>
        <c:axId val="97079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35173299101412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81216"/>
        <c:crosses val="autoZero"/>
        <c:crossBetween val="midCat"/>
      </c:valAx>
      <c:valAx>
        <c:axId val="97081216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792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6.6752246469833118E-2"/>
          <c:w val="0.84437177106159789"/>
          <c:h val="0.83311938382541717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STOMP!$H$261:$H$291</c:f>
              <c:numCache>
                <c:formatCode>0.0000E+00</c:formatCode>
                <c:ptCount val="31"/>
                <c:pt idx="0">
                  <c:v>1</c:v>
                </c:pt>
                <c:pt idx="1">
                  <c:v>0.888876</c:v>
                </c:pt>
                <c:pt idx="2">
                  <c:v>0.83455900000000005</c:v>
                </c:pt>
                <c:pt idx="3">
                  <c:v>0.80649400000000004</c:v>
                </c:pt>
                <c:pt idx="4">
                  <c:v>0.78743399999999997</c:v>
                </c:pt>
                <c:pt idx="5">
                  <c:v>0.77279500000000001</c:v>
                </c:pt>
                <c:pt idx="6">
                  <c:v>0.76074799999999998</c:v>
                </c:pt>
                <c:pt idx="7">
                  <c:v>0.75039100000000003</c:v>
                </c:pt>
                <c:pt idx="8">
                  <c:v>0.74122500000000002</c:v>
                </c:pt>
                <c:pt idx="9">
                  <c:v>0.73294199999999998</c:v>
                </c:pt>
                <c:pt idx="10">
                  <c:v>0.72533499999999995</c:v>
                </c:pt>
                <c:pt idx="11">
                  <c:v>0.71826800000000002</c:v>
                </c:pt>
                <c:pt idx="12">
                  <c:v>0.71165299999999998</c:v>
                </c:pt>
                <c:pt idx="13">
                  <c:v>0.70542800000000006</c:v>
                </c:pt>
                <c:pt idx="14">
                  <c:v>0.50394000000000005</c:v>
                </c:pt>
                <c:pt idx="15">
                  <c:v>2.15243E-2</c:v>
                </c:pt>
                <c:pt idx="16">
                  <c:v>1.9687199999999998E-2</c:v>
                </c:pt>
                <c:pt idx="17">
                  <c:v>1.27508E-2</c:v>
                </c:pt>
                <c:pt idx="18">
                  <c:v>1.39586E-2</c:v>
                </c:pt>
                <c:pt idx="19">
                  <c:v>8.8469800000000001E-2</c:v>
                </c:pt>
                <c:pt idx="20">
                  <c:v>8.9914599999999997E-2</c:v>
                </c:pt>
                <c:pt idx="21">
                  <c:v>8.88684E-2</c:v>
                </c:pt>
                <c:pt idx="22">
                  <c:v>8.7983699999999998E-2</c:v>
                </c:pt>
                <c:pt idx="23">
                  <c:v>8.7278300000000003E-2</c:v>
                </c:pt>
                <c:pt idx="24">
                  <c:v>8.6698499999999998E-2</c:v>
                </c:pt>
                <c:pt idx="25">
                  <c:v>8.6228299999999994E-2</c:v>
                </c:pt>
                <c:pt idx="26">
                  <c:v>8.5857199999999995E-2</c:v>
                </c:pt>
                <c:pt idx="27">
                  <c:v>8.5572400000000007E-2</c:v>
                </c:pt>
                <c:pt idx="28">
                  <c:v>8.5364999999999996E-2</c:v>
                </c:pt>
                <c:pt idx="29">
                  <c:v>8.5229299999999994E-2</c:v>
                </c:pt>
                <c:pt idx="30">
                  <c:v>8.5162199999999993E-2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HydResSim!$AA$261:$AA$291</c:f>
              <c:numCache>
                <c:formatCode>0.0000E+00</c:formatCode>
                <c:ptCount val="31"/>
                <c:pt idx="0">
                  <c:v>1</c:v>
                </c:pt>
                <c:pt idx="1">
                  <c:v>0.87017999999999995</c:v>
                </c:pt>
                <c:pt idx="2">
                  <c:v>0.80022000000000004</c:v>
                </c:pt>
                <c:pt idx="3">
                  <c:v>0.76436999999999999</c:v>
                </c:pt>
                <c:pt idx="4">
                  <c:v>0.74055000000000004</c:v>
                </c:pt>
                <c:pt idx="5">
                  <c:v>0.72275999999999996</c:v>
                </c:pt>
                <c:pt idx="6">
                  <c:v>0.70857000000000003</c:v>
                </c:pt>
                <c:pt idx="7">
                  <c:v>0.69681000000000004</c:v>
                </c:pt>
                <c:pt idx="8">
                  <c:v>0.68681000000000003</c:v>
                </c:pt>
                <c:pt idx="9">
                  <c:v>0.67818999999999996</c:v>
                </c:pt>
                <c:pt idx="10">
                  <c:v>0.67074</c:v>
                </c:pt>
                <c:pt idx="11">
                  <c:v>0.66439000000000004</c:v>
                </c:pt>
                <c:pt idx="12">
                  <c:v>0.65917999999999999</c:v>
                </c:pt>
                <c:pt idx="13">
                  <c:v>0.65534999999999999</c:v>
                </c:pt>
                <c:pt idx="14">
                  <c:v>0.65344999999999998</c:v>
                </c:pt>
                <c:pt idx="15">
                  <c:v>1.9218E-3</c:v>
                </c:pt>
                <c:pt idx="16">
                  <c:v>8.3337999999999995E-2</c:v>
                </c:pt>
                <c:pt idx="17">
                  <c:v>8.3043000000000006E-2</c:v>
                </c:pt>
                <c:pt idx="18">
                  <c:v>8.2778000000000004E-2</c:v>
                </c:pt>
                <c:pt idx="19">
                  <c:v>8.2541000000000003E-2</c:v>
                </c:pt>
                <c:pt idx="20">
                  <c:v>8.2333000000000003E-2</c:v>
                </c:pt>
                <c:pt idx="21">
                  <c:v>8.2151000000000002E-2</c:v>
                </c:pt>
                <c:pt idx="22">
                  <c:v>8.1992999999999996E-2</c:v>
                </c:pt>
                <c:pt idx="23">
                  <c:v>8.1858E-2</c:v>
                </c:pt>
                <c:pt idx="24">
                  <c:v>8.1743999999999997E-2</c:v>
                </c:pt>
                <c:pt idx="25">
                  <c:v>8.1648999999999999E-2</c:v>
                </c:pt>
                <c:pt idx="26">
                  <c:v>8.1572000000000006E-2</c:v>
                </c:pt>
                <c:pt idx="27">
                  <c:v>8.1511E-2</c:v>
                </c:pt>
                <c:pt idx="28">
                  <c:v>8.1466999999999998E-2</c:v>
                </c:pt>
                <c:pt idx="29">
                  <c:v>8.1437999999999997E-2</c:v>
                </c:pt>
                <c:pt idx="30">
                  <c:v>8.1422999999999995E-2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TOUGH!$J$261:$J$291</c:f>
              <c:numCache>
                <c:formatCode>0.00E+00</c:formatCode>
                <c:ptCount val="31"/>
                <c:pt idx="0">
                  <c:v>1</c:v>
                </c:pt>
                <c:pt idx="1">
                  <c:v>0.87034138999999999</c:v>
                </c:pt>
                <c:pt idx="2">
                  <c:v>0.80061221999999999</c:v>
                </c:pt>
                <c:pt idx="3">
                  <c:v>0.76464175000000001</c:v>
                </c:pt>
                <c:pt idx="4">
                  <c:v>0.74059363</c:v>
                </c:pt>
                <c:pt idx="5">
                  <c:v>0.72250636999999995</c:v>
                </c:pt>
                <c:pt idx="6">
                  <c:v>0.70799034999999999</c:v>
                </c:pt>
                <c:pt idx="7">
                  <c:v>0.69586013000000002</c:v>
                </c:pt>
                <c:pt idx="8">
                  <c:v>0.68544609999999995</c:v>
                </c:pt>
                <c:pt idx="9">
                  <c:v>0.67633818999999995</c:v>
                </c:pt>
                <c:pt idx="10">
                  <c:v>0.66827457999999995</c:v>
                </c:pt>
                <c:pt idx="11">
                  <c:v>0.66108922999999997</c:v>
                </c:pt>
                <c:pt idx="12">
                  <c:v>0.65468771000000003</c:v>
                </c:pt>
                <c:pt idx="13">
                  <c:v>0.64904019999999996</c:v>
                </c:pt>
                <c:pt idx="14">
                  <c:v>0.64419124000000005</c:v>
                </c:pt>
                <c:pt idx="15">
                  <c:v>2.6105500000000001E-3</c:v>
                </c:pt>
                <c:pt idx="16">
                  <c:v>8.3339715999999994E-2</c:v>
                </c:pt>
                <c:pt idx="17">
                  <c:v>8.3044103999999994E-2</c:v>
                </c:pt>
                <c:pt idx="18">
                  <c:v>8.2778016999999995E-2</c:v>
                </c:pt>
                <c:pt idx="19">
                  <c:v>8.2541162000000001E-2</c:v>
                </c:pt>
                <c:pt idx="20">
                  <c:v>8.2332418000000004E-2</c:v>
                </c:pt>
                <c:pt idx="21">
                  <c:v>8.2150150000000005E-2</c:v>
                </c:pt>
                <c:pt idx="22">
                  <c:v>8.1992468999999998E-2</c:v>
                </c:pt>
                <c:pt idx="23">
                  <c:v>8.1857447999999999E-2</c:v>
                </c:pt>
                <c:pt idx="24">
                  <c:v>8.1743267999999994E-2</c:v>
                </c:pt>
                <c:pt idx="25">
                  <c:v>8.1648308000000003E-2</c:v>
                </c:pt>
                <c:pt idx="26">
                  <c:v>8.1571185000000004E-2</c:v>
                </c:pt>
                <c:pt idx="27">
                  <c:v>8.1510777000000006E-2</c:v>
                </c:pt>
                <c:pt idx="28">
                  <c:v>8.1466206999999999E-2</c:v>
                </c:pt>
                <c:pt idx="29">
                  <c:v>8.1436840999999996E-2</c:v>
                </c:pt>
                <c:pt idx="30">
                  <c:v>8.1422264999999994E-2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STARS!$H$261:$H$290</c:f>
              <c:numCache>
                <c:formatCode>General</c:formatCode>
                <c:ptCount val="30"/>
                <c:pt idx="0">
                  <c:v>0.82121900000000003</c:v>
                </c:pt>
                <c:pt idx="1">
                  <c:v>0.75255499999999997</c:v>
                </c:pt>
                <c:pt idx="2">
                  <c:v>0.72033000000000003</c:v>
                </c:pt>
                <c:pt idx="3">
                  <c:v>0.70444700000000005</c:v>
                </c:pt>
                <c:pt idx="4">
                  <c:v>0.69510899999999998</c:v>
                </c:pt>
                <c:pt idx="5">
                  <c:v>0.68612399999999996</c:v>
                </c:pt>
                <c:pt idx="6">
                  <c:v>0.67746200000000001</c:v>
                </c:pt>
                <c:pt idx="7">
                  <c:v>0.66911299999999996</c:v>
                </c:pt>
                <c:pt idx="8">
                  <c:v>0.66106600000000004</c:v>
                </c:pt>
                <c:pt idx="9">
                  <c:v>0.653312</c:v>
                </c:pt>
                <c:pt idx="10">
                  <c:v>0.646007</c:v>
                </c:pt>
                <c:pt idx="11">
                  <c:v>0.63954800000000001</c:v>
                </c:pt>
                <c:pt idx="12">
                  <c:v>0.63364799999999999</c:v>
                </c:pt>
                <c:pt idx="13">
                  <c:v>0.62820699999999996</c:v>
                </c:pt>
                <c:pt idx="14">
                  <c:v>0.62315699999999996</c:v>
                </c:pt>
                <c:pt idx="15">
                  <c:v>1.5214E-2</c:v>
                </c:pt>
                <c:pt idx="16" formatCode="0.00E+00">
                  <c:v>1.0160699999999999E-6</c:v>
                </c:pt>
                <c:pt idx="17">
                  <c:v>0</c:v>
                </c:pt>
                <c:pt idx="18">
                  <c:v>8.4131300000000006E-2</c:v>
                </c:pt>
                <c:pt idx="19">
                  <c:v>8.4155900000000006E-2</c:v>
                </c:pt>
                <c:pt idx="20">
                  <c:v>8.4155900000000006E-2</c:v>
                </c:pt>
                <c:pt idx="21">
                  <c:v>8.4155900000000006E-2</c:v>
                </c:pt>
                <c:pt idx="22">
                  <c:v>8.4155900000000006E-2</c:v>
                </c:pt>
                <c:pt idx="23">
                  <c:v>8.4155900000000006E-2</c:v>
                </c:pt>
                <c:pt idx="24">
                  <c:v>8.4155900000000006E-2</c:v>
                </c:pt>
                <c:pt idx="25">
                  <c:v>8.4155900000000006E-2</c:v>
                </c:pt>
                <c:pt idx="26">
                  <c:v>8.4155900000000006E-2</c:v>
                </c:pt>
                <c:pt idx="27">
                  <c:v>8.4155900000000006E-2</c:v>
                </c:pt>
                <c:pt idx="28">
                  <c:v>8.4155900000000006E-2</c:v>
                </c:pt>
                <c:pt idx="29">
                  <c:v>8.4155900000000006E-2</c:v>
                </c:pt>
              </c:numCache>
            </c:numRef>
          </c:yVal>
        </c:ser>
        <c:axId val="97037312"/>
        <c:axId val="97125504"/>
      </c:scatterChart>
      <c:valAx>
        <c:axId val="97037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25504"/>
        <c:crosses val="autoZero"/>
        <c:crossBetween val="midCat"/>
      </c:valAx>
      <c:valAx>
        <c:axId val="97125504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373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2715331724410752E-2"/>
          <c:y val="5.8365832682079739E-2"/>
          <c:w val="0.84768303290889824"/>
          <c:h val="0.83268587959767093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STOMP!$K$37:$K$67</c:f>
              <c:numCache>
                <c:formatCode>0.0000E+00</c:formatCode>
                <c:ptCount val="31"/>
                <c:pt idx="0">
                  <c:v>0</c:v>
                </c:pt>
                <c:pt idx="1">
                  <c:v>2.8480000000000061E-2</c:v>
                </c:pt>
                <c:pt idx="2">
                  <c:v>3.3810000000000784E-2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HydResSim!$AF$37:$AF$67</c:f>
              <c:numCache>
                <c:formatCode>0.00E+00</c:formatCode>
                <c:ptCount val="31"/>
                <c:pt idx="0">
                  <c:v>0</c:v>
                </c:pt>
                <c:pt idx="1">
                  <c:v>3.1337700000000003E-2</c:v>
                </c:pt>
                <c:pt idx="2">
                  <c:v>7.5003399999999998E-2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7"/>
          <c:order val="2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TOUGH!$P$37:$P$67</c:f>
              <c:numCache>
                <c:formatCode>0.00E+00</c:formatCode>
                <c:ptCount val="31"/>
                <c:pt idx="0">
                  <c:v>0</c:v>
                </c:pt>
                <c:pt idx="1">
                  <c:v>3.1772832000000001E-2</c:v>
                </c:pt>
                <c:pt idx="2">
                  <c:v>0.10867778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'MH21'!$A$37:$A$67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'MH21'!$H$37:$H$67</c:f>
              <c:numCache>
                <c:formatCode>General</c:formatCode>
                <c:ptCount val="31"/>
                <c:pt idx="0" formatCode="0.00E+00">
                  <c:v>3.4698900000000001E-5</c:v>
                </c:pt>
                <c:pt idx="1">
                  <c:v>2.7360700000000002E-2</c:v>
                </c:pt>
                <c:pt idx="2">
                  <c:v>9.1100600000000004E-2</c:v>
                </c:pt>
                <c:pt idx="3">
                  <c:v>2.3915499999999999E-2</c:v>
                </c:pt>
                <c:pt idx="4">
                  <c:v>2.8416499999999998E-3</c:v>
                </c:pt>
                <c:pt idx="5">
                  <c:v>2.0772799999999999E-3</c:v>
                </c:pt>
                <c:pt idx="6">
                  <c:v>1.7340700000000001E-3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STARS!$L$37:$L$66</c:f>
              <c:numCache>
                <c:formatCode>General</c:formatCode>
                <c:ptCount val="30"/>
                <c:pt idx="0">
                  <c:v>4.2284200000000001E-2</c:v>
                </c:pt>
                <c:pt idx="1">
                  <c:v>4.9645700000000001E-2</c:v>
                </c:pt>
                <c:pt idx="2">
                  <c:v>4.2572600000000002E-2</c:v>
                </c:pt>
                <c:pt idx="3">
                  <c:v>2.0399899999999999E-2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3"/>
          <c:order val="5"/>
          <c:tx>
            <c:v>UH_1hr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Houston'!$K$5:$K$34</c:f>
              <c:numCache>
                <c:formatCode>General</c:formatCode>
                <c:ptCount val="30"/>
                <c:pt idx="0">
                  <c:v>3.0269999999999797E-2</c:v>
                </c:pt>
                <c:pt idx="1">
                  <c:v>5.0670000000000215E-2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7153024"/>
        <c:axId val="97154944"/>
      </c:scatterChart>
      <c:valAx>
        <c:axId val="97153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377444161892214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54944"/>
        <c:crosses val="autoZero"/>
        <c:crossBetween val="midCat"/>
      </c:valAx>
      <c:valAx>
        <c:axId val="97154944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530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5.8139608238967924E-2"/>
          <c:w val="0.84657927895979812"/>
          <c:h val="0.83075040217014162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STOMP!$K$69:$K$99</c:f>
              <c:numCache>
                <c:formatCode>0.0000E+00</c:formatCode>
                <c:ptCount val="31"/>
                <c:pt idx="0">
                  <c:v>0</c:v>
                </c:pt>
                <c:pt idx="1">
                  <c:v>2.7580000000000382E-2</c:v>
                </c:pt>
                <c:pt idx="2">
                  <c:v>3.2239999999999824E-2</c:v>
                </c:pt>
                <c:pt idx="3">
                  <c:v>3.3059999999998979E-2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HydResSim!$AF$69:$AF$99</c:f>
              <c:numCache>
                <c:formatCode>0.00E+00</c:formatCode>
                <c:ptCount val="31"/>
                <c:pt idx="0">
                  <c:v>0</c:v>
                </c:pt>
                <c:pt idx="1">
                  <c:v>3.0232200000000001E-2</c:v>
                </c:pt>
                <c:pt idx="2">
                  <c:v>3.6374800000000006E-2</c:v>
                </c:pt>
                <c:pt idx="3">
                  <c:v>9.0100199999999991E-2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8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TOUGH!$P$69:$P$99</c:f>
              <c:numCache>
                <c:formatCode>0.00E+00</c:formatCode>
                <c:ptCount val="31"/>
                <c:pt idx="0">
                  <c:v>0</c:v>
                </c:pt>
                <c:pt idx="1">
                  <c:v>3.0544891000000001E-2</c:v>
                </c:pt>
                <c:pt idx="2">
                  <c:v>3.6692656000000004E-2</c:v>
                </c:pt>
                <c:pt idx="3">
                  <c:v>0.14544701000000002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'MH21'!$A$69:$A$99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'MH21'!$H$69:$H$99</c:f>
              <c:numCache>
                <c:formatCode>General</c:formatCode>
                <c:ptCount val="31"/>
                <c:pt idx="0" formatCode="0.00E+00">
                  <c:v>3.5812899999999997E-5</c:v>
                </c:pt>
                <c:pt idx="1">
                  <c:v>2.6800899999999999E-2</c:v>
                </c:pt>
                <c:pt idx="2">
                  <c:v>3.2846500000000001E-2</c:v>
                </c:pt>
                <c:pt idx="3">
                  <c:v>0.11061699999999999</c:v>
                </c:pt>
                <c:pt idx="4">
                  <c:v>2.3227999999999999E-2</c:v>
                </c:pt>
                <c:pt idx="5">
                  <c:v>2.4399999999999999E-3</c:v>
                </c:pt>
                <c:pt idx="6">
                  <c:v>1.9808500000000001E-3</c:v>
                </c:pt>
                <c:pt idx="7">
                  <c:v>1.6923400000000001E-3</c:v>
                </c:pt>
                <c:pt idx="8">
                  <c:v>1.6557799999999999E-3</c:v>
                </c:pt>
                <c:pt idx="9">
                  <c:v>1.68545E-3</c:v>
                </c:pt>
                <c:pt idx="10">
                  <c:v>1.64431E-3</c:v>
                </c:pt>
                <c:pt idx="11">
                  <c:v>6.3653199999999998E-4</c:v>
                </c:pt>
                <c:pt idx="12" formatCode="0.00E+00">
                  <c:v>7.3772900000000006E-5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STARS!$L$69:$L$98</c:f>
              <c:numCache>
                <c:formatCode>General</c:formatCode>
                <c:ptCount val="30"/>
                <c:pt idx="0">
                  <c:v>4.1882200000000001E-2</c:v>
                </c:pt>
                <c:pt idx="1">
                  <c:v>4.7679800000000001E-2</c:v>
                </c:pt>
                <c:pt idx="2">
                  <c:v>5.2277799999999999E-2</c:v>
                </c:pt>
                <c:pt idx="3">
                  <c:v>4.2574899999999999E-2</c:v>
                </c:pt>
                <c:pt idx="4">
                  <c:v>2.8031199999999999E-2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2"/>
          <c:order val="5"/>
          <c:tx>
            <c:v>UH_3hr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Houston'!$K$37:$K$66</c:f>
              <c:numCache>
                <c:formatCode>General</c:formatCode>
                <c:ptCount val="30"/>
                <c:pt idx="0">
                  <c:v>2.9390000000001137E-2</c:v>
                </c:pt>
                <c:pt idx="1">
                  <c:v>3.7970000000001392E-2</c:v>
                </c:pt>
                <c:pt idx="2">
                  <c:v>5.2620000000000999E-2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7198848"/>
        <c:axId val="97200768"/>
      </c:scatterChart>
      <c:valAx>
        <c:axId val="97198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354017375735009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00768"/>
        <c:crosses val="autoZero"/>
        <c:crossBetween val="midCat"/>
      </c:valAx>
      <c:valAx>
        <c:axId val="97200768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988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4184852374839535E-2"/>
          <c:w val="0.84657927895979812"/>
          <c:h val="0.8305519897304236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STOMP!$K$101:$K$131</c:f>
              <c:numCache>
                <c:formatCode>0.0000E+00</c:formatCode>
                <c:ptCount val="31"/>
                <c:pt idx="0">
                  <c:v>0</c:v>
                </c:pt>
                <c:pt idx="1">
                  <c:v>2.7449999999999974E-2</c:v>
                </c:pt>
                <c:pt idx="2">
                  <c:v>3.2140000000000057E-2</c:v>
                </c:pt>
                <c:pt idx="3">
                  <c:v>3.3820000000000405E-2</c:v>
                </c:pt>
                <c:pt idx="4">
                  <c:v>3.2090000000000174E-2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HydResSim!$AF$101:$AF$131</c:f>
              <c:numCache>
                <c:formatCode>0.00E+00</c:formatCode>
                <c:ptCount val="31"/>
                <c:pt idx="0">
                  <c:v>0</c:v>
                </c:pt>
                <c:pt idx="1">
                  <c:v>2.91369E-2</c:v>
                </c:pt>
                <c:pt idx="2">
                  <c:v>3.45952E-2</c:v>
                </c:pt>
                <c:pt idx="3">
                  <c:v>3.7133800000000002E-2</c:v>
                </c:pt>
                <c:pt idx="4">
                  <c:v>0.109099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TOUGH!$P$101:$P$131</c:f>
              <c:numCache>
                <c:formatCode>0.00E+00</c:formatCode>
                <c:ptCount val="31"/>
                <c:pt idx="0">
                  <c:v>0</c:v>
                </c:pt>
                <c:pt idx="1">
                  <c:v>2.965779E-2</c:v>
                </c:pt>
                <c:pt idx="2">
                  <c:v>3.5121843E-2</c:v>
                </c:pt>
                <c:pt idx="3">
                  <c:v>3.7457584000000002E-2</c:v>
                </c:pt>
                <c:pt idx="4">
                  <c:v>0.18899697000000001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'MH21'!$A$101:$A$131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'MH21'!$H$101:$H$131</c:f>
              <c:numCache>
                <c:formatCode>General</c:formatCode>
                <c:ptCount val="31"/>
                <c:pt idx="0" formatCode="0.00E+00">
                  <c:v>3.7075E-5</c:v>
                </c:pt>
                <c:pt idx="1">
                  <c:v>2.581E-2</c:v>
                </c:pt>
                <c:pt idx="2">
                  <c:v>3.0455200000000002E-2</c:v>
                </c:pt>
                <c:pt idx="3">
                  <c:v>3.2835099999999999E-2</c:v>
                </c:pt>
                <c:pt idx="4">
                  <c:v>0.13111200000000001</c:v>
                </c:pt>
                <c:pt idx="5">
                  <c:v>1.8005199999999999E-2</c:v>
                </c:pt>
                <c:pt idx="6">
                  <c:v>1.9857400000000002E-3</c:v>
                </c:pt>
                <c:pt idx="7">
                  <c:v>1.78225E-3</c:v>
                </c:pt>
                <c:pt idx="8">
                  <c:v>1.7443000000000001E-3</c:v>
                </c:pt>
                <c:pt idx="9">
                  <c:v>1.7027699999999999E-3</c:v>
                </c:pt>
                <c:pt idx="10">
                  <c:v>1.6812000000000001E-3</c:v>
                </c:pt>
                <c:pt idx="11">
                  <c:v>1.65609E-3</c:v>
                </c:pt>
                <c:pt idx="12">
                  <c:v>1.69035E-3</c:v>
                </c:pt>
                <c:pt idx="13">
                  <c:v>1.65343E-3</c:v>
                </c:pt>
                <c:pt idx="14">
                  <c:v>1.0575700000000001E-3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STARS!$L$101:$L$130</c:f>
              <c:numCache>
                <c:formatCode>General</c:formatCode>
                <c:ptCount val="30"/>
                <c:pt idx="0">
                  <c:v>4.1175600000000007E-2</c:v>
                </c:pt>
                <c:pt idx="1">
                  <c:v>4.6602200000000003E-2</c:v>
                </c:pt>
                <c:pt idx="2">
                  <c:v>5.05776E-2</c:v>
                </c:pt>
                <c:pt idx="3">
                  <c:v>5.3595400000000001E-2</c:v>
                </c:pt>
                <c:pt idx="4">
                  <c:v>4.2322499999999999E-2</c:v>
                </c:pt>
                <c:pt idx="5">
                  <c:v>2.9963400000000001E-2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2"/>
          <c:order val="5"/>
          <c:tx>
            <c:v>UH_6hr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Houston'!$K$69:$K$98</c:f>
              <c:numCache>
                <c:formatCode>General</c:formatCode>
                <c:ptCount val="30"/>
                <c:pt idx="0">
                  <c:v>2.8249999999999886E-2</c:v>
                </c:pt>
                <c:pt idx="1">
                  <c:v>3.6289999999999267E-2</c:v>
                </c:pt>
                <c:pt idx="2">
                  <c:v>4.0290000000000603E-2</c:v>
                </c:pt>
                <c:pt idx="3">
                  <c:v>5.2749999999999631E-2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7281536"/>
        <c:axId val="97283456"/>
      </c:scatterChart>
      <c:valAx>
        <c:axId val="97281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09499358151476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83456"/>
        <c:crosses val="autoZero"/>
        <c:crossBetween val="midCat"/>
      </c:valAx>
      <c:valAx>
        <c:axId val="97283456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815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4184852374839535E-2"/>
          <c:w val="0.84657927895979812"/>
          <c:h val="0.8292682926829267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STOMP!$K$133:$K$163</c:f>
              <c:numCache>
                <c:formatCode>0.0000E+00</c:formatCode>
                <c:ptCount val="31"/>
                <c:pt idx="0">
                  <c:v>0</c:v>
                </c:pt>
                <c:pt idx="1">
                  <c:v>2.8690000000000992E-2</c:v>
                </c:pt>
                <c:pt idx="2">
                  <c:v>3.4299999999999997E-2</c:v>
                </c:pt>
                <c:pt idx="3">
                  <c:v>3.6870000000000402E-2</c:v>
                </c:pt>
                <c:pt idx="4">
                  <c:v>3.855000000000075E-2</c:v>
                </c:pt>
                <c:pt idx="5">
                  <c:v>3.9789999999999992E-2</c:v>
                </c:pt>
                <c:pt idx="6">
                  <c:v>2.9990000000001515E-2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HydResSim!$AF$133:$AF$163</c:f>
              <c:numCache>
                <c:formatCode>0.00E+00</c:formatCode>
                <c:ptCount val="31"/>
                <c:pt idx="0">
                  <c:v>0</c:v>
                </c:pt>
                <c:pt idx="1">
                  <c:v>3.0312700000000001E-2</c:v>
                </c:pt>
                <c:pt idx="2">
                  <c:v>3.6482599999999997E-2</c:v>
                </c:pt>
                <c:pt idx="3">
                  <c:v>3.94165E-2</c:v>
                </c:pt>
                <c:pt idx="4">
                  <c:v>4.1381899999999999E-2</c:v>
                </c:pt>
                <c:pt idx="5">
                  <c:v>6.6269999999999996E-2</c:v>
                </c:pt>
                <c:pt idx="6">
                  <c:v>4.3448899999999999E-2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TOUGH!$P$133:$P$163</c:f>
              <c:numCache>
                <c:formatCode>0.00E+00</c:formatCode>
                <c:ptCount val="31"/>
                <c:pt idx="0">
                  <c:v>0</c:v>
                </c:pt>
                <c:pt idx="1">
                  <c:v>3.0516300999999999E-2</c:v>
                </c:pt>
                <c:pt idx="2">
                  <c:v>3.6651616999999997E-2</c:v>
                </c:pt>
                <c:pt idx="3">
                  <c:v>3.9553845999999997E-2</c:v>
                </c:pt>
                <c:pt idx="4">
                  <c:v>4.1501989999999996E-2</c:v>
                </c:pt>
                <c:pt idx="5">
                  <c:v>8.6879789999999998E-2</c:v>
                </c:pt>
                <c:pt idx="6">
                  <c:v>4.9085099E-2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'MH21'!$A$133:$A$163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'MH21'!$H$133:$H$163</c:f>
              <c:numCache>
                <c:formatCode>General</c:formatCode>
                <c:ptCount val="31"/>
                <c:pt idx="0" formatCode="0.00E+00">
                  <c:v>3.8506E-5</c:v>
                </c:pt>
                <c:pt idx="1">
                  <c:v>2.8068200000000001E-2</c:v>
                </c:pt>
                <c:pt idx="2">
                  <c:v>3.4018899999999998E-2</c:v>
                </c:pt>
                <c:pt idx="3">
                  <c:v>3.6826600000000001E-2</c:v>
                </c:pt>
                <c:pt idx="4">
                  <c:v>3.8692499999999998E-2</c:v>
                </c:pt>
                <c:pt idx="5">
                  <c:v>7.1313699999999994E-2</c:v>
                </c:pt>
                <c:pt idx="6">
                  <c:v>5.1450599999999999E-2</c:v>
                </c:pt>
                <c:pt idx="7">
                  <c:v>1.7342E-3</c:v>
                </c:pt>
                <c:pt idx="8">
                  <c:v>1.72076E-3</c:v>
                </c:pt>
                <c:pt idx="9">
                  <c:v>1.61567E-3</c:v>
                </c:pt>
                <c:pt idx="10">
                  <c:v>1.8623699999999999E-3</c:v>
                </c:pt>
                <c:pt idx="11">
                  <c:v>1.6241000000000001E-3</c:v>
                </c:pt>
                <c:pt idx="12">
                  <c:v>1.52575E-3</c:v>
                </c:pt>
                <c:pt idx="13">
                  <c:v>1.61582E-3</c:v>
                </c:pt>
                <c:pt idx="14">
                  <c:v>1.5463199999999999E-3</c:v>
                </c:pt>
                <c:pt idx="15">
                  <c:v>1.69776E-3</c:v>
                </c:pt>
                <c:pt idx="16">
                  <c:v>1.48285E-3</c:v>
                </c:pt>
                <c:pt idx="17">
                  <c:v>1.60103E-3</c:v>
                </c:pt>
                <c:pt idx="18">
                  <c:v>1.65325E-3</c:v>
                </c:pt>
                <c:pt idx="19">
                  <c:v>1.6363300000000001E-3</c:v>
                </c:pt>
                <c:pt idx="20">
                  <c:v>1.03637E-3</c:v>
                </c:pt>
                <c:pt idx="21">
                  <c:v>3.7689800000000002E-4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STARS!$L$133:$L$162</c:f>
              <c:numCache>
                <c:formatCode>General</c:formatCode>
                <c:ptCount val="30"/>
                <c:pt idx="0">
                  <c:v>3.6405199999999999E-2</c:v>
                </c:pt>
                <c:pt idx="1">
                  <c:v>4.2479700000000002E-2</c:v>
                </c:pt>
                <c:pt idx="2">
                  <c:v>4.53724E-2</c:v>
                </c:pt>
                <c:pt idx="3">
                  <c:v>4.7165499999999999E-2</c:v>
                </c:pt>
                <c:pt idx="4">
                  <c:v>4.7173699999999999E-2</c:v>
                </c:pt>
                <c:pt idx="5">
                  <c:v>4.5272899999999998E-2</c:v>
                </c:pt>
                <c:pt idx="6">
                  <c:v>3.4053E-2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2"/>
          <c:order val="5"/>
          <c:tx>
            <c:v>UH_12hr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Houston'!$K$101:$K$130</c:f>
              <c:numCache>
                <c:formatCode>General</c:formatCode>
                <c:ptCount val="30"/>
                <c:pt idx="0">
                  <c:v>3.110000000000035E-2</c:v>
                </c:pt>
                <c:pt idx="1">
                  <c:v>3.9970000000000283E-2</c:v>
                </c:pt>
                <c:pt idx="2">
                  <c:v>4.4120000000001269E-2</c:v>
                </c:pt>
                <c:pt idx="3">
                  <c:v>4.6820000000000306E-2</c:v>
                </c:pt>
                <c:pt idx="4">
                  <c:v>4.9590000000000245E-2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7343744"/>
        <c:axId val="97350016"/>
      </c:scatterChart>
      <c:valAx>
        <c:axId val="97343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39666238767650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50016"/>
        <c:crosses val="autoZero"/>
        <c:crossBetween val="midCat"/>
      </c:valAx>
      <c:valAx>
        <c:axId val="97350016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437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5027624309392267E-2"/>
          <c:y val="6.2982044669603471E-2"/>
          <c:w val="0.84530386740331487"/>
          <c:h val="0.8290493635080457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STOMP!$K$165:$K$195</c:f>
              <c:numCache>
                <c:formatCode>0.0000E+00</c:formatCode>
                <c:ptCount val="31"/>
                <c:pt idx="0">
                  <c:v>0</c:v>
                </c:pt>
                <c:pt idx="1">
                  <c:v>2.8000000000000469E-2</c:v>
                </c:pt>
                <c:pt idx="2">
                  <c:v>3.3360000000000056E-2</c:v>
                </c:pt>
                <c:pt idx="3">
                  <c:v>3.5930000000000462E-2</c:v>
                </c:pt>
                <c:pt idx="4">
                  <c:v>3.7639999999999674E-2</c:v>
                </c:pt>
                <c:pt idx="5">
                  <c:v>3.8910000000001332E-2</c:v>
                </c:pt>
                <c:pt idx="6">
                  <c:v>3.9930000000000021E-2</c:v>
                </c:pt>
                <c:pt idx="7">
                  <c:v>3.0599999999999739E-2</c:v>
                </c:pt>
                <c:pt idx="8">
                  <c:v>8.7700000000001666E-3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HydResSim!$AF$165:$AF$195</c:f>
              <c:numCache>
                <c:formatCode>0.00E+00</c:formatCode>
                <c:ptCount val="31"/>
                <c:pt idx="0">
                  <c:v>0</c:v>
                </c:pt>
                <c:pt idx="1">
                  <c:v>2.9017400000000002E-2</c:v>
                </c:pt>
                <c:pt idx="2">
                  <c:v>3.4470300000000002E-2</c:v>
                </c:pt>
                <c:pt idx="3">
                  <c:v>3.6949099999999999E-2</c:v>
                </c:pt>
                <c:pt idx="4">
                  <c:v>3.8525300000000005E-2</c:v>
                </c:pt>
                <c:pt idx="5">
                  <c:v>3.9683199999999995E-2</c:v>
                </c:pt>
                <c:pt idx="6">
                  <c:v>4.0608699999999998E-2</c:v>
                </c:pt>
                <c:pt idx="7">
                  <c:v>8.6449999999999999E-2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TOUGH!$P$165:$P$195</c:f>
              <c:numCache>
                <c:formatCode>0.00E+00</c:formatCode>
                <c:ptCount val="31"/>
                <c:pt idx="0">
                  <c:v>0</c:v>
                </c:pt>
                <c:pt idx="1">
                  <c:v>2.9338277999999999E-2</c:v>
                </c:pt>
                <c:pt idx="2">
                  <c:v>3.4820964000000003E-2</c:v>
                </c:pt>
                <c:pt idx="3">
                  <c:v>3.7288964000000001E-2</c:v>
                </c:pt>
                <c:pt idx="4">
                  <c:v>3.8847514999999999E-2</c:v>
                </c:pt>
                <c:pt idx="5">
                  <c:v>3.9991974999999999E-2</c:v>
                </c:pt>
                <c:pt idx="6">
                  <c:v>4.0915550000000002E-2</c:v>
                </c:pt>
                <c:pt idx="7">
                  <c:v>0.14116667000000002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'MH21'!$A$165:$A$195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'MH21'!$H$165:$H$195</c:f>
              <c:numCache>
                <c:formatCode>General</c:formatCode>
                <c:ptCount val="31"/>
                <c:pt idx="0" formatCode="0.00E+00">
                  <c:v>4.09812E-5</c:v>
                </c:pt>
                <c:pt idx="1">
                  <c:v>2.6306599999999999E-2</c:v>
                </c:pt>
                <c:pt idx="2">
                  <c:v>3.1421699999999997E-2</c:v>
                </c:pt>
                <c:pt idx="3">
                  <c:v>3.38199E-2</c:v>
                </c:pt>
                <c:pt idx="4">
                  <c:v>3.5415500000000003E-2</c:v>
                </c:pt>
                <c:pt idx="5">
                  <c:v>3.6648300000000002E-2</c:v>
                </c:pt>
                <c:pt idx="6">
                  <c:v>3.7682500000000001E-2</c:v>
                </c:pt>
                <c:pt idx="7">
                  <c:v>9.8816399999999999E-2</c:v>
                </c:pt>
                <c:pt idx="8">
                  <c:v>3.3226199999999997E-2</c:v>
                </c:pt>
                <c:pt idx="9">
                  <c:v>1.86349E-3</c:v>
                </c:pt>
                <c:pt idx="10">
                  <c:v>1.8764000000000001E-3</c:v>
                </c:pt>
                <c:pt idx="11">
                  <c:v>1.7139200000000001E-3</c:v>
                </c:pt>
                <c:pt idx="12">
                  <c:v>1.55069E-3</c:v>
                </c:pt>
                <c:pt idx="13">
                  <c:v>1.5058599999999999E-3</c:v>
                </c:pt>
                <c:pt idx="14">
                  <c:v>1.7640500000000001E-3</c:v>
                </c:pt>
                <c:pt idx="15">
                  <c:v>1.7725200000000001E-3</c:v>
                </c:pt>
                <c:pt idx="16">
                  <c:v>1.46798E-3</c:v>
                </c:pt>
                <c:pt idx="17">
                  <c:v>1.64817E-3</c:v>
                </c:pt>
                <c:pt idx="18">
                  <c:v>1.67997E-3</c:v>
                </c:pt>
                <c:pt idx="19">
                  <c:v>1.43523E-3</c:v>
                </c:pt>
                <c:pt idx="20">
                  <c:v>1.6840900000000001E-3</c:v>
                </c:pt>
                <c:pt idx="21">
                  <c:v>1.4042E-3</c:v>
                </c:pt>
                <c:pt idx="22">
                  <c:v>1.66567E-3</c:v>
                </c:pt>
                <c:pt idx="23">
                  <c:v>1.3894700000000001E-3</c:v>
                </c:pt>
                <c:pt idx="24">
                  <c:v>1.63259E-3</c:v>
                </c:pt>
                <c:pt idx="25">
                  <c:v>1.4823499999999999E-3</c:v>
                </c:pt>
                <c:pt idx="26">
                  <c:v>1.6136200000000001E-3</c:v>
                </c:pt>
                <c:pt idx="27">
                  <c:v>1.5252099999999999E-3</c:v>
                </c:pt>
                <c:pt idx="28">
                  <c:v>1.03509E-3</c:v>
                </c:pt>
                <c:pt idx="29">
                  <c:v>6.7090400000000005E-4</c:v>
                </c:pt>
                <c:pt idx="30">
                  <c:v>4.78849E-4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STARS!$L$165:$L$194</c:f>
              <c:numCache>
                <c:formatCode>General</c:formatCode>
                <c:ptCount val="30"/>
                <c:pt idx="0">
                  <c:v>3.8346899999999996E-2</c:v>
                </c:pt>
                <c:pt idx="1">
                  <c:v>4.4365900000000007E-2</c:v>
                </c:pt>
                <c:pt idx="2">
                  <c:v>4.6446800000000003E-2</c:v>
                </c:pt>
                <c:pt idx="3">
                  <c:v>4.7757899999999999E-2</c:v>
                </c:pt>
                <c:pt idx="4">
                  <c:v>4.8772799999999998E-2</c:v>
                </c:pt>
                <c:pt idx="5">
                  <c:v>4.9446800000000006E-2</c:v>
                </c:pt>
                <c:pt idx="6">
                  <c:v>4.9728099999999997E-2</c:v>
                </c:pt>
                <c:pt idx="7">
                  <c:v>4.0946400000000001E-2</c:v>
                </c:pt>
                <c:pt idx="8">
                  <c:v>2.9799900000000001E-2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2"/>
          <c:order val="5"/>
          <c:tx>
            <c:v>UH_1d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Houston'!$K$133:$K$162</c:f>
              <c:numCache>
                <c:formatCode>General</c:formatCode>
                <c:ptCount val="30"/>
                <c:pt idx="0">
                  <c:v>2.9329999999999856E-2</c:v>
                </c:pt>
                <c:pt idx="1">
                  <c:v>3.7620000000000431E-2</c:v>
                </c:pt>
                <c:pt idx="2">
                  <c:v>4.1520000000000223E-2</c:v>
                </c:pt>
                <c:pt idx="3">
                  <c:v>4.4050000000000367E-2</c:v>
                </c:pt>
                <c:pt idx="4">
                  <c:v>4.5930000000000248E-2</c:v>
                </c:pt>
                <c:pt idx="5">
                  <c:v>4.7439999999999927E-2</c:v>
                </c:pt>
                <c:pt idx="6">
                  <c:v>4.9509999999999721E-2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7385472"/>
        <c:axId val="97412224"/>
      </c:scatterChart>
      <c:valAx>
        <c:axId val="97385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87845303867403"/>
              <c:y val="0.939589228724301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412224"/>
        <c:crosses val="autoZero"/>
        <c:crossBetween val="midCat"/>
      </c:valAx>
      <c:valAx>
        <c:axId val="97412224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854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4184852374839535E-2"/>
          <c:w val="0.84657927895979812"/>
          <c:h val="0.8292682926829267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STOMP!$K$197:$K$227</c:f>
              <c:numCache>
                <c:formatCode>0.0000E+00</c:formatCode>
                <c:ptCount val="31"/>
                <c:pt idx="0">
                  <c:v>0</c:v>
                </c:pt>
                <c:pt idx="1">
                  <c:v>2.8699999999999726E-2</c:v>
                </c:pt>
                <c:pt idx="2">
                  <c:v>3.4270000000000245E-2</c:v>
                </c:pt>
                <c:pt idx="3">
                  <c:v>3.6719999999999864E-2</c:v>
                </c:pt>
                <c:pt idx="4">
                  <c:v>3.8199999999998902E-2</c:v>
                </c:pt>
                <c:pt idx="5">
                  <c:v>3.9190000000000502E-2</c:v>
                </c:pt>
                <c:pt idx="6">
                  <c:v>3.9889999999999759E-2</c:v>
                </c:pt>
                <c:pt idx="7">
                  <c:v>4.0360000000000618E-2</c:v>
                </c:pt>
                <c:pt idx="8">
                  <c:v>4.065999999999903E-2</c:v>
                </c:pt>
                <c:pt idx="9">
                  <c:v>4.0799999999999947E-2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HydResSim!$AF$197:$AF$227</c:f>
              <c:numCache>
                <c:formatCode>0.00E+00</c:formatCode>
                <c:ptCount val="31"/>
                <c:pt idx="0">
                  <c:v>0</c:v>
                </c:pt>
                <c:pt idx="1">
                  <c:v>3.0204599999999998E-2</c:v>
                </c:pt>
                <c:pt idx="2">
                  <c:v>3.6279900000000004E-2</c:v>
                </c:pt>
                <c:pt idx="3">
                  <c:v>3.90864E-2</c:v>
                </c:pt>
                <c:pt idx="4">
                  <c:v>4.0888300000000002E-2</c:v>
                </c:pt>
                <c:pt idx="5">
                  <c:v>4.2213800000000003E-2</c:v>
                </c:pt>
                <c:pt idx="6">
                  <c:v>4.3261899999999999E-2</c:v>
                </c:pt>
                <c:pt idx="7">
                  <c:v>4.4127599999999996E-2</c:v>
                </c:pt>
                <c:pt idx="8">
                  <c:v>4.4863099999999996E-2</c:v>
                </c:pt>
                <c:pt idx="9">
                  <c:v>4.6360600000000002E-2</c:v>
                </c:pt>
                <c:pt idx="10">
                  <c:v>4.4446599999999996E-2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TOUGH!$P$197:$P$227</c:f>
              <c:numCache>
                <c:formatCode>0.00E+00</c:formatCode>
                <c:ptCount val="31"/>
                <c:pt idx="0">
                  <c:v>0</c:v>
                </c:pt>
                <c:pt idx="1">
                  <c:v>3.0365009999999998E-2</c:v>
                </c:pt>
                <c:pt idx="2">
                  <c:v>3.6400326000000004E-2</c:v>
                </c:pt>
                <c:pt idx="3">
                  <c:v>3.9165004000000003E-2</c:v>
                </c:pt>
                <c:pt idx="4">
                  <c:v>4.0925696000000004E-2</c:v>
                </c:pt>
                <c:pt idx="5">
                  <c:v>4.2210585000000002E-2</c:v>
                </c:pt>
                <c:pt idx="6">
                  <c:v>4.3218498000000001E-2</c:v>
                </c:pt>
                <c:pt idx="7">
                  <c:v>4.4044438000000005E-2</c:v>
                </c:pt>
                <c:pt idx="8">
                  <c:v>4.4740697999999995E-2</c:v>
                </c:pt>
                <c:pt idx="9">
                  <c:v>4.6166683999999999E-2</c:v>
                </c:pt>
                <c:pt idx="10">
                  <c:v>4.4390358999999997E-2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'MH21'!$A$197:$A$227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'MH21'!$H$197:$H$227</c:f>
              <c:numCache>
                <c:formatCode>General</c:formatCode>
                <c:ptCount val="31"/>
                <c:pt idx="0" formatCode="0.00E+00">
                  <c:v>4.4284199999999999E-5</c:v>
                </c:pt>
                <c:pt idx="1">
                  <c:v>2.77337E-2</c:v>
                </c:pt>
                <c:pt idx="2">
                  <c:v>3.3498899999999998E-2</c:v>
                </c:pt>
                <c:pt idx="3">
                  <c:v>3.6134399999999997E-2</c:v>
                </c:pt>
                <c:pt idx="4">
                  <c:v>3.78053E-2</c:v>
                </c:pt>
                <c:pt idx="5">
                  <c:v>3.9017499999999997E-2</c:v>
                </c:pt>
                <c:pt idx="6">
                  <c:v>3.99616E-2</c:v>
                </c:pt>
                <c:pt idx="7">
                  <c:v>4.0728599999999997E-2</c:v>
                </c:pt>
                <c:pt idx="8">
                  <c:v>4.1368000000000002E-2</c:v>
                </c:pt>
                <c:pt idx="9">
                  <c:v>4.2207300000000003E-2</c:v>
                </c:pt>
                <c:pt idx="10">
                  <c:v>4.1862400000000001E-2</c:v>
                </c:pt>
                <c:pt idx="11" formatCode="0.00E+00">
                  <c:v>7.3960600000000005E-5</c:v>
                </c:pt>
                <c:pt idx="12">
                  <c:v>1.6538799999999999E-3</c:v>
                </c:pt>
                <c:pt idx="13">
                  <c:v>1.7239499999999999E-3</c:v>
                </c:pt>
                <c:pt idx="14">
                  <c:v>1.5251399999999999E-3</c:v>
                </c:pt>
                <c:pt idx="15">
                  <c:v>1.6554E-3</c:v>
                </c:pt>
                <c:pt idx="16">
                  <c:v>1.68289E-3</c:v>
                </c:pt>
                <c:pt idx="17">
                  <c:v>1.6649600000000001E-3</c:v>
                </c:pt>
                <c:pt idx="18">
                  <c:v>1.7476499999999999E-3</c:v>
                </c:pt>
                <c:pt idx="19">
                  <c:v>1.52378E-3</c:v>
                </c:pt>
                <c:pt idx="20">
                  <c:v>1.67808E-3</c:v>
                </c:pt>
                <c:pt idx="21">
                  <c:v>1.7279400000000001E-3</c:v>
                </c:pt>
                <c:pt idx="22">
                  <c:v>1.49658E-3</c:v>
                </c:pt>
                <c:pt idx="23">
                  <c:v>1.6978799999999999E-3</c:v>
                </c:pt>
                <c:pt idx="24">
                  <c:v>1.4245200000000001E-3</c:v>
                </c:pt>
                <c:pt idx="25">
                  <c:v>1.6599900000000001E-3</c:v>
                </c:pt>
                <c:pt idx="26">
                  <c:v>1.7110000000000001E-3</c:v>
                </c:pt>
                <c:pt idx="27">
                  <c:v>1.65624E-3</c:v>
                </c:pt>
                <c:pt idx="28">
                  <c:v>1.5435900000000001E-3</c:v>
                </c:pt>
                <c:pt idx="29">
                  <c:v>1.5928400000000001E-3</c:v>
                </c:pt>
                <c:pt idx="30">
                  <c:v>1.5388000000000001E-3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STARS!$L$197:$L$226</c:f>
              <c:numCache>
                <c:formatCode>General</c:formatCode>
                <c:ptCount val="30"/>
                <c:pt idx="0">
                  <c:v>3.6453800000000001E-2</c:v>
                </c:pt>
                <c:pt idx="1">
                  <c:v>4.2993099999999999E-2</c:v>
                </c:pt>
                <c:pt idx="2">
                  <c:v>4.6095700000000003E-2</c:v>
                </c:pt>
                <c:pt idx="3">
                  <c:v>4.7414200000000004E-2</c:v>
                </c:pt>
                <c:pt idx="4">
                  <c:v>4.8688800000000004E-2</c:v>
                </c:pt>
                <c:pt idx="5">
                  <c:v>4.9928699999999999E-2</c:v>
                </c:pt>
                <c:pt idx="6">
                  <c:v>5.1141699999999998E-2</c:v>
                </c:pt>
                <c:pt idx="7">
                  <c:v>5.2270200000000003E-2</c:v>
                </c:pt>
                <c:pt idx="8">
                  <c:v>5.32836E-2</c:v>
                </c:pt>
                <c:pt idx="9">
                  <c:v>5.4212499999999997E-2</c:v>
                </c:pt>
                <c:pt idx="10">
                  <c:v>3.7328500000000001E-2</c:v>
                </c:pt>
                <c:pt idx="11">
                  <c:v>2.5309000000000002E-2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2"/>
          <c:order val="5"/>
          <c:tx>
            <c:v>UH_2d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Houston'!$K$165:$K$194</c:f>
              <c:numCache>
                <c:formatCode>General</c:formatCode>
                <c:ptCount val="30"/>
                <c:pt idx="0">
                  <c:v>2.7020000000000266E-2</c:v>
                </c:pt>
                <c:pt idx="1">
                  <c:v>3.4570000000000434E-2</c:v>
                </c:pt>
                <c:pt idx="2">
                  <c:v>3.8090000000000401E-2</c:v>
                </c:pt>
                <c:pt idx="3">
                  <c:v>4.0359999999999729E-2</c:v>
                </c:pt>
                <c:pt idx="4">
                  <c:v>4.2030000000000456E-2</c:v>
                </c:pt>
                <c:pt idx="5">
                  <c:v>4.3380000000000862E-2</c:v>
                </c:pt>
                <c:pt idx="6">
                  <c:v>4.4520000000000337E-2</c:v>
                </c:pt>
                <c:pt idx="7">
                  <c:v>4.5529999999999404E-2</c:v>
                </c:pt>
                <c:pt idx="8">
                  <c:v>4.6450000000000102E-2</c:v>
                </c:pt>
                <c:pt idx="9">
                  <c:v>4.9950000000000827E-2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7467392"/>
        <c:axId val="97477760"/>
      </c:scatterChart>
      <c:valAx>
        <c:axId val="97467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39666238767650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477760"/>
        <c:crosses val="autoZero"/>
        <c:crossBetween val="midCat"/>
      </c:valAx>
      <c:valAx>
        <c:axId val="97477760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4673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6752246469833118E-2"/>
          <c:w val="0.845475525010698"/>
          <c:h val="0.8241335044929396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STOMP!$K$229:$K$259</c:f>
              <c:numCache>
                <c:formatCode>0.0000E+00</c:formatCode>
                <c:ptCount val="31"/>
                <c:pt idx="0">
                  <c:v>0</c:v>
                </c:pt>
                <c:pt idx="1">
                  <c:v>2.7739999999999654E-2</c:v>
                </c:pt>
                <c:pt idx="2">
                  <c:v>3.2850000000000712E-2</c:v>
                </c:pt>
                <c:pt idx="3">
                  <c:v>3.5170000000000812E-2</c:v>
                </c:pt>
                <c:pt idx="4">
                  <c:v>3.6620000000000097E-2</c:v>
                </c:pt>
                <c:pt idx="5">
                  <c:v>3.7659999999999805E-2</c:v>
                </c:pt>
                <c:pt idx="6">
                  <c:v>3.8449999999999207E-2</c:v>
                </c:pt>
                <c:pt idx="7">
                  <c:v>3.9090000000000735E-2</c:v>
                </c:pt>
                <c:pt idx="8">
                  <c:v>3.960000000000008E-2</c:v>
                </c:pt>
                <c:pt idx="9">
                  <c:v>4.0009999999999657E-2</c:v>
                </c:pt>
                <c:pt idx="10">
                  <c:v>4.0340000000000487E-2</c:v>
                </c:pt>
                <c:pt idx="11">
                  <c:v>4.0580000000000283E-2</c:v>
                </c:pt>
                <c:pt idx="12">
                  <c:v>4.0729999999999933E-2</c:v>
                </c:pt>
                <c:pt idx="13">
                  <c:v>3.6500000000000199E-2</c:v>
                </c:pt>
                <c:pt idx="14">
                  <c:v>4.369999999999763E-3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HydResSim!$AF$229:$AF$259</c:f>
              <c:numCache>
                <c:formatCode>0.00E+00</c:formatCode>
                <c:ptCount val="31"/>
                <c:pt idx="0">
                  <c:v>0</c:v>
                </c:pt>
                <c:pt idx="1">
                  <c:v>2.9685400000000001E-2</c:v>
                </c:pt>
                <c:pt idx="2">
                  <c:v>3.5511599999999997E-2</c:v>
                </c:pt>
                <c:pt idx="3">
                  <c:v>3.8202699999999999E-2</c:v>
                </c:pt>
                <c:pt idx="4">
                  <c:v>3.9935100000000001E-2</c:v>
                </c:pt>
                <c:pt idx="5">
                  <c:v>4.1214199999999999E-2</c:v>
                </c:pt>
                <c:pt idx="6">
                  <c:v>4.22301E-2</c:v>
                </c:pt>
                <c:pt idx="7">
                  <c:v>4.3073800000000002E-2</c:v>
                </c:pt>
                <c:pt idx="8">
                  <c:v>4.3795399999999998E-2</c:v>
                </c:pt>
                <c:pt idx="9">
                  <c:v>4.4425400000000004E-2</c:v>
                </c:pt>
                <c:pt idx="10">
                  <c:v>4.49834E-2</c:v>
                </c:pt>
                <c:pt idx="11">
                  <c:v>4.6408600000000001E-2</c:v>
                </c:pt>
                <c:pt idx="12">
                  <c:v>4.4763999999999998E-2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TOUGH!$P$229:$P$259</c:f>
              <c:numCache>
                <c:formatCode>0.00E+00</c:formatCode>
                <c:ptCount val="31"/>
                <c:pt idx="0">
                  <c:v>0</c:v>
                </c:pt>
                <c:pt idx="1">
                  <c:v>2.9896346000000001E-2</c:v>
                </c:pt>
                <c:pt idx="2">
                  <c:v>3.5712644999999994E-2</c:v>
                </c:pt>
                <c:pt idx="3">
                  <c:v>3.8379921999999997E-2</c:v>
                </c:pt>
                <c:pt idx="4">
                  <c:v>4.0084326999999996E-2</c:v>
                </c:pt>
                <c:pt idx="5">
                  <c:v>4.1333419999999996E-2</c:v>
                </c:pt>
                <c:pt idx="6">
                  <c:v>4.2317955000000004E-2</c:v>
                </c:pt>
                <c:pt idx="7">
                  <c:v>4.3129000000000001E-2</c:v>
                </c:pt>
                <c:pt idx="8">
                  <c:v>4.3816677000000005E-2</c:v>
                </c:pt>
                <c:pt idx="9">
                  <c:v>4.4411177000000003E-2</c:v>
                </c:pt>
                <c:pt idx="10">
                  <c:v>4.4931711999999999E-2</c:v>
                </c:pt>
                <c:pt idx="11">
                  <c:v>4.6525432999999998E-2</c:v>
                </c:pt>
                <c:pt idx="12">
                  <c:v>4.4926081999999999E-2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'MH21'!$A$229:$A$259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'MH21'!$H$229:$H$259</c:f>
              <c:numCache>
                <c:formatCode>General</c:formatCode>
                <c:ptCount val="31"/>
                <c:pt idx="0" formatCode="0.00E+00">
                  <c:v>4.67755E-5</c:v>
                </c:pt>
                <c:pt idx="1">
                  <c:v>2.7270599999999999E-2</c:v>
                </c:pt>
                <c:pt idx="2">
                  <c:v>3.2828999999999997E-2</c:v>
                </c:pt>
                <c:pt idx="3">
                  <c:v>3.53744E-2</c:v>
                </c:pt>
                <c:pt idx="4">
                  <c:v>3.6995300000000002E-2</c:v>
                </c:pt>
                <c:pt idx="5">
                  <c:v>3.8178200000000002E-2</c:v>
                </c:pt>
                <c:pt idx="6">
                  <c:v>3.9106399999999999E-2</c:v>
                </c:pt>
                <c:pt idx="7">
                  <c:v>3.9867199999999998E-2</c:v>
                </c:pt>
                <c:pt idx="8">
                  <c:v>4.0509099999999999E-2</c:v>
                </c:pt>
                <c:pt idx="9">
                  <c:v>4.1061199999999999E-2</c:v>
                </c:pt>
                <c:pt idx="10">
                  <c:v>4.1542299999999997E-2</c:v>
                </c:pt>
                <c:pt idx="11">
                  <c:v>4.23189E-2</c:v>
                </c:pt>
                <c:pt idx="12">
                  <c:v>4.1992599999999998E-2</c:v>
                </c:pt>
                <c:pt idx="13" formatCode="0.00E+00">
                  <c:v>7.3965800000000003E-5</c:v>
                </c:pt>
                <c:pt idx="14">
                  <c:v>1.58898E-3</c:v>
                </c:pt>
                <c:pt idx="15">
                  <c:v>1.61532E-3</c:v>
                </c:pt>
                <c:pt idx="16">
                  <c:v>1.6043800000000001E-3</c:v>
                </c:pt>
                <c:pt idx="17">
                  <c:v>1.56799E-3</c:v>
                </c:pt>
                <c:pt idx="18">
                  <c:v>1.4729299999999999E-3</c:v>
                </c:pt>
                <c:pt idx="19">
                  <c:v>1.48212E-3</c:v>
                </c:pt>
                <c:pt idx="20">
                  <c:v>1.4766E-3</c:v>
                </c:pt>
                <c:pt idx="21">
                  <c:v>1.5771400000000001E-3</c:v>
                </c:pt>
                <c:pt idx="22">
                  <c:v>1.5681600000000001E-3</c:v>
                </c:pt>
                <c:pt idx="23">
                  <c:v>1.7034699999999999E-3</c:v>
                </c:pt>
                <c:pt idx="24">
                  <c:v>1.6852499999999999E-3</c:v>
                </c:pt>
                <c:pt idx="25">
                  <c:v>1.61597E-3</c:v>
                </c:pt>
                <c:pt idx="26">
                  <c:v>1.59633E-3</c:v>
                </c:pt>
                <c:pt idx="27">
                  <c:v>1.57248E-3</c:v>
                </c:pt>
                <c:pt idx="28">
                  <c:v>1.51169E-3</c:v>
                </c:pt>
                <c:pt idx="29">
                  <c:v>1.6833799999999999E-3</c:v>
                </c:pt>
                <c:pt idx="30">
                  <c:v>1.6749499999999999E-3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STARS!$L$229:$L$258</c:f>
              <c:numCache>
                <c:formatCode>General</c:formatCode>
                <c:ptCount val="30"/>
                <c:pt idx="0">
                  <c:v>3.3326799999999997E-2</c:v>
                </c:pt>
                <c:pt idx="1">
                  <c:v>4.0779000000000003E-2</c:v>
                </c:pt>
                <c:pt idx="2">
                  <c:v>4.36111E-2</c:v>
                </c:pt>
                <c:pt idx="3">
                  <c:v>4.5581900000000002E-2</c:v>
                </c:pt>
                <c:pt idx="4">
                  <c:v>4.6469900000000001E-2</c:v>
                </c:pt>
                <c:pt idx="5">
                  <c:v>4.7129299999999999E-2</c:v>
                </c:pt>
                <c:pt idx="6">
                  <c:v>4.7774700000000003E-2</c:v>
                </c:pt>
                <c:pt idx="7">
                  <c:v>4.8408600000000003E-2</c:v>
                </c:pt>
                <c:pt idx="8">
                  <c:v>4.9032899999999997E-2</c:v>
                </c:pt>
                <c:pt idx="9">
                  <c:v>4.9649600000000002E-2</c:v>
                </c:pt>
                <c:pt idx="10">
                  <c:v>5.0260100000000002E-2</c:v>
                </c:pt>
                <c:pt idx="11">
                  <c:v>5.0862699999999997E-2</c:v>
                </c:pt>
                <c:pt idx="12">
                  <c:v>4.65589E-2</c:v>
                </c:pt>
                <c:pt idx="13">
                  <c:v>4.1504800000000001E-2</c:v>
                </c:pt>
                <c:pt idx="14">
                  <c:v>3.3444500000000002E-2</c:v>
                </c:pt>
                <c:pt idx="15">
                  <c:v>6.8188600000000004E-3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2"/>
          <c:order val="5"/>
          <c:tx>
            <c:v>UH_3d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Houston'!$K$197:$K$226</c:f>
              <c:numCache>
                <c:formatCode>General</c:formatCode>
                <c:ptCount val="30"/>
                <c:pt idx="0">
                  <c:v>2.6849999999999596E-2</c:v>
                </c:pt>
                <c:pt idx="1">
                  <c:v>3.4360000000001278E-2</c:v>
                </c:pt>
                <c:pt idx="2">
                  <c:v>3.7890000000000867E-2</c:v>
                </c:pt>
                <c:pt idx="3">
                  <c:v>4.0169999999999817E-2</c:v>
                </c:pt>
                <c:pt idx="4">
                  <c:v>4.1869999999999408E-2</c:v>
                </c:pt>
                <c:pt idx="5">
                  <c:v>4.3230000000001212E-2</c:v>
                </c:pt>
                <c:pt idx="6">
                  <c:v>4.438999999999993E-2</c:v>
                </c:pt>
                <c:pt idx="7">
                  <c:v>4.5389999999999375E-2</c:v>
                </c:pt>
                <c:pt idx="8">
                  <c:v>4.6289999999999054E-2</c:v>
                </c:pt>
                <c:pt idx="9">
                  <c:v>4.7109999999999985E-2</c:v>
                </c:pt>
                <c:pt idx="10">
                  <c:v>4.7869999999999635E-2</c:v>
                </c:pt>
                <c:pt idx="11">
                  <c:v>4.9590000000000245E-2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7525760"/>
        <c:axId val="97527680"/>
      </c:scatterChart>
      <c:valAx>
        <c:axId val="97525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370988446726572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27680"/>
        <c:crosses val="autoZero"/>
        <c:crossBetween val="midCat"/>
      </c:valAx>
      <c:valAx>
        <c:axId val="97527680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257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6752246469833118E-2"/>
          <c:w val="0.845475525010698"/>
          <c:h val="0.8241335044929396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STOMP!$K$261:$K$291</c:f>
              <c:numCache>
                <c:formatCode>0.0000E+00</c:formatCode>
                <c:ptCount val="31"/>
                <c:pt idx="0">
                  <c:v>0</c:v>
                </c:pt>
                <c:pt idx="1">
                  <c:v>2.6519999999999655E-2</c:v>
                </c:pt>
                <c:pt idx="2">
                  <c:v>3.1020000000001602E-2</c:v>
                </c:pt>
                <c:pt idx="3">
                  <c:v>3.3070000000000377E-2</c:v>
                </c:pt>
                <c:pt idx="4">
                  <c:v>3.4380000000000521E-2</c:v>
                </c:pt>
                <c:pt idx="5">
                  <c:v>3.5370000000000346E-2</c:v>
                </c:pt>
                <c:pt idx="6">
                  <c:v>3.6160000000000636E-2</c:v>
                </c:pt>
                <c:pt idx="7">
                  <c:v>3.683000000000014E-2</c:v>
                </c:pt>
                <c:pt idx="8">
                  <c:v>3.7419999999999121E-2</c:v>
                </c:pt>
                <c:pt idx="9">
                  <c:v>3.7940000000000751E-2</c:v>
                </c:pt>
                <c:pt idx="10">
                  <c:v>3.8419999999998566E-2</c:v>
                </c:pt>
                <c:pt idx="11">
                  <c:v>3.8850000000000051E-2</c:v>
                </c:pt>
                <c:pt idx="12">
                  <c:v>3.9260000000000517E-2</c:v>
                </c:pt>
                <c:pt idx="13">
                  <c:v>3.9640000000000342E-2</c:v>
                </c:pt>
                <c:pt idx="14">
                  <c:v>4.0000000000000924E-2</c:v>
                </c:pt>
                <c:pt idx="15">
                  <c:v>3.8190000000000168E-2</c:v>
                </c:pt>
                <c:pt idx="16">
                  <c:v>3.5999999999999588E-2</c:v>
                </c:pt>
                <c:pt idx="17">
                  <c:v>3.2630000000001047E-2</c:v>
                </c:pt>
                <c:pt idx="18">
                  <c:v>2.6159999999999073E-2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HydResSim!$AF$261:$AF$291</c:f>
              <c:numCache>
                <c:formatCode>0.00E+00</c:formatCode>
                <c:ptCount val="31"/>
                <c:pt idx="0">
                  <c:v>0</c:v>
                </c:pt>
                <c:pt idx="1">
                  <c:v>2.9239099999999997E-2</c:v>
                </c:pt>
                <c:pt idx="2">
                  <c:v>3.48708E-2</c:v>
                </c:pt>
                <c:pt idx="3">
                  <c:v>3.7457499999999998E-2</c:v>
                </c:pt>
                <c:pt idx="4">
                  <c:v>3.9116600000000001E-2</c:v>
                </c:pt>
                <c:pt idx="5">
                  <c:v>4.0336900000000002E-2</c:v>
                </c:pt>
                <c:pt idx="6">
                  <c:v>4.1301499999999998E-2</c:v>
                </c:pt>
                <c:pt idx="7">
                  <c:v>4.2097199999999994E-2</c:v>
                </c:pt>
                <c:pt idx="8">
                  <c:v>4.2771000000000003E-2</c:v>
                </c:pt>
                <c:pt idx="9">
                  <c:v>4.3349900000000004E-2</c:v>
                </c:pt>
                <c:pt idx="10">
                  <c:v>4.3848699999999997E-2</c:v>
                </c:pt>
                <c:pt idx="11">
                  <c:v>4.42735E-2</c:v>
                </c:pt>
                <c:pt idx="12">
                  <c:v>4.4621300000000003E-2</c:v>
                </c:pt>
                <c:pt idx="13">
                  <c:v>4.4877199999999999E-2</c:v>
                </c:pt>
                <c:pt idx="14">
                  <c:v>4.5005999999999997E-2</c:v>
                </c:pt>
                <c:pt idx="15">
                  <c:v>4.4218899999999998E-2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TOUGH!$P$261:$P$291</c:f>
              <c:numCache>
                <c:formatCode>0.00E+00</c:formatCode>
                <c:ptCount val="31"/>
                <c:pt idx="0">
                  <c:v>0</c:v>
                </c:pt>
                <c:pt idx="1">
                  <c:v>2.9467678000000001E-2</c:v>
                </c:pt>
                <c:pt idx="2">
                  <c:v>3.5081879999999996E-2</c:v>
                </c:pt>
                <c:pt idx="3">
                  <c:v>3.7654485999999994E-2</c:v>
                </c:pt>
                <c:pt idx="4">
                  <c:v>3.9300567000000002E-2</c:v>
                </c:pt>
                <c:pt idx="5">
                  <c:v>4.0509669000000005E-2</c:v>
                </c:pt>
                <c:pt idx="6">
                  <c:v>4.1465709999999996E-2</c:v>
                </c:pt>
                <c:pt idx="7">
                  <c:v>4.2256561999999998E-2</c:v>
                </c:pt>
                <c:pt idx="8">
                  <c:v>4.2930616000000005E-2</c:v>
                </c:pt>
                <c:pt idx="9">
                  <c:v>4.3516983999999995E-2</c:v>
                </c:pt>
                <c:pt idx="10">
                  <c:v>4.4034035999999999E-2</c:v>
                </c:pt>
                <c:pt idx="11">
                  <c:v>4.4493368999999998E-2</c:v>
                </c:pt>
                <c:pt idx="12">
                  <c:v>4.4901648000000002E-2</c:v>
                </c:pt>
                <c:pt idx="13">
                  <c:v>4.5261207999999997E-2</c:v>
                </c:pt>
                <c:pt idx="14">
                  <c:v>4.5569529000000004E-2</c:v>
                </c:pt>
                <c:pt idx="15">
                  <c:v>4.4513545000000002E-2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'MH21'!$A$261:$A$291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'MH21'!$H$261:$H$291</c:f>
              <c:numCache>
                <c:formatCode>General</c:formatCode>
                <c:ptCount val="31"/>
                <c:pt idx="0" formatCode="0.00E+00">
                  <c:v>5.0890000000000002E-5</c:v>
                </c:pt>
                <c:pt idx="1">
                  <c:v>2.6460000000000001E-2</c:v>
                </c:pt>
                <c:pt idx="2">
                  <c:v>3.1611E-2</c:v>
                </c:pt>
                <c:pt idx="3">
                  <c:v>3.3931999999999997E-2</c:v>
                </c:pt>
                <c:pt idx="4">
                  <c:v>3.5378899999999998E-2</c:v>
                </c:pt>
                <c:pt idx="5">
                  <c:v>3.6405300000000002E-2</c:v>
                </c:pt>
                <c:pt idx="6">
                  <c:v>3.7181100000000002E-2</c:v>
                </c:pt>
                <c:pt idx="7">
                  <c:v>3.7787300000000003E-2</c:v>
                </c:pt>
                <c:pt idx="8">
                  <c:v>3.8267900000000001E-2</c:v>
                </c:pt>
                <c:pt idx="9">
                  <c:v>3.8649299999999998E-2</c:v>
                </c:pt>
                <c:pt idx="10">
                  <c:v>3.8947700000000002E-2</c:v>
                </c:pt>
                <c:pt idx="11">
                  <c:v>3.9173399999999997E-2</c:v>
                </c:pt>
                <c:pt idx="12">
                  <c:v>3.9332400000000003E-2</c:v>
                </c:pt>
                <c:pt idx="13">
                  <c:v>3.94276E-2</c:v>
                </c:pt>
                <c:pt idx="14">
                  <c:v>3.9460299999999997E-2</c:v>
                </c:pt>
                <c:pt idx="15">
                  <c:v>0.12339700000000001</c:v>
                </c:pt>
                <c:pt idx="16">
                  <c:v>1.73048E-3</c:v>
                </c:pt>
                <c:pt idx="17">
                  <c:v>1.6201E-3</c:v>
                </c:pt>
                <c:pt idx="18">
                  <c:v>1.67895E-3</c:v>
                </c:pt>
                <c:pt idx="19">
                  <c:v>1.7116900000000001E-3</c:v>
                </c:pt>
                <c:pt idx="20">
                  <c:v>1.5665099999999999E-3</c:v>
                </c:pt>
                <c:pt idx="21">
                  <c:v>1.6680099999999999E-3</c:v>
                </c:pt>
                <c:pt idx="22">
                  <c:v>1.5883399999999999E-3</c:v>
                </c:pt>
                <c:pt idx="23">
                  <c:v>1.51216E-3</c:v>
                </c:pt>
                <c:pt idx="24">
                  <c:v>1.52228E-3</c:v>
                </c:pt>
                <c:pt idx="25">
                  <c:v>1.6400399999999999E-3</c:v>
                </c:pt>
                <c:pt idx="26">
                  <c:v>1.57836E-3</c:v>
                </c:pt>
                <c:pt idx="27">
                  <c:v>1.59111E-3</c:v>
                </c:pt>
                <c:pt idx="28">
                  <c:v>1.7089500000000001E-3</c:v>
                </c:pt>
                <c:pt idx="29">
                  <c:v>1.7121599999999999E-3</c:v>
                </c:pt>
                <c:pt idx="30">
                  <c:v>1.4775000000000001E-3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STARS!$L$261:$L$290</c:f>
              <c:numCache>
                <c:formatCode>General</c:formatCode>
                <c:ptCount val="30"/>
                <c:pt idx="0">
                  <c:v>3.4709000000000004E-2</c:v>
                </c:pt>
                <c:pt idx="1">
                  <c:v>4.1630600000000004E-2</c:v>
                </c:pt>
                <c:pt idx="2">
                  <c:v>4.4744800000000001E-2</c:v>
                </c:pt>
                <c:pt idx="3">
                  <c:v>4.62773E-2</c:v>
                </c:pt>
                <c:pt idx="4">
                  <c:v>4.7173099999999996E-2</c:v>
                </c:pt>
                <c:pt idx="5">
                  <c:v>4.8036700000000002E-2</c:v>
                </c:pt>
                <c:pt idx="6">
                  <c:v>4.8869200000000002E-2</c:v>
                </c:pt>
                <c:pt idx="7">
                  <c:v>4.96715E-2</c:v>
                </c:pt>
                <c:pt idx="8">
                  <c:v>5.0444900000000001E-2</c:v>
                </c:pt>
                <c:pt idx="9">
                  <c:v>5.1190100000000002E-2</c:v>
                </c:pt>
                <c:pt idx="10">
                  <c:v>5.1896600000000001E-2</c:v>
                </c:pt>
                <c:pt idx="11">
                  <c:v>5.2534900000000002E-2</c:v>
                </c:pt>
                <c:pt idx="12">
                  <c:v>5.3118200000000004E-2</c:v>
                </c:pt>
                <c:pt idx="13">
                  <c:v>5.3655900000000006E-2</c:v>
                </c:pt>
                <c:pt idx="14">
                  <c:v>5.4155099999999998E-2</c:v>
                </c:pt>
                <c:pt idx="15">
                  <c:v>5.4647000000000001E-2</c:v>
                </c:pt>
                <c:pt idx="16">
                  <c:v>3.1746900000000002E-2</c:v>
                </c:pt>
                <c:pt idx="17">
                  <c:v>1.32128E-2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2"/>
          <c:order val="5"/>
          <c:tx>
            <c:v>UH_5d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Houston'!$K$229:$K$258</c:f>
              <c:numCache>
                <c:formatCode>General</c:formatCode>
                <c:ptCount val="30"/>
                <c:pt idx="0">
                  <c:v>2.6229999999999087E-2</c:v>
                </c:pt>
                <c:pt idx="1">
                  <c:v>3.355999999999959E-2</c:v>
                </c:pt>
                <c:pt idx="2">
                  <c:v>3.6950000000000038E-2</c:v>
                </c:pt>
                <c:pt idx="3">
                  <c:v>3.9089999999998959E-2</c:v>
                </c:pt>
                <c:pt idx="4">
                  <c:v>4.0620000000000545E-2</c:v>
                </c:pt>
                <c:pt idx="5">
                  <c:v>4.179000000000066E-2</c:v>
                </c:pt>
                <c:pt idx="6">
                  <c:v>4.2719999999999203E-2</c:v>
                </c:pt>
                <c:pt idx="7">
                  <c:v>4.3480000000000629E-2</c:v>
                </c:pt>
                <c:pt idx="8">
                  <c:v>4.4089999999999741E-2</c:v>
                </c:pt>
                <c:pt idx="9">
                  <c:v>4.4599999999999085E-2</c:v>
                </c:pt>
                <c:pt idx="10">
                  <c:v>4.4999999999999929E-2</c:v>
                </c:pt>
                <c:pt idx="11">
                  <c:v>4.5339999999999492E-2</c:v>
                </c:pt>
                <c:pt idx="12">
                  <c:v>4.5589999999999797E-2</c:v>
                </c:pt>
                <c:pt idx="13">
                  <c:v>4.5799999999999841E-2</c:v>
                </c:pt>
                <c:pt idx="14">
                  <c:v>4.5940000000000758E-2</c:v>
                </c:pt>
                <c:pt idx="15">
                  <c:v>5.1230000000000331E-2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7596160"/>
        <c:axId val="97598080"/>
      </c:scatterChart>
      <c:valAx>
        <c:axId val="97596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38382541720154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98080"/>
        <c:crosses val="autoZero"/>
        <c:crossBetween val="midCat"/>
      </c:valAx>
      <c:valAx>
        <c:axId val="97598080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961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25414364640884"/>
          <c:y val="0.10349288486416559"/>
          <c:w val="0.80773480662983421"/>
          <c:h val="0.72833117723156537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STOMP!$E$133:$E$163</c:f>
              <c:numCache>
                <c:formatCode>0.0000E+00</c:formatCode>
                <c:ptCount val="31"/>
                <c:pt idx="0">
                  <c:v>1</c:v>
                </c:pt>
                <c:pt idx="1">
                  <c:v>0.95816000000000001</c:v>
                </c:pt>
                <c:pt idx="2">
                  <c:v>0.93307399999999996</c:v>
                </c:pt>
                <c:pt idx="3">
                  <c:v>0.91941200000000001</c:v>
                </c:pt>
                <c:pt idx="4">
                  <c:v>0.90986400000000001</c:v>
                </c:pt>
                <c:pt idx="5">
                  <c:v>0.461229</c:v>
                </c:pt>
                <c:pt idx="6">
                  <c:v>0.24583099999999999</c:v>
                </c:pt>
                <c:pt idx="7">
                  <c:v>0.48017500000000002</c:v>
                </c:pt>
                <c:pt idx="8">
                  <c:v>0.51025200000000004</c:v>
                </c:pt>
                <c:pt idx="9">
                  <c:v>0.50700400000000001</c:v>
                </c:pt>
                <c:pt idx="10">
                  <c:v>0.50474200000000002</c:v>
                </c:pt>
                <c:pt idx="11">
                  <c:v>0.50312299999999999</c:v>
                </c:pt>
                <c:pt idx="12">
                  <c:v>0.50199400000000005</c:v>
                </c:pt>
                <c:pt idx="13">
                  <c:v>0.50124000000000002</c:v>
                </c:pt>
                <c:pt idx="14">
                  <c:v>0.50075999999999998</c:v>
                </c:pt>
                <c:pt idx="15">
                  <c:v>0.50046299999999999</c:v>
                </c:pt>
                <c:pt idx="16">
                  <c:v>0.50028600000000001</c:v>
                </c:pt>
                <c:pt idx="17">
                  <c:v>0.50018300000000004</c:v>
                </c:pt>
                <c:pt idx="18">
                  <c:v>0.50012599999999996</c:v>
                </c:pt>
                <c:pt idx="19">
                  <c:v>0.50009599999999998</c:v>
                </c:pt>
                <c:pt idx="20">
                  <c:v>0.50007999999999997</c:v>
                </c:pt>
                <c:pt idx="21">
                  <c:v>0.50007100000000004</c:v>
                </c:pt>
                <c:pt idx="22">
                  <c:v>0.50006700000000004</c:v>
                </c:pt>
                <c:pt idx="23">
                  <c:v>0.50006499999999998</c:v>
                </c:pt>
                <c:pt idx="24">
                  <c:v>0.50006499999999998</c:v>
                </c:pt>
                <c:pt idx="25">
                  <c:v>0.50006399999999995</c:v>
                </c:pt>
                <c:pt idx="26">
                  <c:v>0.50006399999999995</c:v>
                </c:pt>
                <c:pt idx="27">
                  <c:v>0.50006399999999995</c:v>
                </c:pt>
                <c:pt idx="28">
                  <c:v>0.50006399999999995</c:v>
                </c:pt>
                <c:pt idx="29">
                  <c:v>0.50006399999999995</c:v>
                </c:pt>
                <c:pt idx="30">
                  <c:v>0.50006399999999995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HydResSim!$G$133:$G$163</c:f>
              <c:numCache>
                <c:formatCode>0.00E+00</c:formatCode>
                <c:ptCount val="31"/>
                <c:pt idx="0">
                  <c:v>1</c:v>
                </c:pt>
                <c:pt idx="1">
                  <c:v>0.95628000000000002</c:v>
                </c:pt>
                <c:pt idx="2">
                  <c:v>0.92983000000000005</c:v>
                </c:pt>
                <c:pt idx="3">
                  <c:v>0.91522999999999999</c:v>
                </c:pt>
                <c:pt idx="4">
                  <c:v>0.90475000000000005</c:v>
                </c:pt>
                <c:pt idx="5">
                  <c:v>0.43559999999999999</c:v>
                </c:pt>
                <c:pt idx="6">
                  <c:v>0.36563000000000001</c:v>
                </c:pt>
                <c:pt idx="7">
                  <c:v>0.50307999999999997</c:v>
                </c:pt>
                <c:pt idx="8">
                  <c:v>0.50197999999999998</c:v>
                </c:pt>
                <c:pt idx="9">
                  <c:v>0.50129999999999997</c:v>
                </c:pt>
                <c:pt idx="10">
                  <c:v>0.50085999999999997</c:v>
                </c:pt>
                <c:pt idx="11">
                  <c:v>0.50056</c:v>
                </c:pt>
                <c:pt idx="12">
                  <c:v>0.50036000000000003</c:v>
                </c:pt>
                <c:pt idx="13">
                  <c:v>0.50022</c:v>
                </c:pt>
                <c:pt idx="14">
                  <c:v>0.50014000000000003</c:v>
                </c:pt>
                <c:pt idx="15">
                  <c:v>0.50007999999999997</c:v>
                </c:pt>
                <c:pt idx="16">
                  <c:v>0.50004999999999999</c:v>
                </c:pt>
                <c:pt idx="17">
                  <c:v>0.50002999999999997</c:v>
                </c:pt>
                <c:pt idx="18">
                  <c:v>0.50002000000000002</c:v>
                </c:pt>
                <c:pt idx="19">
                  <c:v>0.50000999999999995</c:v>
                </c:pt>
                <c:pt idx="20">
                  <c:v>0.50000999999999995</c:v>
                </c:pt>
                <c:pt idx="21">
                  <c:v>0.50000999999999995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STARS!$E$133:$E$162</c:f>
              <c:numCache>
                <c:formatCode>General</c:formatCode>
                <c:ptCount val="30"/>
                <c:pt idx="0">
                  <c:v>0.93759099999999995</c:v>
                </c:pt>
                <c:pt idx="1">
                  <c:v>0.91622899999999996</c:v>
                </c:pt>
                <c:pt idx="2">
                  <c:v>0.90534899999999996</c:v>
                </c:pt>
                <c:pt idx="3">
                  <c:v>0.89838200000000001</c:v>
                </c:pt>
                <c:pt idx="4">
                  <c:v>0.89834899999999995</c:v>
                </c:pt>
                <c:pt idx="5">
                  <c:v>0.250199</c:v>
                </c:pt>
                <c:pt idx="6">
                  <c:v>0.20568700000000001</c:v>
                </c:pt>
                <c:pt idx="7">
                  <c:v>0.44866299999999998</c:v>
                </c:pt>
                <c:pt idx="8">
                  <c:v>0.50000999999999995</c:v>
                </c:pt>
                <c:pt idx="9">
                  <c:v>0.50000999999999995</c:v>
                </c:pt>
                <c:pt idx="10">
                  <c:v>0.50000999999999995</c:v>
                </c:pt>
                <c:pt idx="11">
                  <c:v>0.50000999999999995</c:v>
                </c:pt>
                <c:pt idx="12">
                  <c:v>0.50000999999999995</c:v>
                </c:pt>
                <c:pt idx="13">
                  <c:v>0.50000999999999995</c:v>
                </c:pt>
                <c:pt idx="14">
                  <c:v>0.50000999999999995</c:v>
                </c:pt>
                <c:pt idx="15">
                  <c:v>0.50000999999999995</c:v>
                </c:pt>
                <c:pt idx="16">
                  <c:v>0.50000999999999995</c:v>
                </c:pt>
                <c:pt idx="17">
                  <c:v>0.50000999999999995</c:v>
                </c:pt>
                <c:pt idx="18">
                  <c:v>0.50000999999999995</c:v>
                </c:pt>
                <c:pt idx="19">
                  <c:v>0.50000999999999995</c:v>
                </c:pt>
                <c:pt idx="20">
                  <c:v>0.50000999999999995</c:v>
                </c:pt>
                <c:pt idx="21">
                  <c:v>0.50000999999999995</c:v>
                </c:pt>
                <c:pt idx="22">
                  <c:v>0.50000999999999995</c:v>
                </c:pt>
                <c:pt idx="23">
                  <c:v>0.50000999999999995</c:v>
                </c:pt>
                <c:pt idx="24">
                  <c:v>0.50000999999999995</c:v>
                </c:pt>
                <c:pt idx="25">
                  <c:v>0.50000999999999995</c:v>
                </c:pt>
                <c:pt idx="26">
                  <c:v>0.50000999999999995</c:v>
                </c:pt>
                <c:pt idx="27">
                  <c:v>0.50000999999999995</c:v>
                </c:pt>
                <c:pt idx="28">
                  <c:v>0.50000999999999995</c:v>
                </c:pt>
                <c:pt idx="29">
                  <c:v>0.50000999999999995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TOUGH!$E$133:$E$163</c:f>
              <c:numCache>
                <c:formatCode>0.00E+00</c:formatCode>
                <c:ptCount val="31"/>
                <c:pt idx="0">
                  <c:v>1</c:v>
                </c:pt>
                <c:pt idx="1">
                  <c:v>0.95631949000000005</c:v>
                </c:pt>
                <c:pt idx="2">
                  <c:v>0.92967951999999998</c:v>
                </c:pt>
                <c:pt idx="3">
                  <c:v>0.91482624000000001</c:v>
                </c:pt>
                <c:pt idx="4">
                  <c:v>0.90411258999999999</c:v>
                </c:pt>
                <c:pt idx="5">
                  <c:v>0.44146045</c:v>
                </c:pt>
                <c:pt idx="6">
                  <c:v>0.37398670000000001</c:v>
                </c:pt>
                <c:pt idx="7">
                  <c:v>0.50305904999999995</c:v>
                </c:pt>
                <c:pt idx="8">
                  <c:v>0.50197183000000001</c:v>
                </c:pt>
                <c:pt idx="9">
                  <c:v>0.50129579000000002</c:v>
                </c:pt>
                <c:pt idx="10">
                  <c:v>0.50085281999999998</c:v>
                </c:pt>
                <c:pt idx="11">
                  <c:v>0.50055527</c:v>
                </c:pt>
                <c:pt idx="12">
                  <c:v>0.50035525000000003</c:v>
                </c:pt>
                <c:pt idx="13">
                  <c:v>0.50022266999999998</c:v>
                </c:pt>
                <c:pt idx="14">
                  <c:v>0.50013671000000004</c:v>
                </c:pt>
                <c:pt idx="15">
                  <c:v>0.50008235000000001</c:v>
                </c:pt>
                <c:pt idx="16">
                  <c:v>0.50004888000000003</c:v>
                </c:pt>
                <c:pt idx="17">
                  <c:v>0.50002880999999999</c:v>
                </c:pt>
                <c:pt idx="18">
                  <c:v>0.50001709000000005</c:v>
                </c:pt>
                <c:pt idx="19">
                  <c:v>0.50001041000000002</c:v>
                </c:pt>
                <c:pt idx="20">
                  <c:v>0.50000670999999997</c:v>
                </c:pt>
                <c:pt idx="21">
                  <c:v>0.50000469000000003</c:v>
                </c:pt>
                <c:pt idx="22">
                  <c:v>0.50000363000000003</c:v>
                </c:pt>
                <c:pt idx="23">
                  <c:v>0.50000306999999999</c:v>
                </c:pt>
                <c:pt idx="24">
                  <c:v>0.50000279000000003</c:v>
                </c:pt>
                <c:pt idx="25">
                  <c:v>0.50000264999999999</c:v>
                </c:pt>
                <c:pt idx="26">
                  <c:v>0.50000257999999997</c:v>
                </c:pt>
                <c:pt idx="27">
                  <c:v>0.50000255000000005</c:v>
                </c:pt>
                <c:pt idx="28">
                  <c:v>0.50000254</c:v>
                </c:pt>
                <c:pt idx="29">
                  <c:v>0.50000252999999995</c:v>
                </c:pt>
                <c:pt idx="30">
                  <c:v>0.50000252999999995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'MH21'!$E$133:$E$162</c:f>
              <c:numCache>
                <c:formatCode>General</c:formatCode>
                <c:ptCount val="30"/>
                <c:pt idx="0">
                  <c:v>1</c:v>
                </c:pt>
                <c:pt idx="1">
                  <c:v>0.951295</c:v>
                </c:pt>
                <c:pt idx="2">
                  <c:v>0.91973499999999997</c:v>
                </c:pt>
                <c:pt idx="3">
                  <c:v>0.90206799999999998</c:v>
                </c:pt>
                <c:pt idx="4">
                  <c:v>0.88943000000000005</c:v>
                </c:pt>
                <c:pt idx="5">
                  <c:v>0.50423799999999996</c:v>
                </c:pt>
                <c:pt idx="6">
                  <c:v>0.38943100000000003</c:v>
                </c:pt>
                <c:pt idx="7">
                  <c:v>0.49911800000000001</c:v>
                </c:pt>
                <c:pt idx="8">
                  <c:v>0.49936799999999998</c:v>
                </c:pt>
                <c:pt idx="9">
                  <c:v>0.49955899999999998</c:v>
                </c:pt>
                <c:pt idx="10">
                  <c:v>0.49970100000000001</c:v>
                </c:pt>
                <c:pt idx="11">
                  <c:v>0.499803</c:v>
                </c:pt>
                <c:pt idx="12">
                  <c:v>0.49987500000000001</c:v>
                </c:pt>
                <c:pt idx="13">
                  <c:v>0.49992399999999998</c:v>
                </c:pt>
                <c:pt idx="14">
                  <c:v>0.49995699999999998</c:v>
                </c:pt>
                <c:pt idx="15">
                  <c:v>0.49997799999999998</c:v>
                </c:pt>
                <c:pt idx="16">
                  <c:v>0.49998999999999999</c:v>
                </c:pt>
                <c:pt idx="17">
                  <c:v>0.49999700000000002</c:v>
                </c:pt>
                <c:pt idx="18">
                  <c:v>0.50000199999999995</c:v>
                </c:pt>
                <c:pt idx="19">
                  <c:v>0.500004</c:v>
                </c:pt>
                <c:pt idx="20">
                  <c:v>0.50000299999999998</c:v>
                </c:pt>
                <c:pt idx="21">
                  <c:v>0.50000199999999995</c:v>
                </c:pt>
                <c:pt idx="22">
                  <c:v>0.50000100000000003</c:v>
                </c:pt>
                <c:pt idx="23">
                  <c:v>0.50000100000000003</c:v>
                </c:pt>
                <c:pt idx="24">
                  <c:v>0.50000100000000003</c:v>
                </c:pt>
                <c:pt idx="25">
                  <c:v>0.50000100000000003</c:v>
                </c:pt>
                <c:pt idx="26">
                  <c:v>0.50000100000000003</c:v>
                </c:pt>
                <c:pt idx="27">
                  <c:v>0.50000100000000003</c:v>
                </c:pt>
                <c:pt idx="28">
                  <c:v>0.50000100000000003</c:v>
                </c:pt>
                <c:pt idx="29">
                  <c:v>0.50000100000000003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'stars-M'!$A$99:$A$129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'stars-M'!$E$99:$E$129</c:f>
              <c:numCache>
                <c:formatCode>General</c:formatCode>
                <c:ptCount val="31"/>
                <c:pt idx="0">
                  <c:v>1</c:v>
                </c:pt>
                <c:pt idx="1">
                  <c:v>0.935778</c:v>
                </c:pt>
                <c:pt idx="2">
                  <c:v>0.90873099999999996</c:v>
                </c:pt>
                <c:pt idx="3">
                  <c:v>0.89400999999999997</c:v>
                </c:pt>
                <c:pt idx="4">
                  <c:v>0.88314599999999999</c:v>
                </c:pt>
                <c:pt idx="5">
                  <c:v>0.62339058400000003</c:v>
                </c:pt>
                <c:pt idx="6">
                  <c:v>0.331901</c:v>
                </c:pt>
                <c:pt idx="7">
                  <c:v>0.50020500000000001</c:v>
                </c:pt>
                <c:pt idx="8">
                  <c:v>0.50020500000000001</c:v>
                </c:pt>
                <c:pt idx="9">
                  <c:v>0.50020500000000001</c:v>
                </c:pt>
                <c:pt idx="10">
                  <c:v>0.50020500000000001</c:v>
                </c:pt>
                <c:pt idx="11">
                  <c:v>0.50020500000000001</c:v>
                </c:pt>
                <c:pt idx="12">
                  <c:v>0.50020500000000001</c:v>
                </c:pt>
                <c:pt idx="13">
                  <c:v>0.50020500000000001</c:v>
                </c:pt>
                <c:pt idx="14">
                  <c:v>0.50020500000000001</c:v>
                </c:pt>
                <c:pt idx="15">
                  <c:v>0.50020500000000001</c:v>
                </c:pt>
                <c:pt idx="16">
                  <c:v>0.50020500000000001</c:v>
                </c:pt>
                <c:pt idx="17">
                  <c:v>0.50020500000000001</c:v>
                </c:pt>
                <c:pt idx="18">
                  <c:v>0.50020500000000001</c:v>
                </c:pt>
                <c:pt idx="19">
                  <c:v>0.50020500000000001</c:v>
                </c:pt>
                <c:pt idx="20">
                  <c:v>0.50020500000000001</c:v>
                </c:pt>
                <c:pt idx="21">
                  <c:v>0.50020500000000001</c:v>
                </c:pt>
                <c:pt idx="22">
                  <c:v>0.50020500000000001</c:v>
                </c:pt>
                <c:pt idx="23">
                  <c:v>0.50020500000000001</c:v>
                </c:pt>
                <c:pt idx="24">
                  <c:v>0.50020500000000001</c:v>
                </c:pt>
                <c:pt idx="25">
                  <c:v>0.50020500000000001</c:v>
                </c:pt>
                <c:pt idx="26">
                  <c:v>0.50020500000000001</c:v>
                </c:pt>
                <c:pt idx="27">
                  <c:v>0.50020500000000001</c:v>
                </c:pt>
                <c:pt idx="28">
                  <c:v>0.50020500000000001</c:v>
                </c:pt>
                <c:pt idx="29">
                  <c:v>0.50020500000000001</c:v>
                </c:pt>
                <c:pt idx="30">
                  <c:v>0.50020500000000001</c:v>
                </c:pt>
              </c:numCache>
            </c:numRef>
          </c:yVal>
        </c:ser>
        <c:ser>
          <c:idx val="2"/>
          <c:order val="6"/>
          <c:tx>
            <c:v>UH_12hr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Houston'!$E$101:$E$130</c:f>
              <c:numCache>
                <c:formatCode>General</c:formatCode>
                <c:ptCount val="30"/>
                <c:pt idx="0">
                  <c:v>0.93547599999999997</c:v>
                </c:pt>
                <c:pt idx="1">
                  <c:v>0.89536700000000002</c:v>
                </c:pt>
                <c:pt idx="2">
                  <c:v>0.87229400000000001</c:v>
                </c:pt>
                <c:pt idx="3">
                  <c:v>0.85621000000000003</c:v>
                </c:pt>
                <c:pt idx="4">
                  <c:v>0.75030300000000005</c:v>
                </c:pt>
                <c:pt idx="5">
                  <c:v>0.37008999999999997</c:v>
                </c:pt>
                <c:pt idx="6">
                  <c:v>0.50320200000000004</c:v>
                </c:pt>
                <c:pt idx="7">
                  <c:v>0.50226099999999996</c:v>
                </c:pt>
                <c:pt idx="8">
                  <c:v>0.50157799999999997</c:v>
                </c:pt>
                <c:pt idx="9">
                  <c:v>0.50108900000000001</c:v>
                </c:pt>
                <c:pt idx="10">
                  <c:v>0.50074200000000002</c:v>
                </c:pt>
                <c:pt idx="11">
                  <c:v>0.500498</c:v>
                </c:pt>
                <c:pt idx="12">
                  <c:v>0.50032900000000002</c:v>
                </c:pt>
                <c:pt idx="13">
                  <c:v>0.50021300000000002</c:v>
                </c:pt>
                <c:pt idx="14">
                  <c:v>0.500135</c:v>
                </c:pt>
                <c:pt idx="15">
                  <c:v>0.50008399999999997</c:v>
                </c:pt>
                <c:pt idx="16">
                  <c:v>0.50005100000000002</c:v>
                </c:pt>
                <c:pt idx="17">
                  <c:v>0.500031</c:v>
                </c:pt>
                <c:pt idx="18">
                  <c:v>0.50001799999999996</c:v>
                </c:pt>
                <c:pt idx="19">
                  <c:v>0.50000999999999995</c:v>
                </c:pt>
                <c:pt idx="20">
                  <c:v>0.50000599999999995</c:v>
                </c:pt>
                <c:pt idx="21">
                  <c:v>0.50000299999999998</c:v>
                </c:pt>
                <c:pt idx="22">
                  <c:v>0.50000199999999995</c:v>
                </c:pt>
                <c:pt idx="23">
                  <c:v>0.50000100000000003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</c:numCache>
            </c:numRef>
          </c:yVal>
        </c:ser>
        <c:axId val="94517120"/>
        <c:axId val="94543872"/>
      </c:scatterChart>
      <c:valAx>
        <c:axId val="94517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7734806629834"/>
              <c:y val="0.9025974025974026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543872"/>
        <c:crosses val="autoZero"/>
        <c:crossBetween val="midCat"/>
      </c:valAx>
      <c:valAx>
        <c:axId val="94543872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3.3149171270718231E-2"/>
              <c:y val="0.3948051948051948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5171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582795019741458"/>
          <c:y val="5.8365832682079739E-2"/>
          <c:w val="0.81346666048679428"/>
          <c:h val="0.83917097211790204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STOMP!$I$37:$I$67</c:f>
              <c:numCache>
                <c:formatCode>0.0000E+00</c:formatCode>
                <c:ptCount val="31"/>
                <c:pt idx="0">
                  <c:v>1.17983E-3</c:v>
                </c:pt>
                <c:pt idx="1">
                  <c:v>1.4297699999999999E-3</c:v>
                </c:pt>
                <c:pt idx="2">
                  <c:v>2.03835E-3</c:v>
                </c:pt>
                <c:pt idx="3">
                  <c:v>1.52673E-3</c:v>
                </c:pt>
                <c:pt idx="4">
                  <c:v>1.2124499999999999E-3</c:v>
                </c:pt>
                <c:pt idx="5">
                  <c:v>1.15047E-3</c:v>
                </c:pt>
                <c:pt idx="6">
                  <c:v>1.13718E-3</c:v>
                </c:pt>
                <c:pt idx="7">
                  <c:v>1.1346500000000001E-3</c:v>
                </c:pt>
                <c:pt idx="8">
                  <c:v>1.1342399999999999E-3</c:v>
                </c:pt>
                <c:pt idx="9">
                  <c:v>1.13418E-3</c:v>
                </c:pt>
                <c:pt idx="10">
                  <c:v>1.1341700000000001E-3</c:v>
                </c:pt>
                <c:pt idx="11">
                  <c:v>1.1341700000000001E-3</c:v>
                </c:pt>
                <c:pt idx="12">
                  <c:v>1.1341700000000001E-3</c:v>
                </c:pt>
                <c:pt idx="13">
                  <c:v>1.1341700000000001E-3</c:v>
                </c:pt>
                <c:pt idx="14">
                  <c:v>1.1341700000000001E-3</c:v>
                </c:pt>
                <c:pt idx="15">
                  <c:v>1.1341700000000001E-3</c:v>
                </c:pt>
                <c:pt idx="16">
                  <c:v>1.1341700000000001E-3</c:v>
                </c:pt>
                <c:pt idx="17">
                  <c:v>1.1341700000000001E-3</c:v>
                </c:pt>
                <c:pt idx="18">
                  <c:v>1.1341599999999999E-3</c:v>
                </c:pt>
                <c:pt idx="19">
                  <c:v>1.1341599999999999E-3</c:v>
                </c:pt>
                <c:pt idx="20">
                  <c:v>1.1341599999999999E-3</c:v>
                </c:pt>
                <c:pt idx="21">
                  <c:v>1.1341599999999999E-3</c:v>
                </c:pt>
                <c:pt idx="22">
                  <c:v>1.1341599999999999E-3</c:v>
                </c:pt>
                <c:pt idx="23">
                  <c:v>1.1341599999999999E-3</c:v>
                </c:pt>
                <c:pt idx="24">
                  <c:v>1.1341599999999999E-3</c:v>
                </c:pt>
                <c:pt idx="25">
                  <c:v>1.1341599999999999E-3</c:v>
                </c:pt>
                <c:pt idx="26">
                  <c:v>1.1341599999999999E-3</c:v>
                </c:pt>
                <c:pt idx="27">
                  <c:v>1.1341599999999999E-3</c:v>
                </c:pt>
                <c:pt idx="28">
                  <c:v>1.1341599999999999E-3</c:v>
                </c:pt>
                <c:pt idx="29">
                  <c:v>1.1341599999999999E-3</c:v>
                </c:pt>
                <c:pt idx="30">
                  <c:v>1.1341599999999999E-3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HydResSim!$AD$37:$AD$67</c:f>
              <c:numCache>
                <c:formatCode>0.0000E+00</c:formatCode>
                <c:ptCount val="31"/>
                <c:pt idx="0">
                  <c:v>0</c:v>
                </c:pt>
                <c:pt idx="1">
                  <c:v>1.5462688361654374E-3</c:v>
                </c:pt>
                <c:pt idx="2">
                  <c:v>2.2053125624126226E-3</c:v>
                </c:pt>
                <c:pt idx="3">
                  <c:v>1.5446473111842762E-3</c:v>
                </c:pt>
                <c:pt idx="4">
                  <c:v>1.1990625311658521E-3</c:v>
                </c:pt>
                <c:pt idx="5">
                  <c:v>1.1168727562824094E-3</c:v>
                </c:pt>
                <c:pt idx="6">
                  <c:v>1.0972277622656563E-3</c:v>
                </c:pt>
                <c:pt idx="7">
                  <c:v>1.0929397686477863E-3</c:v>
                </c:pt>
                <c:pt idx="8">
                  <c:v>1.0921420023932988E-3</c:v>
                </c:pt>
                <c:pt idx="9">
                  <c:v>1.091942560829677E-3</c:v>
                </c:pt>
                <c:pt idx="10">
                  <c:v>1.091942560829677E-3</c:v>
                </c:pt>
                <c:pt idx="11">
                  <c:v>1.091942560829677E-3</c:v>
                </c:pt>
                <c:pt idx="12">
                  <c:v>1.091942560829677E-3</c:v>
                </c:pt>
                <c:pt idx="13">
                  <c:v>1.091942560829677E-3</c:v>
                </c:pt>
                <c:pt idx="14">
                  <c:v>1.091942560829677E-3</c:v>
                </c:pt>
                <c:pt idx="15">
                  <c:v>1.091942560829677E-3</c:v>
                </c:pt>
                <c:pt idx="16">
                  <c:v>1.091942560829677E-3</c:v>
                </c:pt>
                <c:pt idx="17">
                  <c:v>1.091942560829677E-3</c:v>
                </c:pt>
                <c:pt idx="18">
                  <c:v>1.091942560829677E-3</c:v>
                </c:pt>
                <c:pt idx="19">
                  <c:v>1.091942560829677E-3</c:v>
                </c:pt>
                <c:pt idx="20">
                  <c:v>1.091942560829677E-3</c:v>
                </c:pt>
                <c:pt idx="21">
                  <c:v>1.091942560829677E-3</c:v>
                </c:pt>
                <c:pt idx="22">
                  <c:v>1.091942560829677E-3</c:v>
                </c:pt>
                <c:pt idx="23">
                  <c:v>1.091942560829677E-3</c:v>
                </c:pt>
                <c:pt idx="24">
                  <c:v>1.091942560829677E-3</c:v>
                </c:pt>
                <c:pt idx="25">
                  <c:v>1.091942560829677E-3</c:v>
                </c:pt>
                <c:pt idx="26">
                  <c:v>1.091942560829677E-3</c:v>
                </c:pt>
                <c:pt idx="27">
                  <c:v>1.091942560829677E-3</c:v>
                </c:pt>
                <c:pt idx="28">
                  <c:v>1.091942560829677E-3</c:v>
                </c:pt>
                <c:pt idx="29">
                  <c:v>1.091942560829677E-3</c:v>
                </c:pt>
                <c:pt idx="30">
                  <c:v>1.091942560829677E-3</c:v>
                </c:pt>
              </c:numCache>
            </c:numRef>
          </c:yVal>
        </c:ser>
        <c:ser>
          <c:idx val="17"/>
          <c:order val="2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TOUGH!$M$37:$M$67</c:f>
              <c:numCache>
                <c:formatCode>0.00E+00</c:formatCode>
                <c:ptCount val="31"/>
                <c:pt idx="0">
                  <c:v>0</c:v>
                </c:pt>
                <c:pt idx="1">
                  <c:v>1.5464605000000001E-3</c:v>
                </c:pt>
                <c:pt idx="2">
                  <c:v>2.2126394999999999E-3</c:v>
                </c:pt>
                <c:pt idx="3">
                  <c:v>1.5396589E-3</c:v>
                </c:pt>
                <c:pt idx="4">
                  <c:v>1.1983991E-3</c:v>
                </c:pt>
                <c:pt idx="5">
                  <c:v>1.1170511E-3</c:v>
                </c:pt>
                <c:pt idx="6">
                  <c:v>1.0973247E-3</c:v>
                </c:pt>
                <c:pt idx="7">
                  <c:v>1.0930006E-3</c:v>
                </c:pt>
                <c:pt idx="8">
                  <c:v>1.092148E-3</c:v>
                </c:pt>
                <c:pt idx="9">
                  <c:v>1.0919949000000001E-3</c:v>
                </c:pt>
                <c:pt idx="10">
                  <c:v>1.0919696999999999E-3</c:v>
                </c:pt>
                <c:pt idx="11">
                  <c:v>1.091966E-3</c:v>
                </c:pt>
                <c:pt idx="12">
                  <c:v>1.0919657000000001E-3</c:v>
                </c:pt>
                <c:pt idx="13">
                  <c:v>1.0919659E-3</c:v>
                </c:pt>
                <c:pt idx="14">
                  <c:v>1.0919662000000001E-3</c:v>
                </c:pt>
                <c:pt idx="15">
                  <c:v>1.0919664999999999E-3</c:v>
                </c:pt>
                <c:pt idx="16">
                  <c:v>1.0919667E-3</c:v>
                </c:pt>
                <c:pt idx="17">
                  <c:v>1.0919669000000001E-3</c:v>
                </c:pt>
                <c:pt idx="18">
                  <c:v>1.0919672E-3</c:v>
                </c:pt>
                <c:pt idx="19">
                  <c:v>1.0919674E-3</c:v>
                </c:pt>
                <c:pt idx="20">
                  <c:v>1.0919676000000001E-3</c:v>
                </c:pt>
                <c:pt idx="21">
                  <c:v>1.0919676999999999E-3</c:v>
                </c:pt>
                <c:pt idx="22">
                  <c:v>1.0919679E-3</c:v>
                </c:pt>
                <c:pt idx="23">
                  <c:v>1.091968E-3</c:v>
                </c:pt>
                <c:pt idx="24">
                  <c:v>1.0919681000000001E-3</c:v>
                </c:pt>
                <c:pt idx="25">
                  <c:v>1.0919682000000001E-3</c:v>
                </c:pt>
                <c:pt idx="26">
                  <c:v>1.0919682999999999E-3</c:v>
                </c:pt>
                <c:pt idx="27">
                  <c:v>1.0919683999999999E-3</c:v>
                </c:pt>
                <c:pt idx="28">
                  <c:v>1.0919683999999999E-3</c:v>
                </c:pt>
                <c:pt idx="29">
                  <c:v>1.0919685E-3</c:v>
                </c:pt>
                <c:pt idx="30">
                  <c:v>1.0919685E-3</c:v>
                </c:pt>
              </c:numCache>
            </c:numRef>
          </c:yVal>
        </c:ser>
        <c:ser>
          <c:idx val="0"/>
          <c:order val="3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'MH21'!$F$37:$F$66</c:f>
              <c:numCache>
                <c:formatCode>General</c:formatCode>
                <c:ptCount val="30"/>
                <c:pt idx="0">
                  <c:v>1.00727E-3</c:v>
                </c:pt>
                <c:pt idx="1">
                  <c:v>1.25526E-3</c:v>
                </c:pt>
                <c:pt idx="2">
                  <c:v>1.6891499999999999E-3</c:v>
                </c:pt>
                <c:pt idx="3">
                  <c:v>1.84322E-3</c:v>
                </c:pt>
                <c:pt idx="4">
                  <c:v>1.9252500000000001E-3</c:v>
                </c:pt>
                <c:pt idx="5">
                  <c:v>1.9488299999999999E-3</c:v>
                </c:pt>
                <c:pt idx="6">
                  <c:v>1.95437E-3</c:v>
                </c:pt>
                <c:pt idx="7">
                  <c:v>1.9549799999999998E-3</c:v>
                </c:pt>
                <c:pt idx="8">
                  <c:v>1.9549799999999998E-3</c:v>
                </c:pt>
                <c:pt idx="9">
                  <c:v>1.9549799999999998E-3</c:v>
                </c:pt>
                <c:pt idx="10">
                  <c:v>1.9549799999999998E-3</c:v>
                </c:pt>
                <c:pt idx="11">
                  <c:v>1.9549799999999998E-3</c:v>
                </c:pt>
                <c:pt idx="12">
                  <c:v>1.9549799999999998E-3</c:v>
                </c:pt>
                <c:pt idx="13">
                  <c:v>1.9549799999999998E-3</c:v>
                </c:pt>
                <c:pt idx="14">
                  <c:v>1.9549799999999998E-3</c:v>
                </c:pt>
                <c:pt idx="15">
                  <c:v>1.9549799999999998E-3</c:v>
                </c:pt>
                <c:pt idx="16">
                  <c:v>1.9549799999999998E-3</c:v>
                </c:pt>
                <c:pt idx="17">
                  <c:v>1.9549799999999998E-3</c:v>
                </c:pt>
                <c:pt idx="18">
                  <c:v>1.9549799999999998E-3</c:v>
                </c:pt>
                <c:pt idx="19">
                  <c:v>1.9549799999999998E-3</c:v>
                </c:pt>
                <c:pt idx="20">
                  <c:v>1.9549799999999998E-3</c:v>
                </c:pt>
                <c:pt idx="21">
                  <c:v>1.9549799999999998E-3</c:v>
                </c:pt>
                <c:pt idx="22">
                  <c:v>1.9549799999999998E-3</c:v>
                </c:pt>
                <c:pt idx="23">
                  <c:v>1.9549799999999998E-3</c:v>
                </c:pt>
                <c:pt idx="24">
                  <c:v>1.9549799999999998E-3</c:v>
                </c:pt>
                <c:pt idx="25">
                  <c:v>1.9549799999999998E-3</c:v>
                </c:pt>
                <c:pt idx="26">
                  <c:v>1.9549799999999998E-3</c:v>
                </c:pt>
                <c:pt idx="27">
                  <c:v>1.9549799999999998E-3</c:v>
                </c:pt>
                <c:pt idx="28">
                  <c:v>1.9549799999999998E-3</c:v>
                </c:pt>
                <c:pt idx="29">
                  <c:v>1.9549799999999998E-3</c:v>
                </c:pt>
              </c:numCache>
            </c:numRef>
          </c:yVal>
        </c:ser>
        <c:ser>
          <c:idx val="3"/>
          <c:order val="4"/>
          <c:tx>
            <c:v>UH_1hr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Houston'!$I$5:$I$34</c:f>
              <c:numCache>
                <c:formatCode>General</c:formatCode>
                <c:ptCount val="30"/>
                <c:pt idx="0">
                  <c:v>1.5901999999999999E-3</c:v>
                </c:pt>
                <c:pt idx="1">
                  <c:v>2.3716800000000001E-3</c:v>
                </c:pt>
                <c:pt idx="2">
                  <c:v>1.5869E-3</c:v>
                </c:pt>
                <c:pt idx="3">
                  <c:v>1.2961800000000001E-3</c:v>
                </c:pt>
                <c:pt idx="4">
                  <c:v>1.21609E-3</c:v>
                </c:pt>
                <c:pt idx="5">
                  <c:v>1.1949199999999999E-3</c:v>
                </c:pt>
                <c:pt idx="6">
                  <c:v>1.1899E-3</c:v>
                </c:pt>
                <c:pt idx="7">
                  <c:v>1.1888300000000001E-3</c:v>
                </c:pt>
                <c:pt idx="8">
                  <c:v>1.18862E-3</c:v>
                </c:pt>
                <c:pt idx="9">
                  <c:v>1.18859E-3</c:v>
                </c:pt>
                <c:pt idx="10">
                  <c:v>1.1885800000000001E-3</c:v>
                </c:pt>
                <c:pt idx="11">
                  <c:v>1.1885800000000001E-3</c:v>
                </c:pt>
                <c:pt idx="12">
                  <c:v>1.1885800000000001E-3</c:v>
                </c:pt>
                <c:pt idx="13">
                  <c:v>1.1885800000000001E-3</c:v>
                </c:pt>
                <c:pt idx="14">
                  <c:v>1.1885800000000001E-3</c:v>
                </c:pt>
                <c:pt idx="15">
                  <c:v>1.1885800000000001E-3</c:v>
                </c:pt>
                <c:pt idx="16">
                  <c:v>1.1885800000000001E-3</c:v>
                </c:pt>
                <c:pt idx="17">
                  <c:v>1.1885800000000001E-3</c:v>
                </c:pt>
                <c:pt idx="18">
                  <c:v>1.1885800000000001E-3</c:v>
                </c:pt>
                <c:pt idx="19">
                  <c:v>1.1885800000000001E-3</c:v>
                </c:pt>
                <c:pt idx="20">
                  <c:v>1.1885800000000001E-3</c:v>
                </c:pt>
                <c:pt idx="21">
                  <c:v>1.1885800000000001E-3</c:v>
                </c:pt>
                <c:pt idx="22">
                  <c:v>1.1885800000000001E-3</c:v>
                </c:pt>
                <c:pt idx="23">
                  <c:v>1.1885800000000001E-3</c:v>
                </c:pt>
                <c:pt idx="24">
                  <c:v>1.1885800000000001E-3</c:v>
                </c:pt>
                <c:pt idx="25">
                  <c:v>1.1885800000000001E-3</c:v>
                </c:pt>
                <c:pt idx="26">
                  <c:v>1.1885800000000001E-3</c:v>
                </c:pt>
                <c:pt idx="27">
                  <c:v>1.1885800000000001E-3</c:v>
                </c:pt>
                <c:pt idx="28">
                  <c:v>1.1885800000000001E-3</c:v>
                </c:pt>
                <c:pt idx="29">
                  <c:v>1.1885800000000001E-3</c:v>
                </c:pt>
              </c:numCache>
            </c:numRef>
          </c:yVal>
        </c:ser>
        <c:ser>
          <c:idx val="1"/>
          <c:order val="5"/>
          <c:tx>
            <c:v>stars_1hr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STARS!$A$37:$A$66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STARS!$I$37:$I$66</c:f>
              <c:numCache>
                <c:formatCode>General</c:formatCode>
                <c:ptCount val="30"/>
                <c:pt idx="0">
                  <c:v>1.74913E-3</c:v>
                </c:pt>
                <c:pt idx="1">
                  <c:v>2.5202100000000002E-3</c:v>
                </c:pt>
                <c:pt idx="2">
                  <c:v>2.7721600000000001E-3</c:v>
                </c:pt>
                <c:pt idx="3">
                  <c:v>2.8977E-3</c:v>
                </c:pt>
                <c:pt idx="4">
                  <c:v>2.9467899999999999E-3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</c:numCache>
            </c:numRef>
          </c:yVal>
        </c:ser>
        <c:axId val="90674304"/>
        <c:axId val="90676608"/>
      </c:scatterChart>
      <c:valAx>
        <c:axId val="90674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44229500495317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76608"/>
        <c:crosses val="autoZero"/>
        <c:crossBetween val="midCat"/>
      </c:valAx>
      <c:valAx>
        <c:axId val="90676608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743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506745648465919"/>
          <c:y val="4.4037638252845963E-2"/>
          <c:w val="0.81346666048679428"/>
          <c:h val="0.83979434122953667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STOMP!$I$69:$I$99</c:f>
              <c:numCache>
                <c:formatCode>0.00E+00</c:formatCode>
                <c:ptCount val="31"/>
                <c:pt idx="0">
                  <c:v>1.17983E-3</c:v>
                </c:pt>
                <c:pt idx="1">
                  <c:v>1.30378E-3</c:v>
                </c:pt>
                <c:pt idx="2">
                  <c:v>1.6363599999999999E-3</c:v>
                </c:pt>
                <c:pt idx="3">
                  <c:v>2.0384800000000001E-3</c:v>
                </c:pt>
                <c:pt idx="4">
                  <c:v>1.88524E-3</c:v>
                </c:pt>
                <c:pt idx="5">
                  <c:v>1.41245E-3</c:v>
                </c:pt>
                <c:pt idx="6">
                  <c:v>1.24452E-3</c:v>
                </c:pt>
                <c:pt idx="7">
                  <c:v>1.1764799999999999E-3</c:v>
                </c:pt>
                <c:pt idx="8">
                  <c:v>1.1494000000000001E-3</c:v>
                </c:pt>
                <c:pt idx="9">
                  <c:v>1.13919E-3</c:v>
                </c:pt>
                <c:pt idx="10">
                  <c:v>1.13568E-3</c:v>
                </c:pt>
                <c:pt idx="11">
                  <c:v>1.13459E-3</c:v>
                </c:pt>
                <c:pt idx="12">
                  <c:v>1.1342800000000001E-3</c:v>
                </c:pt>
                <c:pt idx="13">
                  <c:v>1.13419E-3</c:v>
                </c:pt>
                <c:pt idx="14">
                  <c:v>1.1341700000000001E-3</c:v>
                </c:pt>
                <c:pt idx="15">
                  <c:v>1.1341700000000001E-3</c:v>
                </c:pt>
                <c:pt idx="16">
                  <c:v>1.1341700000000001E-3</c:v>
                </c:pt>
                <c:pt idx="17">
                  <c:v>1.1341700000000001E-3</c:v>
                </c:pt>
                <c:pt idx="18">
                  <c:v>1.1341700000000001E-3</c:v>
                </c:pt>
                <c:pt idx="19">
                  <c:v>1.1341700000000001E-3</c:v>
                </c:pt>
                <c:pt idx="20">
                  <c:v>1.1341700000000001E-3</c:v>
                </c:pt>
                <c:pt idx="21">
                  <c:v>1.1341700000000001E-3</c:v>
                </c:pt>
                <c:pt idx="22">
                  <c:v>1.1341700000000001E-3</c:v>
                </c:pt>
                <c:pt idx="23">
                  <c:v>1.1341700000000001E-3</c:v>
                </c:pt>
                <c:pt idx="24">
                  <c:v>1.1341700000000001E-3</c:v>
                </c:pt>
                <c:pt idx="25">
                  <c:v>1.1341700000000001E-3</c:v>
                </c:pt>
                <c:pt idx="26">
                  <c:v>1.1341700000000001E-3</c:v>
                </c:pt>
                <c:pt idx="27">
                  <c:v>1.1341700000000001E-3</c:v>
                </c:pt>
                <c:pt idx="28">
                  <c:v>1.1341700000000001E-3</c:v>
                </c:pt>
                <c:pt idx="29">
                  <c:v>1.1341700000000001E-3</c:v>
                </c:pt>
                <c:pt idx="30">
                  <c:v>1.1341700000000001E-3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HydResSim!$AD$69:$AD$99</c:f>
              <c:numCache>
                <c:formatCode>0.0000E+00</c:formatCode>
                <c:ptCount val="31"/>
                <c:pt idx="0">
                  <c:v>0</c:v>
                </c:pt>
                <c:pt idx="1">
                  <c:v>1.3996385179234861E-3</c:v>
                </c:pt>
                <c:pt idx="2">
                  <c:v>1.7750999999999999E-3</c:v>
                </c:pt>
                <c:pt idx="3">
                  <c:v>2.2085080886758536E-3</c:v>
                </c:pt>
                <c:pt idx="4">
                  <c:v>1.8315201117876036E-3</c:v>
                </c:pt>
                <c:pt idx="5">
                  <c:v>1.4058852867830424E-3</c:v>
                </c:pt>
                <c:pt idx="6">
                  <c:v>1.2297795950932482E-3</c:v>
                </c:pt>
                <c:pt idx="7">
                  <c:v>1.149680893498205E-3</c:v>
                </c:pt>
                <c:pt idx="8">
                  <c:v>1.114479457518947E-3</c:v>
                </c:pt>
                <c:pt idx="9">
                  <c:v>1.1002193857199841E-3</c:v>
                </c:pt>
                <c:pt idx="10">
                  <c:v>1.094734742720383E-3</c:v>
                </c:pt>
                <c:pt idx="11">
                  <c:v>1.0928400478659754E-3</c:v>
                </c:pt>
                <c:pt idx="12">
                  <c:v>1.0922417231751097E-3</c:v>
                </c:pt>
                <c:pt idx="13">
                  <c:v>1.0920422816114879E-3</c:v>
                </c:pt>
                <c:pt idx="14">
                  <c:v>1.091942560829677E-3</c:v>
                </c:pt>
                <c:pt idx="15">
                  <c:v>1.091942560829677E-3</c:v>
                </c:pt>
                <c:pt idx="16">
                  <c:v>1.091942560829677E-3</c:v>
                </c:pt>
                <c:pt idx="17">
                  <c:v>1.091942560829677E-3</c:v>
                </c:pt>
                <c:pt idx="18">
                  <c:v>1.091942560829677E-3</c:v>
                </c:pt>
                <c:pt idx="19">
                  <c:v>1.091942560829677E-3</c:v>
                </c:pt>
                <c:pt idx="20">
                  <c:v>1.091942560829677E-3</c:v>
                </c:pt>
                <c:pt idx="21">
                  <c:v>1.091942560829677E-3</c:v>
                </c:pt>
                <c:pt idx="22">
                  <c:v>1.091942560829677E-3</c:v>
                </c:pt>
                <c:pt idx="23">
                  <c:v>1.091942560829677E-3</c:v>
                </c:pt>
                <c:pt idx="24">
                  <c:v>1.091942560829677E-3</c:v>
                </c:pt>
                <c:pt idx="25">
                  <c:v>1.091942560829677E-3</c:v>
                </c:pt>
                <c:pt idx="26">
                  <c:v>1.091942560829677E-3</c:v>
                </c:pt>
                <c:pt idx="27">
                  <c:v>1.091942560829677E-3</c:v>
                </c:pt>
                <c:pt idx="28">
                  <c:v>1.091942560829677E-3</c:v>
                </c:pt>
                <c:pt idx="29">
                  <c:v>1.091942560829677E-3</c:v>
                </c:pt>
                <c:pt idx="30">
                  <c:v>1.091942560829677E-3</c:v>
                </c:pt>
              </c:numCache>
            </c:numRef>
          </c:yVal>
        </c:ser>
        <c:ser>
          <c:idx val="18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TOUGH!$M$69:$M$99</c:f>
              <c:numCache>
                <c:formatCode>0.00E+00</c:formatCode>
                <c:ptCount val="31"/>
                <c:pt idx="0">
                  <c:v>0</c:v>
                </c:pt>
                <c:pt idx="1">
                  <c:v>1.4003679999999999E-3</c:v>
                </c:pt>
                <c:pt idx="2">
                  <c:v>1.7781693999999999E-3</c:v>
                </c:pt>
                <c:pt idx="3">
                  <c:v>2.2205367000000002E-3</c:v>
                </c:pt>
                <c:pt idx="4">
                  <c:v>1.8069096E-3</c:v>
                </c:pt>
                <c:pt idx="5">
                  <c:v>1.3993740999999999E-3</c:v>
                </c:pt>
                <c:pt idx="6">
                  <c:v>1.2276339E-3</c:v>
                </c:pt>
                <c:pt idx="7">
                  <c:v>1.1488221999999999E-3</c:v>
                </c:pt>
                <c:pt idx="8">
                  <c:v>1.114168E-3</c:v>
                </c:pt>
                <c:pt idx="9">
                  <c:v>1.1000456E-3</c:v>
                </c:pt>
                <c:pt idx="10">
                  <c:v>1.0947206E-3</c:v>
                </c:pt>
                <c:pt idx="11">
                  <c:v>1.0928503999999999E-3</c:v>
                </c:pt>
                <c:pt idx="12">
                  <c:v>1.0922338E-3</c:v>
                </c:pt>
                <c:pt idx="13">
                  <c:v>1.0920416E-3</c:v>
                </c:pt>
                <c:pt idx="14">
                  <c:v>1.0919847000000001E-3</c:v>
                </c:pt>
                <c:pt idx="15">
                  <c:v>1.0919687E-3</c:v>
                </c:pt>
                <c:pt idx="16">
                  <c:v>1.0919644000000001E-3</c:v>
                </c:pt>
                <c:pt idx="17">
                  <c:v>1.0919632999999999E-3</c:v>
                </c:pt>
                <c:pt idx="18">
                  <c:v>1.0919631999999999E-3</c:v>
                </c:pt>
                <c:pt idx="19">
                  <c:v>1.0919631999999999E-3</c:v>
                </c:pt>
                <c:pt idx="20">
                  <c:v>1.0919632999999999E-3</c:v>
                </c:pt>
                <c:pt idx="21">
                  <c:v>1.0919634E-3</c:v>
                </c:pt>
                <c:pt idx="22">
                  <c:v>1.0919635E-3</c:v>
                </c:pt>
                <c:pt idx="23">
                  <c:v>1.0919636E-3</c:v>
                </c:pt>
                <c:pt idx="24">
                  <c:v>1.0919637000000001E-3</c:v>
                </c:pt>
                <c:pt idx="25">
                  <c:v>1.0919637000000001E-3</c:v>
                </c:pt>
                <c:pt idx="26">
                  <c:v>1.0919638000000001E-3</c:v>
                </c:pt>
                <c:pt idx="27">
                  <c:v>1.0919638000000001E-3</c:v>
                </c:pt>
                <c:pt idx="28">
                  <c:v>1.0919638000000001E-3</c:v>
                </c:pt>
                <c:pt idx="29">
                  <c:v>1.0919638999999999E-3</c:v>
                </c:pt>
                <c:pt idx="30">
                  <c:v>1.0919638999999999E-3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'MH21'!$F$69:$F$98</c:f>
              <c:numCache>
                <c:formatCode>General</c:formatCode>
                <c:ptCount val="30"/>
                <c:pt idx="0">
                  <c:v>1.00727E-3</c:v>
                </c:pt>
                <c:pt idx="1">
                  <c:v>1.13989E-3</c:v>
                </c:pt>
                <c:pt idx="2">
                  <c:v>1.4197599999999999E-3</c:v>
                </c:pt>
                <c:pt idx="3">
                  <c:v>1.69141E-3</c:v>
                </c:pt>
                <c:pt idx="4">
                  <c:v>1.76472E-3</c:v>
                </c:pt>
                <c:pt idx="5">
                  <c:v>1.85962E-3</c:v>
                </c:pt>
                <c:pt idx="6">
                  <c:v>1.91128E-3</c:v>
                </c:pt>
                <c:pt idx="7">
                  <c:v>1.93706E-3</c:v>
                </c:pt>
                <c:pt idx="8">
                  <c:v>1.9485399999999999E-3</c:v>
                </c:pt>
                <c:pt idx="9">
                  <c:v>1.95306E-3</c:v>
                </c:pt>
                <c:pt idx="10">
                  <c:v>1.9546400000000001E-3</c:v>
                </c:pt>
                <c:pt idx="11">
                  <c:v>1.9549699999999999E-3</c:v>
                </c:pt>
                <c:pt idx="12">
                  <c:v>1.9549799999999998E-3</c:v>
                </c:pt>
                <c:pt idx="13">
                  <c:v>1.9549799999999998E-3</c:v>
                </c:pt>
                <c:pt idx="14">
                  <c:v>1.9549799999999998E-3</c:v>
                </c:pt>
                <c:pt idx="15">
                  <c:v>1.9549799999999998E-3</c:v>
                </c:pt>
                <c:pt idx="16">
                  <c:v>1.9549799999999998E-3</c:v>
                </c:pt>
                <c:pt idx="17">
                  <c:v>1.9549799999999998E-3</c:v>
                </c:pt>
                <c:pt idx="18">
                  <c:v>1.9549799999999998E-3</c:v>
                </c:pt>
                <c:pt idx="19">
                  <c:v>1.9549799999999998E-3</c:v>
                </c:pt>
                <c:pt idx="20">
                  <c:v>1.9549799999999998E-3</c:v>
                </c:pt>
                <c:pt idx="21">
                  <c:v>1.9549799999999998E-3</c:v>
                </c:pt>
                <c:pt idx="22">
                  <c:v>1.9549799999999998E-3</c:v>
                </c:pt>
                <c:pt idx="23">
                  <c:v>1.9549799999999998E-3</c:v>
                </c:pt>
                <c:pt idx="24">
                  <c:v>1.9549799999999998E-3</c:v>
                </c:pt>
                <c:pt idx="25">
                  <c:v>1.9549799999999998E-3</c:v>
                </c:pt>
                <c:pt idx="26">
                  <c:v>1.9549799999999998E-3</c:v>
                </c:pt>
                <c:pt idx="27">
                  <c:v>1.9549799999999998E-3</c:v>
                </c:pt>
                <c:pt idx="28">
                  <c:v>1.9549799999999998E-3</c:v>
                </c:pt>
                <c:pt idx="29">
                  <c:v>1.9549799999999998E-3</c:v>
                </c:pt>
              </c:numCache>
            </c:numRef>
          </c:yVal>
        </c:ser>
        <c:ser>
          <c:idx val="2"/>
          <c:order val="4"/>
          <c:tx>
            <c:v>UH_3hr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Houston'!$I$37:$I$66</c:f>
              <c:numCache>
                <c:formatCode>General</c:formatCode>
                <c:ptCount val="30"/>
                <c:pt idx="0">
                  <c:v>1.45867E-3</c:v>
                </c:pt>
                <c:pt idx="1">
                  <c:v>1.8254499999999999E-3</c:v>
                </c:pt>
                <c:pt idx="2">
                  <c:v>2.36959E-3</c:v>
                </c:pt>
                <c:pt idx="3">
                  <c:v>1.9459099999999999E-3</c:v>
                </c:pt>
                <c:pt idx="4">
                  <c:v>1.5224100000000001E-3</c:v>
                </c:pt>
                <c:pt idx="5">
                  <c:v>1.34224E-3</c:v>
                </c:pt>
                <c:pt idx="6">
                  <c:v>1.2573199999999999E-3</c:v>
                </c:pt>
                <c:pt idx="7">
                  <c:v>1.2177100000000001E-3</c:v>
                </c:pt>
                <c:pt idx="8">
                  <c:v>1.2001900000000001E-3</c:v>
                </c:pt>
                <c:pt idx="9">
                  <c:v>1.19294E-3</c:v>
                </c:pt>
                <c:pt idx="10">
                  <c:v>1.19012E-3</c:v>
                </c:pt>
                <c:pt idx="11">
                  <c:v>1.1891E-3</c:v>
                </c:pt>
                <c:pt idx="12">
                  <c:v>1.18874E-3</c:v>
                </c:pt>
                <c:pt idx="13">
                  <c:v>1.18863E-3</c:v>
                </c:pt>
                <c:pt idx="14">
                  <c:v>1.18859E-3</c:v>
                </c:pt>
                <c:pt idx="15">
                  <c:v>1.1885800000000001E-3</c:v>
                </c:pt>
                <c:pt idx="16">
                  <c:v>1.1885800000000001E-3</c:v>
                </c:pt>
                <c:pt idx="17">
                  <c:v>1.1885800000000001E-3</c:v>
                </c:pt>
                <c:pt idx="18">
                  <c:v>1.1885800000000001E-3</c:v>
                </c:pt>
                <c:pt idx="19">
                  <c:v>1.1885800000000001E-3</c:v>
                </c:pt>
                <c:pt idx="20">
                  <c:v>1.1885800000000001E-3</c:v>
                </c:pt>
                <c:pt idx="21">
                  <c:v>1.1885800000000001E-3</c:v>
                </c:pt>
                <c:pt idx="22">
                  <c:v>1.1885800000000001E-3</c:v>
                </c:pt>
                <c:pt idx="23">
                  <c:v>1.1885800000000001E-3</c:v>
                </c:pt>
                <c:pt idx="24">
                  <c:v>1.1885800000000001E-3</c:v>
                </c:pt>
                <c:pt idx="25">
                  <c:v>1.1885800000000001E-3</c:v>
                </c:pt>
                <c:pt idx="26">
                  <c:v>1.1885800000000001E-3</c:v>
                </c:pt>
                <c:pt idx="27">
                  <c:v>1.1885800000000001E-3</c:v>
                </c:pt>
                <c:pt idx="28">
                  <c:v>1.1885800000000001E-3</c:v>
                </c:pt>
                <c:pt idx="29">
                  <c:v>1.1885800000000001E-3</c:v>
                </c:pt>
              </c:numCache>
            </c:numRef>
          </c:yVal>
        </c:ser>
        <c:ser>
          <c:idx val="1"/>
          <c:order val="5"/>
          <c:tx>
            <c:v>stars_3hrs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STARS!$A$69:$A$98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STARS!$I$69:$I$98</c:f>
              <c:numCache>
                <c:formatCode>General</c:formatCode>
                <c:ptCount val="30"/>
                <c:pt idx="0">
                  <c:v>1.74931E-3</c:v>
                </c:pt>
                <c:pt idx="1">
                  <c:v>2.1328599999999999E-3</c:v>
                </c:pt>
                <c:pt idx="2">
                  <c:v>2.6029600000000001E-3</c:v>
                </c:pt>
                <c:pt idx="3">
                  <c:v>2.7347299999999999E-3</c:v>
                </c:pt>
                <c:pt idx="4">
                  <c:v>2.83665E-3</c:v>
                </c:pt>
                <c:pt idx="5">
                  <c:v>2.90026E-3</c:v>
                </c:pt>
                <c:pt idx="6">
                  <c:v>2.93567E-3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</c:numCache>
            </c:numRef>
          </c:yVal>
        </c:ser>
        <c:axId val="97671040"/>
        <c:axId val="97694080"/>
      </c:scatterChart>
      <c:valAx>
        <c:axId val="97671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45737654886162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94080"/>
        <c:crosses val="autoZero"/>
        <c:crossBetween val="midCat"/>
      </c:valAx>
      <c:valAx>
        <c:axId val="97694080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710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582795019741458"/>
          <c:y val="6.1617458279845959E-2"/>
          <c:w val="0.81346666048679428"/>
          <c:h val="0.8382541720154044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STOMP!$I$101:$I$131</c:f>
              <c:numCache>
                <c:formatCode>0.0000E+00</c:formatCode>
                <c:ptCount val="31"/>
                <c:pt idx="0">
                  <c:v>1.17983E-3</c:v>
                </c:pt>
                <c:pt idx="1">
                  <c:v>1.2660900000000001E-3</c:v>
                </c:pt>
                <c:pt idx="2">
                  <c:v>1.48789E-3</c:v>
                </c:pt>
                <c:pt idx="3">
                  <c:v>1.7599499999999999E-3</c:v>
                </c:pt>
                <c:pt idx="4">
                  <c:v>2.0386499999999999E-3</c:v>
                </c:pt>
                <c:pt idx="5">
                  <c:v>1.9632899999999999E-3</c:v>
                </c:pt>
                <c:pt idx="6">
                  <c:v>1.5576800000000001E-3</c:v>
                </c:pt>
                <c:pt idx="7">
                  <c:v>1.3611000000000001E-3</c:v>
                </c:pt>
                <c:pt idx="8">
                  <c:v>1.2537200000000001E-3</c:v>
                </c:pt>
                <c:pt idx="9">
                  <c:v>1.1945700000000001E-3</c:v>
                </c:pt>
                <c:pt idx="10">
                  <c:v>1.1632400000000001E-3</c:v>
                </c:pt>
                <c:pt idx="11">
                  <c:v>1.1476800000000001E-3</c:v>
                </c:pt>
                <c:pt idx="12">
                  <c:v>1.1401E-3</c:v>
                </c:pt>
                <c:pt idx="13">
                  <c:v>1.13664E-3</c:v>
                </c:pt>
                <c:pt idx="14">
                  <c:v>1.13514E-3</c:v>
                </c:pt>
                <c:pt idx="15">
                  <c:v>1.1345299999999999E-3</c:v>
                </c:pt>
                <c:pt idx="16">
                  <c:v>1.13429E-3</c:v>
                </c:pt>
                <c:pt idx="17">
                  <c:v>1.1342100000000001E-3</c:v>
                </c:pt>
                <c:pt idx="18">
                  <c:v>1.1341700000000001E-3</c:v>
                </c:pt>
                <c:pt idx="19">
                  <c:v>1.1341599999999999E-3</c:v>
                </c:pt>
                <c:pt idx="20">
                  <c:v>1.1341599999999999E-3</c:v>
                </c:pt>
                <c:pt idx="21">
                  <c:v>1.1341599999999999E-3</c:v>
                </c:pt>
                <c:pt idx="22">
                  <c:v>1.1341599999999999E-3</c:v>
                </c:pt>
                <c:pt idx="23">
                  <c:v>1.1341599999999999E-3</c:v>
                </c:pt>
                <c:pt idx="24">
                  <c:v>1.1341599999999999E-3</c:v>
                </c:pt>
                <c:pt idx="25">
                  <c:v>1.1341599999999999E-3</c:v>
                </c:pt>
                <c:pt idx="26">
                  <c:v>1.1341599999999999E-3</c:v>
                </c:pt>
                <c:pt idx="27">
                  <c:v>1.1341599999999999E-3</c:v>
                </c:pt>
                <c:pt idx="28">
                  <c:v>1.1341599999999999E-3</c:v>
                </c:pt>
                <c:pt idx="29">
                  <c:v>1.1341599999999999E-3</c:v>
                </c:pt>
                <c:pt idx="30">
                  <c:v>1.1341599999999999E-3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HydResSim!$AD$101:$AD$131</c:f>
              <c:numCache>
                <c:formatCode>0.0000E+00</c:formatCode>
                <c:ptCount val="31"/>
                <c:pt idx="0">
                  <c:v>0</c:v>
                </c:pt>
                <c:pt idx="1">
                  <c:v>1.3563546461377661E-3</c:v>
                </c:pt>
                <c:pt idx="2">
                  <c:v>1.6046860919194954E-3</c:v>
                </c:pt>
                <c:pt idx="3">
                  <c:v>1.9122614170080942E-3</c:v>
                </c:pt>
                <c:pt idx="4">
                  <c:v>2.2142001198322348E-3</c:v>
                </c:pt>
                <c:pt idx="5">
                  <c:v>1.8526799081744687E-3</c:v>
                </c:pt>
                <c:pt idx="6">
                  <c:v>1.5237430167597767E-3</c:v>
                </c:pt>
                <c:pt idx="7">
                  <c:v>1.3410133652503491E-3</c:v>
                </c:pt>
                <c:pt idx="8">
                  <c:v>1.2314750174528771E-3</c:v>
                </c:pt>
                <c:pt idx="9">
                  <c:v>1.1668328679696849E-3</c:v>
                </c:pt>
                <c:pt idx="10">
                  <c:v>1.1303350618268846E-3</c:v>
                </c:pt>
                <c:pt idx="11">
                  <c:v>1.1107897885919424E-3</c:v>
                </c:pt>
                <c:pt idx="12">
                  <c:v>1.1008177104108497E-3</c:v>
                </c:pt>
                <c:pt idx="13">
                  <c:v>1.0959313921021141E-3</c:v>
                </c:pt>
                <c:pt idx="14">
                  <c:v>1.0937375349022737E-3</c:v>
                </c:pt>
                <c:pt idx="15">
                  <c:v>1.0927403270841645E-3</c:v>
                </c:pt>
                <c:pt idx="16">
                  <c:v>1.0922417231751097E-3</c:v>
                </c:pt>
                <c:pt idx="17">
                  <c:v>1.0921420023932988E-3</c:v>
                </c:pt>
                <c:pt idx="18">
                  <c:v>1.0920422816114879E-3</c:v>
                </c:pt>
                <c:pt idx="19">
                  <c:v>1.0920422816114879E-3</c:v>
                </c:pt>
                <c:pt idx="20">
                  <c:v>1.0920422816114879E-3</c:v>
                </c:pt>
                <c:pt idx="21">
                  <c:v>1.0920422816114879E-3</c:v>
                </c:pt>
                <c:pt idx="22">
                  <c:v>1.0920422816114879E-3</c:v>
                </c:pt>
                <c:pt idx="23">
                  <c:v>1.0920422816114879E-3</c:v>
                </c:pt>
                <c:pt idx="24">
                  <c:v>1.0920422816114879E-3</c:v>
                </c:pt>
                <c:pt idx="25">
                  <c:v>1.0920422816114879E-3</c:v>
                </c:pt>
                <c:pt idx="26">
                  <c:v>1.0920422816114879E-3</c:v>
                </c:pt>
                <c:pt idx="27">
                  <c:v>1.0920422816114879E-3</c:v>
                </c:pt>
                <c:pt idx="28">
                  <c:v>1.0920422816114879E-3</c:v>
                </c:pt>
                <c:pt idx="29">
                  <c:v>1.0920422816114879E-3</c:v>
                </c:pt>
                <c:pt idx="30">
                  <c:v>1.0920422816114879E-3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TOUGH!$M$101:$M$131</c:f>
              <c:numCache>
                <c:formatCode>0.00E+00</c:formatCode>
                <c:ptCount val="31"/>
                <c:pt idx="0">
                  <c:v>0</c:v>
                </c:pt>
                <c:pt idx="1">
                  <c:v>1.3564438E-3</c:v>
                </c:pt>
                <c:pt idx="2">
                  <c:v>1.6074209999999999E-3</c:v>
                </c:pt>
                <c:pt idx="3">
                  <c:v>1.9219694000000001E-3</c:v>
                </c:pt>
                <c:pt idx="4">
                  <c:v>2.2315315999999999E-3</c:v>
                </c:pt>
                <c:pt idx="5">
                  <c:v>1.8406767000000001E-3</c:v>
                </c:pt>
                <c:pt idx="6">
                  <c:v>1.5212404E-3</c:v>
                </c:pt>
                <c:pt idx="7">
                  <c:v>1.3393512E-3</c:v>
                </c:pt>
                <c:pt idx="8">
                  <c:v>1.2303635999999999E-3</c:v>
                </c:pt>
                <c:pt idx="9">
                  <c:v>1.1662399E-3</c:v>
                </c:pt>
                <c:pt idx="10">
                  <c:v>1.1300837000000001E-3</c:v>
                </c:pt>
                <c:pt idx="11">
                  <c:v>1.1106861000000001E-3</c:v>
                </c:pt>
                <c:pt idx="12">
                  <c:v>1.1007858E-3</c:v>
                </c:pt>
                <c:pt idx="13">
                  <c:v>1.0959674999999999E-3</c:v>
                </c:pt>
                <c:pt idx="14">
                  <c:v>1.0937249E-3</c:v>
                </c:pt>
                <c:pt idx="15">
                  <c:v>1.0927239E-3</c:v>
                </c:pt>
                <c:pt idx="16">
                  <c:v>1.0922941E-3</c:v>
                </c:pt>
                <c:pt idx="17">
                  <c:v>1.0921163000000001E-3</c:v>
                </c:pt>
                <c:pt idx="18">
                  <c:v>1.0920452000000001E-3</c:v>
                </c:pt>
                <c:pt idx="19">
                  <c:v>1.0920178000000001E-3</c:v>
                </c:pt>
                <c:pt idx="20">
                  <c:v>1.0920076000000001E-3</c:v>
                </c:pt>
                <c:pt idx="21">
                  <c:v>1.0920038999999999E-3</c:v>
                </c:pt>
                <c:pt idx="22">
                  <c:v>1.0920026999999999E-3</c:v>
                </c:pt>
                <c:pt idx="23">
                  <c:v>1.0920024E-3</c:v>
                </c:pt>
                <c:pt idx="24">
                  <c:v>1.0920023E-3</c:v>
                </c:pt>
                <c:pt idx="25">
                  <c:v>1.0920024E-3</c:v>
                </c:pt>
                <c:pt idx="26">
                  <c:v>1.0920024E-3</c:v>
                </c:pt>
                <c:pt idx="27">
                  <c:v>1.0920025000000001E-3</c:v>
                </c:pt>
                <c:pt idx="28">
                  <c:v>1.0920025000000001E-3</c:v>
                </c:pt>
                <c:pt idx="29">
                  <c:v>1.0920026000000001E-3</c:v>
                </c:pt>
                <c:pt idx="30">
                  <c:v>1.0920026000000001E-3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'MH21'!$F$101:$F$130</c:f>
              <c:numCache>
                <c:formatCode>General</c:formatCode>
                <c:ptCount val="30"/>
                <c:pt idx="0">
                  <c:v>1.00727E-3</c:v>
                </c:pt>
                <c:pt idx="1">
                  <c:v>1.10132E-3</c:v>
                </c:pt>
                <c:pt idx="2">
                  <c:v>1.3048300000000001E-3</c:v>
                </c:pt>
                <c:pt idx="3">
                  <c:v>1.5076E-3</c:v>
                </c:pt>
                <c:pt idx="4">
                  <c:v>1.6939699999999999E-3</c:v>
                </c:pt>
                <c:pt idx="5">
                  <c:v>1.75157E-3</c:v>
                </c:pt>
                <c:pt idx="6">
                  <c:v>1.8217699999999999E-3</c:v>
                </c:pt>
                <c:pt idx="7">
                  <c:v>1.8724799999999999E-3</c:v>
                </c:pt>
                <c:pt idx="8">
                  <c:v>1.90738E-3</c:v>
                </c:pt>
                <c:pt idx="9">
                  <c:v>1.92953E-3</c:v>
                </c:pt>
                <c:pt idx="10">
                  <c:v>1.9423999999999999E-3</c:v>
                </c:pt>
                <c:pt idx="11">
                  <c:v>1.94929E-3</c:v>
                </c:pt>
                <c:pt idx="12">
                  <c:v>1.95273E-3</c:v>
                </c:pt>
                <c:pt idx="13">
                  <c:v>1.9543300000000002E-3</c:v>
                </c:pt>
                <c:pt idx="14">
                  <c:v>1.9549400000000001E-3</c:v>
                </c:pt>
                <c:pt idx="15">
                  <c:v>1.9549799999999998E-3</c:v>
                </c:pt>
                <c:pt idx="16">
                  <c:v>1.9549799999999998E-3</c:v>
                </c:pt>
                <c:pt idx="17">
                  <c:v>1.9549799999999998E-3</c:v>
                </c:pt>
                <c:pt idx="18">
                  <c:v>1.9549799999999998E-3</c:v>
                </c:pt>
                <c:pt idx="19">
                  <c:v>1.9549799999999998E-3</c:v>
                </c:pt>
                <c:pt idx="20">
                  <c:v>1.9549799999999998E-3</c:v>
                </c:pt>
                <c:pt idx="21">
                  <c:v>1.9549799999999998E-3</c:v>
                </c:pt>
                <c:pt idx="22">
                  <c:v>1.9549799999999998E-3</c:v>
                </c:pt>
                <c:pt idx="23">
                  <c:v>1.9549799999999998E-3</c:v>
                </c:pt>
                <c:pt idx="24">
                  <c:v>1.9549799999999998E-3</c:v>
                </c:pt>
                <c:pt idx="25">
                  <c:v>1.9549799999999998E-3</c:v>
                </c:pt>
                <c:pt idx="26">
                  <c:v>1.9549799999999998E-3</c:v>
                </c:pt>
                <c:pt idx="27">
                  <c:v>1.9549799999999998E-3</c:v>
                </c:pt>
                <c:pt idx="28">
                  <c:v>1.9549799999999998E-3</c:v>
                </c:pt>
                <c:pt idx="29">
                  <c:v>1.9549799999999998E-3</c:v>
                </c:pt>
              </c:numCache>
            </c:numRef>
          </c:yVal>
        </c:ser>
        <c:ser>
          <c:idx val="2"/>
          <c:order val="4"/>
          <c:tx>
            <c:v>UH_6hr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Houston'!$I$69:$I$98</c:f>
              <c:numCache>
                <c:formatCode>General</c:formatCode>
                <c:ptCount val="30"/>
                <c:pt idx="0">
                  <c:v>1.4165499999999999E-3</c:v>
                </c:pt>
                <c:pt idx="1">
                  <c:v>1.6490700000000001E-3</c:v>
                </c:pt>
                <c:pt idx="2">
                  <c:v>1.95626E-3</c:v>
                </c:pt>
                <c:pt idx="3">
                  <c:v>2.3693799999999999E-3</c:v>
                </c:pt>
                <c:pt idx="4">
                  <c:v>2.1288499999999998E-3</c:v>
                </c:pt>
                <c:pt idx="5">
                  <c:v>1.7022999999999999E-3</c:v>
                </c:pt>
                <c:pt idx="6">
                  <c:v>1.485E-3</c:v>
                </c:pt>
                <c:pt idx="7">
                  <c:v>1.3606499999999999E-3</c:v>
                </c:pt>
                <c:pt idx="8">
                  <c:v>1.2865299999999999E-3</c:v>
                </c:pt>
                <c:pt idx="9">
                  <c:v>1.2425699999999999E-3</c:v>
                </c:pt>
                <c:pt idx="10">
                  <c:v>1.21726E-3</c:v>
                </c:pt>
                <c:pt idx="11">
                  <c:v>1.20324E-3</c:v>
                </c:pt>
                <c:pt idx="12">
                  <c:v>1.19579E-3</c:v>
                </c:pt>
                <c:pt idx="13">
                  <c:v>1.1919999999999999E-3</c:v>
                </c:pt>
                <c:pt idx="14">
                  <c:v>1.1901399999999999E-3</c:v>
                </c:pt>
                <c:pt idx="15">
                  <c:v>1.1892700000000001E-3</c:v>
                </c:pt>
                <c:pt idx="16">
                  <c:v>1.1888700000000001E-3</c:v>
                </c:pt>
                <c:pt idx="17">
                  <c:v>1.1887E-3</c:v>
                </c:pt>
                <c:pt idx="18">
                  <c:v>1.18863E-3</c:v>
                </c:pt>
                <c:pt idx="19">
                  <c:v>1.1885999999999999E-3</c:v>
                </c:pt>
                <c:pt idx="20">
                  <c:v>1.18859E-3</c:v>
                </c:pt>
                <c:pt idx="21">
                  <c:v>1.1885800000000001E-3</c:v>
                </c:pt>
                <c:pt idx="22">
                  <c:v>1.1885800000000001E-3</c:v>
                </c:pt>
                <c:pt idx="23">
                  <c:v>1.1885800000000001E-3</c:v>
                </c:pt>
                <c:pt idx="24">
                  <c:v>1.1885800000000001E-3</c:v>
                </c:pt>
                <c:pt idx="25">
                  <c:v>1.1885800000000001E-3</c:v>
                </c:pt>
                <c:pt idx="26">
                  <c:v>1.1885800000000001E-3</c:v>
                </c:pt>
                <c:pt idx="27">
                  <c:v>1.1885800000000001E-3</c:v>
                </c:pt>
                <c:pt idx="28">
                  <c:v>1.1885800000000001E-3</c:v>
                </c:pt>
                <c:pt idx="29">
                  <c:v>1.1885800000000001E-3</c:v>
                </c:pt>
              </c:numCache>
            </c:numRef>
          </c:yVal>
        </c:ser>
        <c:ser>
          <c:idx val="1"/>
          <c:order val="5"/>
          <c:tx>
            <c:v>stars_6hr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STARS!$A$101:$A$130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STARS!$I$101:$I$130</c:f>
              <c:numCache>
                <c:formatCode>General</c:formatCode>
                <c:ptCount val="30"/>
                <c:pt idx="0">
                  <c:v>1.74946E-3</c:v>
                </c:pt>
                <c:pt idx="1">
                  <c:v>2.0071799999999999E-3</c:v>
                </c:pt>
                <c:pt idx="2">
                  <c:v>2.2966599999999998E-3</c:v>
                </c:pt>
                <c:pt idx="3">
                  <c:v>2.61707E-3</c:v>
                </c:pt>
                <c:pt idx="4">
                  <c:v>2.7134500000000001E-3</c:v>
                </c:pt>
                <c:pt idx="5">
                  <c:v>2.79737E-3</c:v>
                </c:pt>
                <c:pt idx="6">
                  <c:v>2.8594699999999998E-3</c:v>
                </c:pt>
                <c:pt idx="7">
                  <c:v>2.9020399999999998E-3</c:v>
                </c:pt>
                <c:pt idx="8">
                  <c:v>2.9295300000000001E-3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</c:numCache>
            </c:numRef>
          </c:yVal>
        </c:ser>
        <c:axId val="97741440"/>
        <c:axId val="97756288"/>
      </c:scatterChart>
      <c:valAx>
        <c:axId val="97741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56288"/>
        <c:crosses val="autoZero"/>
        <c:crossBetween val="midCat"/>
      </c:valAx>
      <c:valAx>
        <c:axId val="97756288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414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582795019741458"/>
          <c:y val="6.1617458279845959E-2"/>
          <c:w val="0.81346666048679428"/>
          <c:h val="0.8382541720154044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STOMP!$I$133:$I$163</c:f>
              <c:numCache>
                <c:formatCode>0.0000E+00</c:formatCode>
                <c:ptCount val="31"/>
                <c:pt idx="0">
                  <c:v>1.17983E-3</c:v>
                </c:pt>
                <c:pt idx="1">
                  <c:v>1.2400499999999999E-3</c:v>
                </c:pt>
                <c:pt idx="2">
                  <c:v>1.38025E-3</c:v>
                </c:pt>
                <c:pt idx="3">
                  <c:v>1.5571300000000001E-3</c:v>
                </c:pt>
                <c:pt idx="4">
                  <c:v>1.7729499999999999E-3</c:v>
                </c:pt>
                <c:pt idx="5">
                  <c:v>2.0391099999999998E-3</c:v>
                </c:pt>
                <c:pt idx="6">
                  <c:v>2.03922E-3</c:v>
                </c:pt>
                <c:pt idx="7">
                  <c:v>1.84347E-3</c:v>
                </c:pt>
                <c:pt idx="8">
                  <c:v>1.5631499999999999E-3</c:v>
                </c:pt>
                <c:pt idx="9">
                  <c:v>1.4037399999999999E-3</c:v>
                </c:pt>
                <c:pt idx="10">
                  <c:v>1.3053400000000001E-3</c:v>
                </c:pt>
                <c:pt idx="11">
                  <c:v>1.2415E-3</c:v>
                </c:pt>
                <c:pt idx="12">
                  <c:v>1.2004299999999999E-3</c:v>
                </c:pt>
                <c:pt idx="13">
                  <c:v>1.1741E-3</c:v>
                </c:pt>
                <c:pt idx="14">
                  <c:v>1.1577499999999999E-3</c:v>
                </c:pt>
                <c:pt idx="15">
                  <c:v>1.14773E-3</c:v>
                </c:pt>
                <c:pt idx="16">
                  <c:v>1.14171E-3</c:v>
                </c:pt>
                <c:pt idx="17">
                  <c:v>1.1382300000000001E-3</c:v>
                </c:pt>
                <c:pt idx="18">
                  <c:v>1.1362799999999999E-3</c:v>
                </c:pt>
                <c:pt idx="19">
                  <c:v>1.1352300000000001E-3</c:v>
                </c:pt>
                <c:pt idx="20">
                  <c:v>1.1346800000000001E-3</c:v>
                </c:pt>
                <c:pt idx="21">
                  <c:v>1.1344E-3</c:v>
                </c:pt>
                <c:pt idx="22">
                  <c:v>1.13426E-3</c:v>
                </c:pt>
                <c:pt idx="23">
                  <c:v>1.13419E-3</c:v>
                </c:pt>
                <c:pt idx="24">
                  <c:v>1.1341599999999999E-3</c:v>
                </c:pt>
                <c:pt idx="25">
                  <c:v>1.13415E-3</c:v>
                </c:pt>
                <c:pt idx="26">
                  <c:v>1.1341400000000001E-3</c:v>
                </c:pt>
                <c:pt idx="27">
                  <c:v>1.1341400000000001E-3</c:v>
                </c:pt>
                <c:pt idx="28">
                  <c:v>1.1341400000000001E-3</c:v>
                </c:pt>
                <c:pt idx="29">
                  <c:v>1.1341400000000001E-3</c:v>
                </c:pt>
                <c:pt idx="30">
                  <c:v>1.1341400000000001E-3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HydResSim!$AD$133:$AD$163</c:f>
              <c:numCache>
                <c:formatCode>0.0000E+00</c:formatCode>
                <c:ptCount val="31"/>
                <c:pt idx="0">
                  <c:v>0</c:v>
                </c:pt>
                <c:pt idx="1">
                  <c:v>1.3259712961007353E-3</c:v>
                </c:pt>
                <c:pt idx="2">
                  <c:v>1.478253893440568E-3</c:v>
                </c:pt>
                <c:pt idx="3">
                  <c:v>1.6733713599519663E-3</c:v>
                </c:pt>
                <c:pt idx="4">
                  <c:v>1.90995402758345E-3</c:v>
                </c:pt>
                <c:pt idx="5">
                  <c:v>2.2033153584981027E-3</c:v>
                </c:pt>
                <c:pt idx="6">
                  <c:v>2.1986219292989815E-3</c:v>
                </c:pt>
                <c:pt idx="7">
                  <c:v>1.7907185628742515E-3</c:v>
                </c:pt>
                <c:pt idx="8">
                  <c:v>1.5429512122119126E-3</c:v>
                </c:pt>
                <c:pt idx="9">
                  <c:v>1.3881296758104739E-3</c:v>
                </c:pt>
                <c:pt idx="10">
                  <c:v>1.2868541791342509E-3</c:v>
                </c:pt>
                <c:pt idx="11">
                  <c:v>1.2188092151191781E-3</c:v>
                </c:pt>
                <c:pt idx="12">
                  <c:v>1.1729158356601516E-3</c:v>
                </c:pt>
                <c:pt idx="13">
                  <c:v>1.1425009972078181E-3</c:v>
                </c:pt>
                <c:pt idx="14">
                  <c:v>1.1227562824092541E-3</c:v>
                </c:pt>
                <c:pt idx="15">
                  <c:v>1.1102911846828879E-3</c:v>
                </c:pt>
                <c:pt idx="16">
                  <c:v>1.1026126844834463E-3</c:v>
                </c:pt>
                <c:pt idx="17">
                  <c:v>1.0980255285201435E-3</c:v>
                </c:pt>
                <c:pt idx="18">
                  <c:v>1.0953330674112487E-3</c:v>
                </c:pt>
                <c:pt idx="19">
                  <c:v>1.0937375349022737E-3</c:v>
                </c:pt>
                <c:pt idx="20">
                  <c:v>1.0929397686477863E-3</c:v>
                </c:pt>
                <c:pt idx="21">
                  <c:v>1.0924411647387315E-3</c:v>
                </c:pt>
                <c:pt idx="22">
                  <c:v>1.0922417231751097E-3</c:v>
                </c:pt>
                <c:pt idx="23">
                  <c:v>1.0920422816114879E-3</c:v>
                </c:pt>
                <c:pt idx="24">
                  <c:v>1.0920422816114879E-3</c:v>
                </c:pt>
                <c:pt idx="25">
                  <c:v>1.091942560829677E-3</c:v>
                </c:pt>
                <c:pt idx="26">
                  <c:v>1.091942560829677E-3</c:v>
                </c:pt>
                <c:pt idx="27">
                  <c:v>1.091942560829677E-3</c:v>
                </c:pt>
                <c:pt idx="28">
                  <c:v>1.091942560829677E-3</c:v>
                </c:pt>
                <c:pt idx="29">
                  <c:v>1.091942560829677E-3</c:v>
                </c:pt>
                <c:pt idx="30">
                  <c:v>1.091942560829677E-3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TOUGH!$M$133:$M$163</c:f>
              <c:numCache>
                <c:formatCode>0.00E+00</c:formatCode>
                <c:ptCount val="31"/>
                <c:pt idx="0">
                  <c:v>0</c:v>
                </c:pt>
                <c:pt idx="1">
                  <c:v>1.3260519000000001E-3</c:v>
                </c:pt>
                <c:pt idx="2">
                  <c:v>1.4786914E-3</c:v>
                </c:pt>
                <c:pt idx="3">
                  <c:v>1.6745047000000001E-3</c:v>
                </c:pt>
                <c:pt idx="4">
                  <c:v>1.9109681999999999E-3</c:v>
                </c:pt>
                <c:pt idx="5">
                  <c:v>2.2078905999999999E-3</c:v>
                </c:pt>
                <c:pt idx="6">
                  <c:v>2.1999150999999998E-3</c:v>
                </c:pt>
                <c:pt idx="7">
                  <c:v>1.7870613E-3</c:v>
                </c:pt>
                <c:pt idx="8">
                  <c:v>1.5404792E-3</c:v>
                </c:pt>
                <c:pt idx="9">
                  <c:v>1.3869059E-3</c:v>
                </c:pt>
                <c:pt idx="10">
                  <c:v>1.2861088000000001E-3</c:v>
                </c:pt>
                <c:pt idx="11">
                  <c:v>1.2182866000000001E-3</c:v>
                </c:pt>
                <c:pt idx="12">
                  <c:v>1.1726307E-3</c:v>
                </c:pt>
                <c:pt idx="13">
                  <c:v>1.1423371E-3</c:v>
                </c:pt>
                <c:pt idx="14">
                  <c:v>1.1226767E-3</c:v>
                </c:pt>
                <c:pt idx="15">
                  <c:v>1.1102392999999999E-3</c:v>
                </c:pt>
                <c:pt idx="16">
                  <c:v>1.1025785000000001E-3</c:v>
                </c:pt>
                <c:pt idx="17">
                  <c:v>1.0979841E-3</c:v>
                </c:pt>
                <c:pt idx="18">
                  <c:v>1.0953E-3</c:v>
                </c:pt>
                <c:pt idx="19">
                  <c:v>1.0937710999999999E-3</c:v>
                </c:pt>
                <c:pt idx="20">
                  <c:v>1.0929214999999999E-3</c:v>
                </c:pt>
                <c:pt idx="21">
                  <c:v>1.0924603000000001E-3</c:v>
                </c:pt>
                <c:pt idx="22">
                  <c:v>1.0922155000000001E-3</c:v>
                </c:pt>
                <c:pt idx="23">
                  <c:v>1.0920884999999999E-3</c:v>
                </c:pt>
                <c:pt idx="24">
                  <c:v>1.0920238E-3</c:v>
                </c:pt>
                <c:pt idx="25">
                  <c:v>1.0919916E-3</c:v>
                </c:pt>
                <c:pt idx="26">
                  <c:v>1.0919758999999999E-3</c:v>
                </c:pt>
                <c:pt idx="27">
                  <c:v>1.0919683999999999E-3</c:v>
                </c:pt>
                <c:pt idx="28">
                  <c:v>1.0919648E-3</c:v>
                </c:pt>
                <c:pt idx="29">
                  <c:v>1.0919631999999999E-3</c:v>
                </c:pt>
                <c:pt idx="30">
                  <c:v>1.0919625999999999E-3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'MH21'!$F$133:$F$162</c:f>
              <c:numCache>
                <c:formatCode>General</c:formatCode>
                <c:ptCount val="30"/>
                <c:pt idx="0">
                  <c:v>1.00727E-3</c:v>
                </c:pt>
                <c:pt idx="1">
                  <c:v>1.07234E-3</c:v>
                </c:pt>
                <c:pt idx="2">
                  <c:v>1.2083700000000001E-3</c:v>
                </c:pt>
                <c:pt idx="3">
                  <c:v>1.3558699999999999E-3</c:v>
                </c:pt>
                <c:pt idx="4">
                  <c:v>1.5121900000000001E-3</c:v>
                </c:pt>
                <c:pt idx="5">
                  <c:v>1.68676E-3</c:v>
                </c:pt>
                <c:pt idx="6">
                  <c:v>1.69388E-3</c:v>
                </c:pt>
                <c:pt idx="7">
                  <c:v>1.75519E-3</c:v>
                </c:pt>
                <c:pt idx="8">
                  <c:v>1.8117000000000001E-3</c:v>
                </c:pt>
                <c:pt idx="9">
                  <c:v>1.8547500000000001E-3</c:v>
                </c:pt>
                <c:pt idx="10">
                  <c:v>1.8866E-3</c:v>
                </c:pt>
                <c:pt idx="11">
                  <c:v>1.9095799999999999E-3</c:v>
                </c:pt>
                <c:pt idx="12">
                  <c:v>1.92581E-3</c:v>
                </c:pt>
                <c:pt idx="13">
                  <c:v>1.93691E-3</c:v>
                </c:pt>
                <c:pt idx="14">
                  <c:v>1.9441899999999999E-3</c:v>
                </c:pt>
                <c:pt idx="15">
                  <c:v>1.9488299999999999E-3</c:v>
                </c:pt>
                <c:pt idx="16">
                  <c:v>1.9516100000000001E-3</c:v>
                </c:pt>
                <c:pt idx="17">
                  <c:v>1.9532899999999999E-3</c:v>
                </c:pt>
                <c:pt idx="18">
                  <c:v>1.9542499999999998E-3</c:v>
                </c:pt>
                <c:pt idx="19">
                  <c:v>1.9547700000000002E-3</c:v>
                </c:pt>
                <c:pt idx="20">
                  <c:v>1.9549400000000001E-3</c:v>
                </c:pt>
                <c:pt idx="21">
                  <c:v>1.9549799999999998E-3</c:v>
                </c:pt>
                <c:pt idx="22">
                  <c:v>1.9549799999999998E-3</c:v>
                </c:pt>
                <c:pt idx="23">
                  <c:v>1.9549799999999998E-3</c:v>
                </c:pt>
                <c:pt idx="24">
                  <c:v>1.9549799999999998E-3</c:v>
                </c:pt>
                <c:pt idx="25">
                  <c:v>1.9549799999999998E-3</c:v>
                </c:pt>
                <c:pt idx="26">
                  <c:v>1.9549799999999998E-3</c:v>
                </c:pt>
                <c:pt idx="27">
                  <c:v>1.9549799999999998E-3</c:v>
                </c:pt>
                <c:pt idx="28">
                  <c:v>1.9549799999999998E-3</c:v>
                </c:pt>
                <c:pt idx="29">
                  <c:v>1.9549799999999998E-3</c:v>
                </c:pt>
              </c:numCache>
            </c:numRef>
          </c:yVal>
        </c:ser>
        <c:ser>
          <c:idx val="2"/>
          <c:order val="4"/>
          <c:tx>
            <c:v>UH_12hr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Houston'!$I$101:$I$130</c:f>
              <c:numCache>
                <c:formatCode>General</c:formatCode>
                <c:ptCount val="30"/>
                <c:pt idx="0">
                  <c:v>1.38912E-3</c:v>
                </c:pt>
                <c:pt idx="1">
                  <c:v>1.54061E-3</c:v>
                </c:pt>
                <c:pt idx="2">
                  <c:v>1.7411600000000001E-3</c:v>
                </c:pt>
                <c:pt idx="3">
                  <c:v>2.0059100000000001E-3</c:v>
                </c:pt>
                <c:pt idx="4">
                  <c:v>2.3681900000000001E-3</c:v>
                </c:pt>
                <c:pt idx="5">
                  <c:v>2.22178E-3</c:v>
                </c:pt>
                <c:pt idx="6">
                  <c:v>1.9365000000000001E-3</c:v>
                </c:pt>
                <c:pt idx="7">
                  <c:v>1.71805E-3</c:v>
                </c:pt>
                <c:pt idx="8">
                  <c:v>1.55814E-3</c:v>
                </c:pt>
                <c:pt idx="9">
                  <c:v>1.44367E-3</c:v>
                </c:pt>
                <c:pt idx="10">
                  <c:v>1.36246E-3</c:v>
                </c:pt>
                <c:pt idx="11">
                  <c:v>1.3053400000000001E-3</c:v>
                </c:pt>
                <c:pt idx="12">
                  <c:v>1.26563E-3</c:v>
                </c:pt>
                <c:pt idx="13">
                  <c:v>1.2384799999999999E-3</c:v>
                </c:pt>
                <c:pt idx="14">
                  <c:v>1.2202599999999999E-3</c:v>
                </c:pt>
                <c:pt idx="15">
                  <c:v>1.2082799999999999E-3</c:v>
                </c:pt>
                <c:pt idx="16">
                  <c:v>1.2005799999999999E-3</c:v>
                </c:pt>
                <c:pt idx="17">
                  <c:v>1.19574E-3</c:v>
                </c:pt>
                <c:pt idx="18">
                  <c:v>1.1927699999999999E-3</c:v>
                </c:pt>
                <c:pt idx="19">
                  <c:v>1.1909799999999999E-3</c:v>
                </c:pt>
                <c:pt idx="20">
                  <c:v>1.1899300000000001E-3</c:v>
                </c:pt>
                <c:pt idx="21">
                  <c:v>1.18932E-3</c:v>
                </c:pt>
                <c:pt idx="22">
                  <c:v>1.1889800000000001E-3</c:v>
                </c:pt>
                <c:pt idx="23">
                  <c:v>1.1887899999999999E-3</c:v>
                </c:pt>
                <c:pt idx="24">
                  <c:v>1.1886900000000001E-3</c:v>
                </c:pt>
                <c:pt idx="25">
                  <c:v>1.1886399999999999E-3</c:v>
                </c:pt>
                <c:pt idx="26">
                  <c:v>1.1886100000000001E-3</c:v>
                </c:pt>
                <c:pt idx="27">
                  <c:v>1.18859E-3</c:v>
                </c:pt>
                <c:pt idx="28">
                  <c:v>1.18859E-3</c:v>
                </c:pt>
                <c:pt idx="29">
                  <c:v>1.1885800000000001E-3</c:v>
                </c:pt>
              </c:numCache>
            </c:numRef>
          </c:yVal>
        </c:ser>
        <c:ser>
          <c:idx val="1"/>
          <c:order val="5"/>
          <c:tx>
            <c:v>stars_12 hr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STARS!$A$101:$A$130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STARS!$I$133:$I$162</c:f>
              <c:numCache>
                <c:formatCode>General</c:formatCode>
                <c:ptCount val="30"/>
                <c:pt idx="0">
                  <c:v>1.74967E-3</c:v>
                </c:pt>
                <c:pt idx="1">
                  <c:v>1.9246199999999999E-3</c:v>
                </c:pt>
                <c:pt idx="2">
                  <c:v>2.1176699999999999E-3</c:v>
                </c:pt>
                <c:pt idx="3">
                  <c:v>2.3207100000000001E-3</c:v>
                </c:pt>
                <c:pt idx="4">
                  <c:v>2.5200999999999999E-3</c:v>
                </c:pt>
                <c:pt idx="5">
                  <c:v>2.6304200000000001E-3</c:v>
                </c:pt>
                <c:pt idx="6">
                  <c:v>2.7197800000000002E-3</c:v>
                </c:pt>
                <c:pt idx="7">
                  <c:v>2.7877700000000002E-3</c:v>
                </c:pt>
                <c:pt idx="8">
                  <c:v>2.8394000000000002E-3</c:v>
                </c:pt>
                <c:pt idx="9">
                  <c:v>2.87806E-3</c:v>
                </c:pt>
                <c:pt idx="10">
                  <c:v>2.90639E-3</c:v>
                </c:pt>
                <c:pt idx="11">
                  <c:v>2.9266399999999999E-3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</c:numCache>
            </c:numRef>
          </c:yVal>
        </c:ser>
        <c:axId val="97805056"/>
        <c:axId val="97807360"/>
      </c:scatterChart>
      <c:valAx>
        <c:axId val="97805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07360"/>
        <c:crosses val="autoZero"/>
        <c:crossBetween val="midCat"/>
      </c:valAx>
      <c:valAx>
        <c:axId val="97807360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050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0718232044199"/>
          <c:y val="6.1696696819203395E-2"/>
          <c:w val="0.81325966850828735"/>
          <c:h val="0.8380467984608461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STOMP!$I$165:$I$195</c:f>
              <c:numCache>
                <c:formatCode>0.0000E+00</c:formatCode>
                <c:ptCount val="31"/>
                <c:pt idx="0">
                  <c:v>1.17983E-3</c:v>
                </c:pt>
                <c:pt idx="1">
                  <c:v>1.2226699999999999E-3</c:v>
                </c:pt>
                <c:pt idx="2">
                  <c:v>1.3138799999999999E-3</c:v>
                </c:pt>
                <c:pt idx="3">
                  <c:v>1.4218E-3</c:v>
                </c:pt>
                <c:pt idx="4">
                  <c:v>1.5467E-3</c:v>
                </c:pt>
                <c:pt idx="5">
                  <c:v>1.6867099999999999E-3</c:v>
                </c:pt>
                <c:pt idx="6">
                  <c:v>1.8460499999999999E-3</c:v>
                </c:pt>
                <c:pt idx="7">
                  <c:v>2.04294E-3</c:v>
                </c:pt>
                <c:pt idx="8">
                  <c:v>2.0389000000000002E-3</c:v>
                </c:pt>
                <c:pt idx="9">
                  <c:v>1.7902899999999999E-3</c:v>
                </c:pt>
                <c:pt idx="10">
                  <c:v>1.61527E-3</c:v>
                </c:pt>
                <c:pt idx="11">
                  <c:v>1.4925800000000001E-3</c:v>
                </c:pt>
                <c:pt idx="12">
                  <c:v>1.4030500000000001E-3</c:v>
                </c:pt>
                <c:pt idx="13">
                  <c:v>1.33522E-3</c:v>
                </c:pt>
                <c:pt idx="14">
                  <c:v>1.2824799999999999E-3</c:v>
                </c:pt>
                <c:pt idx="15">
                  <c:v>1.24223E-3</c:v>
                </c:pt>
                <c:pt idx="16">
                  <c:v>1.21181E-3</c:v>
                </c:pt>
                <c:pt idx="17">
                  <c:v>1.1891200000000001E-3</c:v>
                </c:pt>
                <c:pt idx="18">
                  <c:v>1.1721399999999999E-3</c:v>
                </c:pt>
                <c:pt idx="19">
                  <c:v>1.1602400000000001E-3</c:v>
                </c:pt>
                <c:pt idx="20">
                  <c:v>1.1517999999999999E-3</c:v>
                </c:pt>
                <c:pt idx="21">
                  <c:v>1.1458499999999999E-3</c:v>
                </c:pt>
                <c:pt idx="22">
                  <c:v>1.14174E-3</c:v>
                </c:pt>
                <c:pt idx="23">
                  <c:v>1.13897E-3</c:v>
                </c:pt>
                <c:pt idx="24">
                  <c:v>1.13714E-3</c:v>
                </c:pt>
                <c:pt idx="25">
                  <c:v>1.1359499999999999E-3</c:v>
                </c:pt>
                <c:pt idx="26">
                  <c:v>1.1351899999999999E-3</c:v>
                </c:pt>
                <c:pt idx="27">
                  <c:v>1.1347200000000001E-3</c:v>
                </c:pt>
                <c:pt idx="28">
                  <c:v>1.13444E-3</c:v>
                </c:pt>
                <c:pt idx="29">
                  <c:v>1.1342800000000001E-3</c:v>
                </c:pt>
                <c:pt idx="30">
                  <c:v>1.1342100000000001E-3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HydResSim!$AD$165:$AD$195</c:f>
              <c:numCache>
                <c:formatCode>0.0000E+00</c:formatCode>
                <c:ptCount val="31"/>
                <c:pt idx="0">
                  <c:v>0</c:v>
                </c:pt>
                <c:pt idx="1">
                  <c:v>1.3063253436374248E-3</c:v>
                </c:pt>
                <c:pt idx="2">
                  <c:v>1.4057228915662649E-3</c:v>
                </c:pt>
                <c:pt idx="3">
                  <c:v>1.5287715711622873E-3</c:v>
                </c:pt>
                <c:pt idx="4">
                  <c:v>1.675055788494061E-3</c:v>
                </c:pt>
                <c:pt idx="5">
                  <c:v>1.8393481955413379E-3</c:v>
                </c:pt>
                <c:pt idx="6">
                  <c:v>2.0123876123876124E-3</c:v>
                </c:pt>
                <c:pt idx="7">
                  <c:v>2.2076093469143203E-3</c:v>
                </c:pt>
                <c:pt idx="8">
                  <c:v>2.1417016177351705E-3</c:v>
                </c:pt>
                <c:pt idx="9">
                  <c:v>1.832618025751073E-3</c:v>
                </c:pt>
                <c:pt idx="10">
                  <c:v>1.6380961883855516E-3</c:v>
                </c:pt>
                <c:pt idx="11">
                  <c:v>1.5019952114924183E-3</c:v>
                </c:pt>
                <c:pt idx="12">
                  <c:v>1.4008977556109726E-3</c:v>
                </c:pt>
                <c:pt idx="13">
                  <c:v>1.3237582286056253E-3</c:v>
                </c:pt>
                <c:pt idx="14">
                  <c:v>1.2643861573750873E-3</c:v>
                </c:pt>
                <c:pt idx="15">
                  <c:v>1.219008676573252E-3</c:v>
                </c:pt>
                <c:pt idx="16">
                  <c:v>1.1843837255684085E-3</c:v>
                </c:pt>
                <c:pt idx="17">
                  <c:v>1.158356601515756E-3</c:v>
                </c:pt>
                <c:pt idx="18">
                  <c:v>1.1391104906262467E-3</c:v>
                </c:pt>
                <c:pt idx="19">
                  <c:v>1.1250498603909056E-3</c:v>
                </c:pt>
                <c:pt idx="20">
                  <c:v>1.1147786198643797E-3</c:v>
                </c:pt>
                <c:pt idx="21">
                  <c:v>1.1075987235739928E-3</c:v>
                </c:pt>
                <c:pt idx="22">
                  <c:v>1.1024132429198245E-3</c:v>
                </c:pt>
                <c:pt idx="23">
                  <c:v>1.0989230155564421E-3</c:v>
                </c:pt>
                <c:pt idx="24">
                  <c:v>1.0965297167929795E-3</c:v>
                </c:pt>
                <c:pt idx="25">
                  <c:v>1.0949341842840048E-3</c:v>
                </c:pt>
                <c:pt idx="26">
                  <c:v>1.0938372556840846E-3</c:v>
                </c:pt>
                <c:pt idx="27">
                  <c:v>1.0931392102114081E-3</c:v>
                </c:pt>
                <c:pt idx="28">
                  <c:v>1.0927403270841645E-3</c:v>
                </c:pt>
                <c:pt idx="29">
                  <c:v>1.0925408855205424E-3</c:v>
                </c:pt>
                <c:pt idx="30">
                  <c:v>1.0923414439569206E-3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TOUGH!$M$165:$M$195</c:f>
              <c:numCache>
                <c:formatCode>0.00E+00</c:formatCode>
                <c:ptCount val="31"/>
                <c:pt idx="0">
                  <c:v>0</c:v>
                </c:pt>
                <c:pt idx="1">
                  <c:v>1.3064264E-3</c:v>
                </c:pt>
                <c:pt idx="2">
                  <c:v>1.4059163E-3</c:v>
                </c:pt>
                <c:pt idx="3">
                  <c:v>1.5291839E-3</c:v>
                </c:pt>
                <c:pt idx="4">
                  <c:v>1.6761438E-3</c:v>
                </c:pt>
                <c:pt idx="5">
                  <c:v>1.8411604E-3</c:v>
                </c:pt>
                <c:pt idx="6">
                  <c:v>2.0137814999999998E-3</c:v>
                </c:pt>
                <c:pt idx="7">
                  <c:v>2.2195457000000001E-3</c:v>
                </c:pt>
                <c:pt idx="8">
                  <c:v>2.1123925E-3</c:v>
                </c:pt>
                <c:pt idx="9">
                  <c:v>1.8248411E-3</c:v>
                </c:pt>
                <c:pt idx="10">
                  <c:v>1.6366803000000001E-3</c:v>
                </c:pt>
                <c:pt idx="11">
                  <c:v>1.5019012E-3</c:v>
                </c:pt>
                <c:pt idx="12">
                  <c:v>1.4008228E-3</c:v>
                </c:pt>
                <c:pt idx="13">
                  <c:v>1.3235399E-3</c:v>
                </c:pt>
                <c:pt idx="14">
                  <c:v>1.2641733E-3</c:v>
                </c:pt>
                <c:pt idx="15">
                  <c:v>1.2187236999999999E-3</c:v>
                </c:pt>
                <c:pt idx="16">
                  <c:v>1.1842059999999999E-3</c:v>
                </c:pt>
                <c:pt idx="17">
                  <c:v>1.1582709E-3</c:v>
                </c:pt>
                <c:pt idx="18">
                  <c:v>1.139024E-3</c:v>
                </c:pt>
                <c:pt idx="19">
                  <c:v>1.1249305000000001E-3</c:v>
                </c:pt>
                <c:pt idx="20">
                  <c:v>1.1147537E-3</c:v>
                </c:pt>
                <c:pt idx="21">
                  <c:v>1.1075098000000001E-3</c:v>
                </c:pt>
                <c:pt idx="22">
                  <c:v>1.1024280999999999E-3</c:v>
                </c:pt>
                <c:pt idx="23">
                  <c:v>1.0989153000000001E-3</c:v>
                </c:pt>
                <c:pt idx="24">
                  <c:v>1.0965230000000001E-3</c:v>
                </c:pt>
                <c:pt idx="25">
                  <c:v>1.0949188999999999E-3</c:v>
                </c:pt>
                <c:pt idx="26">
                  <c:v>1.0938617E-3</c:v>
                </c:pt>
                <c:pt idx="27">
                  <c:v>1.0931802000000001E-3</c:v>
                </c:pt>
                <c:pt idx="28">
                  <c:v>1.0927563E-3</c:v>
                </c:pt>
                <c:pt idx="29">
                  <c:v>1.0925123E-3</c:v>
                </c:pt>
                <c:pt idx="30">
                  <c:v>1.0924012000000001E-3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'MH21'!$F$165:$F$194</c:f>
              <c:numCache>
                <c:formatCode>General</c:formatCode>
                <c:ptCount val="30"/>
                <c:pt idx="0">
                  <c:v>1.00727E-3</c:v>
                </c:pt>
                <c:pt idx="1">
                  <c:v>1.0536E-3</c:v>
                </c:pt>
                <c:pt idx="2">
                  <c:v>1.14796E-3</c:v>
                </c:pt>
                <c:pt idx="3">
                  <c:v>1.25008E-3</c:v>
                </c:pt>
                <c:pt idx="4">
                  <c:v>1.3572300000000001E-3</c:v>
                </c:pt>
                <c:pt idx="5">
                  <c:v>1.46543E-3</c:v>
                </c:pt>
                <c:pt idx="6">
                  <c:v>1.5722399999999999E-3</c:v>
                </c:pt>
                <c:pt idx="7">
                  <c:v>1.6900699999999999E-3</c:v>
                </c:pt>
                <c:pt idx="8">
                  <c:v>1.69517E-3</c:v>
                </c:pt>
                <c:pt idx="9">
                  <c:v>1.743E-3</c:v>
                </c:pt>
                <c:pt idx="10">
                  <c:v>1.78549E-3</c:v>
                </c:pt>
                <c:pt idx="11">
                  <c:v>1.82003E-3</c:v>
                </c:pt>
                <c:pt idx="12">
                  <c:v>1.84863E-3</c:v>
                </c:pt>
                <c:pt idx="13">
                  <c:v>1.8724499999999999E-3</c:v>
                </c:pt>
                <c:pt idx="14">
                  <c:v>1.89212E-3</c:v>
                </c:pt>
                <c:pt idx="15">
                  <c:v>1.9079699999999999E-3</c:v>
                </c:pt>
                <c:pt idx="16">
                  <c:v>1.9204300000000001E-3</c:v>
                </c:pt>
                <c:pt idx="17">
                  <c:v>1.9301100000000001E-3</c:v>
                </c:pt>
                <c:pt idx="18">
                  <c:v>1.9373999999999999E-3</c:v>
                </c:pt>
                <c:pt idx="19">
                  <c:v>1.94275E-3</c:v>
                </c:pt>
                <c:pt idx="20">
                  <c:v>1.9467E-3</c:v>
                </c:pt>
                <c:pt idx="21">
                  <c:v>1.94943E-3</c:v>
                </c:pt>
                <c:pt idx="22">
                  <c:v>1.9514199999999999E-3</c:v>
                </c:pt>
                <c:pt idx="23">
                  <c:v>1.95272E-3</c:v>
                </c:pt>
                <c:pt idx="24">
                  <c:v>1.9536599999999999E-3</c:v>
                </c:pt>
                <c:pt idx="25">
                  <c:v>1.9542299999999999E-3</c:v>
                </c:pt>
                <c:pt idx="26">
                  <c:v>1.9546400000000001E-3</c:v>
                </c:pt>
                <c:pt idx="27">
                  <c:v>1.95488E-3</c:v>
                </c:pt>
                <c:pt idx="28">
                  <c:v>1.95495E-3</c:v>
                </c:pt>
                <c:pt idx="29">
                  <c:v>1.9549699999999999E-3</c:v>
                </c:pt>
              </c:numCache>
            </c:numRef>
          </c:yVal>
        </c:ser>
        <c:ser>
          <c:idx val="2"/>
          <c:order val="4"/>
          <c:tx>
            <c:v>UH_1d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Houston'!$I$133:$I$162</c:f>
              <c:numCache>
                <c:formatCode>General</c:formatCode>
                <c:ptCount val="30"/>
                <c:pt idx="0">
                  <c:v>1.3706199999999999E-3</c:v>
                </c:pt>
                <c:pt idx="1">
                  <c:v>1.46929E-3</c:v>
                </c:pt>
                <c:pt idx="2">
                  <c:v>1.58924E-3</c:v>
                </c:pt>
                <c:pt idx="3">
                  <c:v>1.73346E-3</c:v>
                </c:pt>
                <c:pt idx="4">
                  <c:v>1.9055999999999999E-3</c:v>
                </c:pt>
                <c:pt idx="5">
                  <c:v>2.1120599999999998E-3</c:v>
                </c:pt>
                <c:pt idx="6">
                  <c:v>2.3682199999999999E-3</c:v>
                </c:pt>
                <c:pt idx="7">
                  <c:v>2.2666700000000001E-3</c:v>
                </c:pt>
                <c:pt idx="8">
                  <c:v>2.04485E-3</c:v>
                </c:pt>
                <c:pt idx="9">
                  <c:v>1.8597399999999999E-3</c:v>
                </c:pt>
                <c:pt idx="10">
                  <c:v>1.71032E-3</c:v>
                </c:pt>
                <c:pt idx="11">
                  <c:v>1.5923999999999999E-3</c:v>
                </c:pt>
                <c:pt idx="12">
                  <c:v>1.4999799999999999E-3</c:v>
                </c:pt>
                <c:pt idx="13">
                  <c:v>1.42763E-3</c:v>
                </c:pt>
                <c:pt idx="14">
                  <c:v>1.3710199999999999E-3</c:v>
                </c:pt>
                <c:pt idx="15">
                  <c:v>1.3268100000000001E-3</c:v>
                </c:pt>
                <c:pt idx="16">
                  <c:v>1.29244E-3</c:v>
                </c:pt>
                <c:pt idx="17">
                  <c:v>1.26589E-3</c:v>
                </c:pt>
                <c:pt idx="18">
                  <c:v>1.2455599999999999E-3</c:v>
                </c:pt>
                <c:pt idx="19">
                  <c:v>1.23015E-3</c:v>
                </c:pt>
                <c:pt idx="20">
                  <c:v>1.2185799999999999E-3</c:v>
                </c:pt>
                <c:pt idx="21">
                  <c:v>1.2100100000000001E-3</c:v>
                </c:pt>
                <c:pt idx="22">
                  <c:v>1.2037199999999999E-3</c:v>
                </c:pt>
                <c:pt idx="23">
                  <c:v>1.19918E-3</c:v>
                </c:pt>
                <c:pt idx="24">
                  <c:v>1.1959399999999999E-3</c:v>
                </c:pt>
                <c:pt idx="25">
                  <c:v>1.19367E-3</c:v>
                </c:pt>
                <c:pt idx="26">
                  <c:v>1.1921200000000001E-3</c:v>
                </c:pt>
                <c:pt idx="27">
                  <c:v>1.1911000000000001E-3</c:v>
                </c:pt>
                <c:pt idx="28">
                  <c:v>1.1904800000000001E-3</c:v>
                </c:pt>
                <c:pt idx="29">
                  <c:v>1.1902E-3</c:v>
                </c:pt>
              </c:numCache>
            </c:numRef>
          </c:yVal>
        </c:ser>
        <c:ser>
          <c:idx val="1"/>
          <c:order val="5"/>
          <c:tx>
            <c:v>stars_1d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STARS!$A$101:$A$130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STARS!$I$165:$I$194</c:f>
              <c:numCache>
                <c:formatCode>General</c:formatCode>
                <c:ptCount val="30"/>
                <c:pt idx="0">
                  <c:v>1.7500199999999999E-3</c:v>
                </c:pt>
                <c:pt idx="1">
                  <c:v>1.87156E-3</c:v>
                </c:pt>
                <c:pt idx="2">
                  <c:v>2.0028300000000001E-3</c:v>
                </c:pt>
                <c:pt idx="3">
                  <c:v>2.1421999999999999E-3</c:v>
                </c:pt>
                <c:pt idx="4">
                  <c:v>2.2877000000000002E-3</c:v>
                </c:pt>
                <c:pt idx="5">
                  <c:v>2.4374399999999999E-3</c:v>
                </c:pt>
                <c:pt idx="6">
                  <c:v>2.59064E-3</c:v>
                </c:pt>
                <c:pt idx="7">
                  <c:v>2.6512900000000002E-3</c:v>
                </c:pt>
                <c:pt idx="8">
                  <c:v>2.7081100000000001E-3</c:v>
                </c:pt>
                <c:pt idx="9">
                  <c:v>2.75713E-3</c:v>
                </c:pt>
                <c:pt idx="10">
                  <c:v>2.7990100000000002E-3</c:v>
                </c:pt>
                <c:pt idx="11">
                  <c:v>2.8342900000000002E-3</c:v>
                </c:pt>
                <c:pt idx="12">
                  <c:v>2.8635700000000002E-3</c:v>
                </c:pt>
                <c:pt idx="13">
                  <c:v>2.8874600000000001E-3</c:v>
                </c:pt>
                <c:pt idx="14">
                  <c:v>2.9066600000000001E-3</c:v>
                </c:pt>
                <c:pt idx="15">
                  <c:v>2.9218299999999998E-3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</c:numCache>
            </c:numRef>
          </c:yVal>
        </c:ser>
        <c:axId val="97875840"/>
        <c:axId val="97886592"/>
      </c:scatterChart>
      <c:valAx>
        <c:axId val="97875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845303867403316"/>
              <c:y val="0.9460159639428105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86592"/>
        <c:crosses val="autoZero"/>
        <c:crossBetween val="midCat"/>
      </c:valAx>
      <c:valAx>
        <c:axId val="97886592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758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582795019741458"/>
          <c:y val="6.1617458279845959E-2"/>
          <c:w val="0.81346666048679428"/>
          <c:h val="0.8382541720154044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STOMP!$I$197:$I$227</c:f>
              <c:numCache>
                <c:formatCode>0.0000E+00</c:formatCode>
                <c:ptCount val="31"/>
                <c:pt idx="0">
                  <c:v>1.17983E-3</c:v>
                </c:pt>
                <c:pt idx="1">
                  <c:v>1.2095999999999999E-3</c:v>
                </c:pt>
                <c:pt idx="2">
                  <c:v>1.2697299999999999E-3</c:v>
                </c:pt>
                <c:pt idx="3">
                  <c:v>1.3399200000000001E-3</c:v>
                </c:pt>
                <c:pt idx="4">
                  <c:v>1.42099E-3</c:v>
                </c:pt>
                <c:pt idx="5">
                  <c:v>1.51396E-3</c:v>
                </c:pt>
                <c:pt idx="6">
                  <c:v>1.6183700000000001E-3</c:v>
                </c:pt>
                <c:pt idx="7">
                  <c:v>1.7348699999999999E-3</c:v>
                </c:pt>
                <c:pt idx="8">
                  <c:v>1.85808E-3</c:v>
                </c:pt>
                <c:pt idx="9">
                  <c:v>1.9718800000000001E-3</c:v>
                </c:pt>
                <c:pt idx="10">
                  <c:v>2.01519E-3</c:v>
                </c:pt>
                <c:pt idx="11">
                  <c:v>1.84816E-3</c:v>
                </c:pt>
                <c:pt idx="12">
                  <c:v>1.73569E-3</c:v>
                </c:pt>
                <c:pt idx="13">
                  <c:v>1.64361E-3</c:v>
                </c:pt>
                <c:pt idx="14">
                  <c:v>1.5638799999999999E-3</c:v>
                </c:pt>
                <c:pt idx="15">
                  <c:v>1.49361E-3</c:v>
                </c:pt>
                <c:pt idx="16">
                  <c:v>1.43272E-3</c:v>
                </c:pt>
                <c:pt idx="17">
                  <c:v>1.37974E-3</c:v>
                </c:pt>
                <c:pt idx="18">
                  <c:v>1.3343599999999999E-3</c:v>
                </c:pt>
                <c:pt idx="19">
                  <c:v>1.29601E-3</c:v>
                </c:pt>
                <c:pt idx="20">
                  <c:v>1.2639699999999999E-3</c:v>
                </c:pt>
                <c:pt idx="21">
                  <c:v>1.2372699999999999E-3</c:v>
                </c:pt>
                <c:pt idx="22">
                  <c:v>1.21569E-3</c:v>
                </c:pt>
                <c:pt idx="23">
                  <c:v>1.1981400000000001E-3</c:v>
                </c:pt>
                <c:pt idx="24">
                  <c:v>1.1843400000000001E-3</c:v>
                </c:pt>
                <c:pt idx="25">
                  <c:v>1.1732299999999999E-3</c:v>
                </c:pt>
                <c:pt idx="26">
                  <c:v>1.1648699999999999E-3</c:v>
                </c:pt>
                <c:pt idx="27">
                  <c:v>1.1587699999999999E-3</c:v>
                </c:pt>
                <c:pt idx="28">
                  <c:v>1.15441E-3</c:v>
                </c:pt>
                <c:pt idx="29">
                  <c:v>1.15161E-3</c:v>
                </c:pt>
                <c:pt idx="30">
                  <c:v>1.1502400000000001E-3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HydResSim!$AD$197:$AD$227</c:f>
              <c:numCache>
                <c:formatCode>0.0000E+00</c:formatCode>
                <c:ptCount val="31"/>
                <c:pt idx="0">
                  <c:v>0</c:v>
                </c:pt>
                <c:pt idx="1">
                  <c:v>1.293800267759178E-3</c:v>
                </c:pt>
                <c:pt idx="2">
                  <c:v>1.3598038328961782E-3</c:v>
                </c:pt>
                <c:pt idx="3">
                  <c:v>1.436670881249122E-3</c:v>
                </c:pt>
                <c:pt idx="4">
                  <c:v>1.5255256459080796E-3</c:v>
                </c:pt>
                <c:pt idx="5">
                  <c:v>1.6273901291420562E-3</c:v>
                </c:pt>
                <c:pt idx="6">
                  <c:v>1.7434661278868564E-3</c:v>
                </c:pt>
                <c:pt idx="7">
                  <c:v>1.8752623688155924E-3</c:v>
                </c:pt>
                <c:pt idx="8">
                  <c:v>2.0255744255744256E-3</c:v>
                </c:pt>
                <c:pt idx="9">
                  <c:v>2.1989215098861593E-3</c:v>
                </c:pt>
                <c:pt idx="10">
                  <c:v>2.1988216496904335E-3</c:v>
                </c:pt>
                <c:pt idx="11">
                  <c:v>2.0102835463258785E-3</c:v>
                </c:pt>
                <c:pt idx="12">
                  <c:v>1.8490867352031141E-3</c:v>
                </c:pt>
                <c:pt idx="13">
                  <c:v>1.7137012274224129E-3</c:v>
                </c:pt>
                <c:pt idx="14">
                  <c:v>1.601376970664538E-3</c:v>
                </c:pt>
                <c:pt idx="15">
                  <c:v>1.5083798882681565E-3</c:v>
                </c:pt>
                <c:pt idx="16">
                  <c:v>1.4318204488778055E-3</c:v>
                </c:pt>
                <c:pt idx="17">
                  <c:v>1.3687412726910034E-3</c:v>
                </c:pt>
                <c:pt idx="18">
                  <c:v>1.3167763814083383E-3</c:v>
                </c:pt>
                <c:pt idx="19">
                  <c:v>1.2738605764436024E-3</c:v>
                </c:pt>
                <c:pt idx="20">
                  <c:v>1.2386556297995413E-3</c:v>
                </c:pt>
                <c:pt idx="21">
                  <c:v>1.2097337189588113E-3</c:v>
                </c:pt>
                <c:pt idx="22">
                  <c:v>1.1860975366510421E-3</c:v>
                </c:pt>
                <c:pt idx="23">
                  <c:v>1.1668328679696849E-3</c:v>
                </c:pt>
                <c:pt idx="24">
                  <c:v>1.1514758675708018E-3</c:v>
                </c:pt>
                <c:pt idx="25">
                  <c:v>1.1393099321898685E-3</c:v>
                </c:pt>
                <c:pt idx="26">
                  <c:v>1.1298364579178301E-3</c:v>
                </c:pt>
                <c:pt idx="27">
                  <c:v>1.1227562824092541E-3</c:v>
                </c:pt>
                <c:pt idx="28">
                  <c:v>1.1176705225368969E-3</c:v>
                </c:pt>
                <c:pt idx="29">
                  <c:v>1.114479457518947E-3</c:v>
                </c:pt>
                <c:pt idx="30">
                  <c:v>1.1128839250099723E-3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TOUGH!$M$197:$M$227</c:f>
              <c:numCache>
                <c:formatCode>0.00E+00</c:formatCode>
                <c:ptCount val="31"/>
                <c:pt idx="0">
                  <c:v>0</c:v>
                </c:pt>
                <c:pt idx="1">
                  <c:v>1.2939487999999999E-3</c:v>
                </c:pt>
                <c:pt idx="2">
                  <c:v>1.3599559E-3</c:v>
                </c:pt>
                <c:pt idx="3">
                  <c:v>1.4368209E-3</c:v>
                </c:pt>
                <c:pt idx="4">
                  <c:v>1.5257201E-3</c:v>
                </c:pt>
                <c:pt idx="5">
                  <c:v>1.6276153999999999E-3</c:v>
                </c:pt>
                <c:pt idx="6">
                  <c:v>1.7436457000000001E-3</c:v>
                </c:pt>
                <c:pt idx="7">
                  <c:v>1.8754868E-3</c:v>
                </c:pt>
                <c:pt idx="8">
                  <c:v>2.0257791000000002E-3</c:v>
                </c:pt>
                <c:pt idx="9">
                  <c:v>2.1991008000000001E-3</c:v>
                </c:pt>
                <c:pt idx="10">
                  <c:v>2.1989446999999998E-3</c:v>
                </c:pt>
                <c:pt idx="11">
                  <c:v>2.0096126999999998E-3</c:v>
                </c:pt>
                <c:pt idx="12">
                  <c:v>1.8479843000000001E-3</c:v>
                </c:pt>
                <c:pt idx="13">
                  <c:v>1.7123583000000001E-3</c:v>
                </c:pt>
                <c:pt idx="14">
                  <c:v>1.5999139E-3</c:v>
                </c:pt>
                <c:pt idx="15">
                  <c:v>1.5072149000000001E-3</c:v>
                </c:pt>
                <c:pt idx="16">
                  <c:v>1.4309056000000001E-3</c:v>
                </c:pt>
                <c:pt idx="17">
                  <c:v>1.3680522000000001E-3</c:v>
                </c:pt>
                <c:pt idx="18">
                  <c:v>1.3162349E-3</c:v>
                </c:pt>
                <c:pt idx="19">
                  <c:v>1.2735115999999999E-3</c:v>
                </c:pt>
                <c:pt idx="20">
                  <c:v>1.2383336999999999E-3</c:v>
                </c:pt>
                <c:pt idx="21">
                  <c:v>1.2094585E-3</c:v>
                </c:pt>
                <c:pt idx="22">
                  <c:v>1.1858763000000001E-3</c:v>
                </c:pt>
                <c:pt idx="23">
                  <c:v>1.1667558000000001E-3</c:v>
                </c:pt>
                <c:pt idx="24">
                  <c:v>1.1514063000000001E-3</c:v>
                </c:pt>
                <c:pt idx="25">
                  <c:v>1.1392531E-3</c:v>
                </c:pt>
                <c:pt idx="26">
                  <c:v>1.1298212000000001E-3</c:v>
                </c:pt>
                <c:pt idx="27">
                  <c:v>1.1227253999999999E-3</c:v>
                </c:pt>
                <c:pt idx="28">
                  <c:v>1.1176633E-3</c:v>
                </c:pt>
                <c:pt idx="29">
                  <c:v>1.1144115E-3</c:v>
                </c:pt>
                <c:pt idx="30">
                  <c:v>1.1128223E-3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'MH21'!$F$197:$F$226</c:f>
              <c:numCache>
                <c:formatCode>General</c:formatCode>
                <c:ptCount val="30"/>
                <c:pt idx="0">
                  <c:v>1.00727E-3</c:v>
                </c:pt>
                <c:pt idx="1">
                  <c:v>1.04061E-3</c:v>
                </c:pt>
                <c:pt idx="2">
                  <c:v>1.1057700000000001E-3</c:v>
                </c:pt>
                <c:pt idx="3">
                  <c:v>1.17515E-3</c:v>
                </c:pt>
                <c:pt idx="4">
                  <c:v>1.24869E-3</c:v>
                </c:pt>
                <c:pt idx="5">
                  <c:v>1.32628E-3</c:v>
                </c:pt>
                <c:pt idx="6">
                  <c:v>1.40799E-3</c:v>
                </c:pt>
                <c:pt idx="7">
                  <c:v>1.49416E-3</c:v>
                </c:pt>
                <c:pt idx="8">
                  <c:v>1.5854700000000001E-3</c:v>
                </c:pt>
                <c:pt idx="9">
                  <c:v>1.68275E-3</c:v>
                </c:pt>
                <c:pt idx="10">
                  <c:v>1.6957700000000001E-3</c:v>
                </c:pt>
                <c:pt idx="11">
                  <c:v>1.71462E-3</c:v>
                </c:pt>
                <c:pt idx="12">
                  <c:v>1.7415200000000001E-3</c:v>
                </c:pt>
                <c:pt idx="13">
                  <c:v>1.76767E-3</c:v>
                </c:pt>
                <c:pt idx="14">
                  <c:v>1.7927799999999999E-3</c:v>
                </c:pt>
                <c:pt idx="15">
                  <c:v>1.8162600000000001E-3</c:v>
                </c:pt>
                <c:pt idx="16">
                  <c:v>1.8376E-3</c:v>
                </c:pt>
                <c:pt idx="17">
                  <c:v>1.8566100000000001E-3</c:v>
                </c:pt>
                <c:pt idx="18">
                  <c:v>1.8732899999999999E-3</c:v>
                </c:pt>
                <c:pt idx="19">
                  <c:v>1.88766E-3</c:v>
                </c:pt>
                <c:pt idx="20">
                  <c:v>1.8999900000000001E-3</c:v>
                </c:pt>
                <c:pt idx="21">
                  <c:v>1.91041E-3</c:v>
                </c:pt>
                <c:pt idx="22">
                  <c:v>1.9190699999999999E-3</c:v>
                </c:pt>
                <c:pt idx="23">
                  <c:v>1.92629E-3</c:v>
                </c:pt>
                <c:pt idx="24">
                  <c:v>1.9321099999999999E-3</c:v>
                </c:pt>
                <c:pt idx="25">
                  <c:v>1.93684E-3</c:v>
                </c:pt>
                <c:pt idx="26">
                  <c:v>1.94052E-3</c:v>
                </c:pt>
                <c:pt idx="27">
                  <c:v>1.9433E-3</c:v>
                </c:pt>
                <c:pt idx="28">
                  <c:v>1.94528E-3</c:v>
                </c:pt>
                <c:pt idx="29">
                  <c:v>1.9465699999999999E-3</c:v>
                </c:pt>
              </c:numCache>
            </c:numRef>
          </c:yVal>
        </c:ser>
        <c:ser>
          <c:idx val="2"/>
          <c:order val="4"/>
          <c:tx>
            <c:v>UH_2d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Houston'!$I$165:$I$194</c:f>
              <c:numCache>
                <c:formatCode>General</c:formatCode>
                <c:ptCount val="30"/>
                <c:pt idx="0">
                  <c:v>1.3575600000000001E-3</c:v>
                </c:pt>
                <c:pt idx="1">
                  <c:v>1.42326E-3</c:v>
                </c:pt>
                <c:pt idx="2">
                  <c:v>1.4989000000000001E-3</c:v>
                </c:pt>
                <c:pt idx="3">
                  <c:v>1.58563E-3</c:v>
                </c:pt>
                <c:pt idx="4">
                  <c:v>1.68407E-3</c:v>
                </c:pt>
                <c:pt idx="5">
                  <c:v>1.7944E-3</c:v>
                </c:pt>
                <c:pt idx="6">
                  <c:v>1.9165499999999999E-3</c:v>
                </c:pt>
                <c:pt idx="7">
                  <c:v>2.0506000000000001E-3</c:v>
                </c:pt>
                <c:pt idx="8">
                  <c:v>2.1978599999999998E-3</c:v>
                </c:pt>
                <c:pt idx="9">
                  <c:v>2.3683799999999998E-3</c:v>
                </c:pt>
                <c:pt idx="10">
                  <c:v>2.3281600000000001E-3</c:v>
                </c:pt>
                <c:pt idx="11">
                  <c:v>2.1344699999999999E-3</c:v>
                </c:pt>
                <c:pt idx="12">
                  <c:v>1.9715800000000001E-3</c:v>
                </c:pt>
                <c:pt idx="13">
                  <c:v>1.83701E-3</c:v>
                </c:pt>
                <c:pt idx="14">
                  <c:v>1.7267300000000001E-3</c:v>
                </c:pt>
                <c:pt idx="15">
                  <c:v>1.6360700000000001E-3</c:v>
                </c:pt>
                <c:pt idx="16">
                  <c:v>1.5610699999999999E-3</c:v>
                </c:pt>
                <c:pt idx="17">
                  <c:v>1.4986400000000001E-3</c:v>
                </c:pt>
                <c:pt idx="18">
                  <c:v>1.4464499999999999E-3</c:v>
                </c:pt>
                <c:pt idx="19">
                  <c:v>1.4027200000000001E-3</c:v>
                </c:pt>
                <c:pt idx="20">
                  <c:v>1.3661000000000001E-3</c:v>
                </c:pt>
                <c:pt idx="21">
                  <c:v>1.3355400000000001E-3</c:v>
                </c:pt>
                <c:pt idx="22">
                  <c:v>1.31018E-3</c:v>
                </c:pt>
                <c:pt idx="23">
                  <c:v>1.28933E-3</c:v>
                </c:pt>
                <c:pt idx="24">
                  <c:v>1.2724399999999999E-3</c:v>
                </c:pt>
                <c:pt idx="25">
                  <c:v>1.2590399999999999E-3</c:v>
                </c:pt>
                <c:pt idx="26">
                  <c:v>1.2487500000000001E-3</c:v>
                </c:pt>
                <c:pt idx="27">
                  <c:v>1.2412899999999999E-3</c:v>
                </c:pt>
                <c:pt idx="28">
                  <c:v>1.23643E-3</c:v>
                </c:pt>
                <c:pt idx="29">
                  <c:v>1.2340400000000001E-3</c:v>
                </c:pt>
              </c:numCache>
            </c:numRef>
          </c:yVal>
        </c:ser>
        <c:ser>
          <c:idx val="1"/>
          <c:order val="5"/>
          <c:tx>
            <c:v>stars_2d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STARS!$A$101:$A$130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STARS!$I$197:$I$226</c:f>
              <c:numCache>
                <c:formatCode>General</c:formatCode>
                <c:ptCount val="30"/>
                <c:pt idx="0">
                  <c:v>1.7504899999999999E-3</c:v>
                </c:pt>
                <c:pt idx="1">
                  <c:v>1.83471E-3</c:v>
                </c:pt>
                <c:pt idx="2">
                  <c:v>1.92381E-3</c:v>
                </c:pt>
                <c:pt idx="3">
                  <c:v>2.01724E-3</c:v>
                </c:pt>
                <c:pt idx="4">
                  <c:v>2.1141900000000002E-3</c:v>
                </c:pt>
                <c:pt idx="5">
                  <c:v>2.2137699999999999E-3</c:v>
                </c:pt>
                <c:pt idx="6">
                  <c:v>2.3149500000000001E-3</c:v>
                </c:pt>
                <c:pt idx="7">
                  <c:v>2.4166600000000002E-3</c:v>
                </c:pt>
                <c:pt idx="8">
                  <c:v>2.5181299999999999E-3</c:v>
                </c:pt>
                <c:pt idx="9" formatCode="0.00E+00">
                  <c:v>2.62276E-3</c:v>
                </c:pt>
                <c:pt idx="10">
                  <c:v>2.66096E-3</c:v>
                </c:pt>
                <c:pt idx="11">
                  <c:v>2.6991599999999999E-3</c:v>
                </c:pt>
                <c:pt idx="12">
                  <c:v>2.7346200000000001E-3</c:v>
                </c:pt>
                <c:pt idx="13">
                  <c:v>2.7669999999999999E-3</c:v>
                </c:pt>
                <c:pt idx="14">
                  <c:v>2.7961800000000001E-3</c:v>
                </c:pt>
                <c:pt idx="15">
                  <c:v>2.82219E-3</c:v>
                </c:pt>
                <c:pt idx="16">
                  <c:v>2.84512E-3</c:v>
                </c:pt>
                <c:pt idx="17">
                  <c:v>2.86514E-3</c:v>
                </c:pt>
                <c:pt idx="18">
                  <c:v>2.8824499999999999E-3</c:v>
                </c:pt>
                <c:pt idx="19">
                  <c:v>2.8972799999999999E-3</c:v>
                </c:pt>
                <c:pt idx="20">
                  <c:v>2.9098100000000001E-3</c:v>
                </c:pt>
                <c:pt idx="21">
                  <c:v>9.9982499999999998E-4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</c:numCache>
            </c:numRef>
          </c:yVal>
        </c:ser>
        <c:axId val="97942144"/>
        <c:axId val="97956992"/>
      </c:scatterChart>
      <c:valAx>
        <c:axId val="97942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956992"/>
        <c:crosses val="autoZero"/>
        <c:crossBetween val="midCat"/>
      </c:valAx>
      <c:valAx>
        <c:axId val="97956992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9421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582795019741458"/>
          <c:y val="6.4184852374839535E-2"/>
          <c:w val="0.81346666048679428"/>
          <c:h val="0.83440308087291404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STOMP!$I$229:$I$259</c:f>
              <c:numCache>
                <c:formatCode>0.0000E+00</c:formatCode>
                <c:ptCount val="31"/>
                <c:pt idx="0">
                  <c:v>1.17983E-3</c:v>
                </c:pt>
                <c:pt idx="1">
                  <c:v>1.2055600000000001E-3</c:v>
                </c:pt>
                <c:pt idx="2">
                  <c:v>1.2553200000000001E-3</c:v>
                </c:pt>
                <c:pt idx="3">
                  <c:v>1.3115500000000001E-3</c:v>
                </c:pt>
                <c:pt idx="4">
                  <c:v>1.37415E-3</c:v>
                </c:pt>
                <c:pt idx="5">
                  <c:v>1.4440099999999999E-3</c:v>
                </c:pt>
                <c:pt idx="6">
                  <c:v>1.52103E-3</c:v>
                </c:pt>
                <c:pt idx="7">
                  <c:v>1.6045300000000001E-3</c:v>
                </c:pt>
                <c:pt idx="8">
                  <c:v>1.69494E-3</c:v>
                </c:pt>
                <c:pt idx="9">
                  <c:v>1.7910700000000001E-3</c:v>
                </c:pt>
                <c:pt idx="10">
                  <c:v>1.88835E-3</c:v>
                </c:pt>
                <c:pt idx="11">
                  <c:v>1.9785200000000001E-3</c:v>
                </c:pt>
                <c:pt idx="12">
                  <c:v>2.0394300000000001E-3</c:v>
                </c:pt>
                <c:pt idx="13">
                  <c:v>2.0397599999999998E-3</c:v>
                </c:pt>
                <c:pt idx="14">
                  <c:v>2.0401999999999998E-3</c:v>
                </c:pt>
                <c:pt idx="15">
                  <c:v>1.89993E-3</c:v>
                </c:pt>
                <c:pt idx="16">
                  <c:v>1.77914E-3</c:v>
                </c:pt>
                <c:pt idx="17">
                  <c:v>1.6731599999999999E-3</c:v>
                </c:pt>
                <c:pt idx="18">
                  <c:v>1.58179E-3</c:v>
                </c:pt>
                <c:pt idx="19">
                  <c:v>1.5038600000000001E-3</c:v>
                </c:pt>
                <c:pt idx="20">
                  <c:v>1.4398E-3</c:v>
                </c:pt>
                <c:pt idx="21">
                  <c:v>1.3865800000000001E-3</c:v>
                </c:pt>
                <c:pt idx="22">
                  <c:v>1.3429099999999999E-3</c:v>
                </c:pt>
                <c:pt idx="23">
                  <c:v>1.3073399999999999E-3</c:v>
                </c:pt>
                <c:pt idx="24">
                  <c:v>1.2784999999999999E-3</c:v>
                </c:pt>
                <c:pt idx="25">
                  <c:v>1.2559400000000001E-3</c:v>
                </c:pt>
                <c:pt idx="26">
                  <c:v>1.2379800000000001E-3</c:v>
                </c:pt>
                <c:pt idx="27">
                  <c:v>1.22466E-3</c:v>
                </c:pt>
                <c:pt idx="28">
                  <c:v>1.2148599999999999E-3</c:v>
                </c:pt>
                <c:pt idx="29">
                  <c:v>1.20841E-3</c:v>
                </c:pt>
                <c:pt idx="30">
                  <c:v>1.2052300000000001E-3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HydResSim!$AD$229:$AD$259</c:f>
              <c:numCache>
                <c:formatCode>0.0000E+00</c:formatCode>
                <c:ptCount val="31"/>
                <c:pt idx="0">
                  <c:v>0</c:v>
                </c:pt>
                <c:pt idx="1">
                  <c:v>1.2882830276060649E-3</c:v>
                </c:pt>
                <c:pt idx="2">
                  <c:v>1.3406995566190441E-3</c:v>
                </c:pt>
                <c:pt idx="3">
                  <c:v>1.4000542228559381E-3</c:v>
                </c:pt>
                <c:pt idx="4">
                  <c:v>1.4671721730757658E-3</c:v>
                </c:pt>
                <c:pt idx="5">
                  <c:v>1.5422536622512575E-3</c:v>
                </c:pt>
                <c:pt idx="6">
                  <c:v>1.6260048654005948E-3</c:v>
                </c:pt>
                <c:pt idx="7">
                  <c:v>1.7186358952812541E-3</c:v>
                </c:pt>
                <c:pt idx="8">
                  <c:v>1.8209358128374324E-3</c:v>
                </c:pt>
                <c:pt idx="9">
                  <c:v>1.933746377535725E-3</c:v>
                </c:pt>
                <c:pt idx="10">
                  <c:v>2.0587353910698231E-3</c:v>
                </c:pt>
                <c:pt idx="11">
                  <c:v>2.1989215098861593E-3</c:v>
                </c:pt>
                <c:pt idx="12">
                  <c:v>2.1988216496904335E-3</c:v>
                </c:pt>
                <c:pt idx="13">
                  <c:v>2.0407348242811501E-3</c:v>
                </c:pt>
                <c:pt idx="14">
                  <c:v>1.9017768017568378E-3</c:v>
                </c:pt>
                <c:pt idx="15">
                  <c:v>1.7813373253493013E-3</c:v>
                </c:pt>
                <c:pt idx="16">
                  <c:v>1.6780760403153378E-3</c:v>
                </c:pt>
                <c:pt idx="17">
                  <c:v>1.5898433602713757E-3</c:v>
                </c:pt>
                <c:pt idx="18">
                  <c:v>1.5149640861931365E-3</c:v>
                </c:pt>
                <c:pt idx="19">
                  <c:v>1.4516161213088588E-3</c:v>
                </c:pt>
                <c:pt idx="20">
                  <c:v>1.3977057356608479E-3</c:v>
                </c:pt>
                <c:pt idx="21">
                  <c:v>1.3520845800917612E-3</c:v>
                </c:pt>
                <c:pt idx="22">
                  <c:v>1.3135846798324356E-3</c:v>
                </c:pt>
                <c:pt idx="23">
                  <c:v>1.2811409195173033E-3</c:v>
                </c:pt>
                <c:pt idx="24">
                  <c:v>1.2542136232173132E-3</c:v>
                </c:pt>
                <c:pt idx="25">
                  <c:v>1.2320734018150992E-3</c:v>
                </c:pt>
                <c:pt idx="26">
                  <c:v>1.2143213324025133E-3</c:v>
                </c:pt>
                <c:pt idx="27">
                  <c:v>1.2005584920714071E-3</c:v>
                </c:pt>
                <c:pt idx="28">
                  <c:v>1.1903859579136331E-3</c:v>
                </c:pt>
                <c:pt idx="29">
                  <c:v>1.183685680095732E-3</c:v>
                </c:pt>
                <c:pt idx="30">
                  <c:v>1.1803948942959712E-3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TOUGH!$M$229:$M$259</c:f>
              <c:numCache>
                <c:formatCode>0.00E+00</c:formatCode>
                <c:ptCount val="31"/>
                <c:pt idx="0">
                  <c:v>0</c:v>
                </c:pt>
                <c:pt idx="1">
                  <c:v>1.2883396999999999E-3</c:v>
                </c:pt>
                <c:pt idx="2">
                  <c:v>1.3407461999999999E-3</c:v>
                </c:pt>
                <c:pt idx="3">
                  <c:v>1.4000549000000001E-3</c:v>
                </c:pt>
                <c:pt idx="4">
                  <c:v>1.4670173E-3</c:v>
                </c:pt>
                <c:pt idx="5">
                  <c:v>1.5420992E-3</c:v>
                </c:pt>
                <c:pt idx="6">
                  <c:v>1.6257057999999999E-3</c:v>
                </c:pt>
                <c:pt idx="7">
                  <c:v>1.7182892999999999E-3</c:v>
                </c:pt>
                <c:pt idx="8">
                  <c:v>1.8205001999999999E-3</c:v>
                </c:pt>
                <c:pt idx="9">
                  <c:v>1.9333874000000001E-3</c:v>
                </c:pt>
                <c:pt idx="10">
                  <c:v>2.0586010000000002E-3</c:v>
                </c:pt>
                <c:pt idx="11">
                  <c:v>2.1991785000000002E-3</c:v>
                </c:pt>
                <c:pt idx="12">
                  <c:v>2.1989929000000002E-3</c:v>
                </c:pt>
                <c:pt idx="13">
                  <c:v>2.0403956000000002E-3</c:v>
                </c:pt>
                <c:pt idx="14">
                  <c:v>1.9010784E-3</c:v>
                </c:pt>
                <c:pt idx="15">
                  <c:v>1.7803738000000001E-3</c:v>
                </c:pt>
                <c:pt idx="16">
                  <c:v>1.6769503000000001E-3</c:v>
                </c:pt>
                <c:pt idx="17">
                  <c:v>1.5889014999999999E-3</c:v>
                </c:pt>
                <c:pt idx="18">
                  <c:v>1.5141633999999999E-3</c:v>
                </c:pt>
                <c:pt idx="19">
                  <c:v>1.4507842E-3</c:v>
                </c:pt>
                <c:pt idx="20">
                  <c:v>1.3970564E-3</c:v>
                </c:pt>
                <c:pt idx="21">
                  <c:v>1.3515536999999999E-3</c:v>
                </c:pt>
                <c:pt idx="22">
                  <c:v>1.3131159E-3</c:v>
                </c:pt>
                <c:pt idx="23">
                  <c:v>1.2808125E-3</c:v>
                </c:pt>
                <c:pt idx="24">
                  <c:v>1.2539011E-3</c:v>
                </c:pt>
                <c:pt idx="25">
                  <c:v>1.2317913E-3</c:v>
                </c:pt>
                <c:pt idx="26">
                  <c:v>1.2140153E-3</c:v>
                </c:pt>
                <c:pt idx="27">
                  <c:v>1.2002066000000001E-3</c:v>
                </c:pt>
                <c:pt idx="28">
                  <c:v>1.1900852000000001E-3</c:v>
                </c:pt>
                <c:pt idx="29">
                  <c:v>1.1834479999999999E-3</c:v>
                </c:pt>
                <c:pt idx="30">
                  <c:v>1.1801621E-3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'MH21'!$F$229:$F$258</c:f>
              <c:numCache>
                <c:formatCode>General</c:formatCode>
                <c:ptCount val="30"/>
                <c:pt idx="0">
                  <c:v>1.00727E-3</c:v>
                </c:pt>
                <c:pt idx="1">
                  <c:v>1.0349300000000001E-3</c:v>
                </c:pt>
                <c:pt idx="2">
                  <c:v>1.08763E-3</c:v>
                </c:pt>
                <c:pt idx="3">
                  <c:v>1.1430399999999999E-3</c:v>
                </c:pt>
                <c:pt idx="4">
                  <c:v>1.2011599999999999E-3</c:v>
                </c:pt>
                <c:pt idx="5">
                  <c:v>1.2618799999999999E-3</c:v>
                </c:pt>
                <c:pt idx="6">
                  <c:v>1.32508E-3</c:v>
                </c:pt>
                <c:pt idx="7">
                  <c:v>1.39076E-3</c:v>
                </c:pt>
                <c:pt idx="8">
                  <c:v>1.4590199999999999E-3</c:v>
                </c:pt>
                <c:pt idx="9">
                  <c:v>1.53016E-3</c:v>
                </c:pt>
                <c:pt idx="10">
                  <c:v>1.6046299999999999E-3</c:v>
                </c:pt>
                <c:pt idx="11">
                  <c:v>1.68305E-3</c:v>
                </c:pt>
                <c:pt idx="12">
                  <c:v>1.6937600000000001E-3</c:v>
                </c:pt>
                <c:pt idx="13">
                  <c:v>1.70791E-3</c:v>
                </c:pt>
                <c:pt idx="14">
                  <c:v>1.73073E-3</c:v>
                </c:pt>
                <c:pt idx="15">
                  <c:v>1.75263E-3</c:v>
                </c:pt>
                <c:pt idx="16">
                  <c:v>1.77403E-3</c:v>
                </c:pt>
                <c:pt idx="17">
                  <c:v>1.79447E-3</c:v>
                </c:pt>
                <c:pt idx="18">
                  <c:v>1.81357E-3</c:v>
                </c:pt>
                <c:pt idx="19">
                  <c:v>1.83113E-3</c:v>
                </c:pt>
                <c:pt idx="20">
                  <c:v>1.8470299999999999E-3</c:v>
                </c:pt>
                <c:pt idx="21">
                  <c:v>1.8612500000000001E-3</c:v>
                </c:pt>
                <c:pt idx="22">
                  <c:v>1.8737700000000001E-3</c:v>
                </c:pt>
                <c:pt idx="23">
                  <c:v>1.8846900000000001E-3</c:v>
                </c:pt>
                <c:pt idx="24">
                  <c:v>1.8940300000000001E-3</c:v>
                </c:pt>
                <c:pt idx="25">
                  <c:v>1.9018800000000001E-3</c:v>
                </c:pt>
                <c:pt idx="26">
                  <c:v>1.9083100000000001E-3</c:v>
                </c:pt>
                <c:pt idx="27">
                  <c:v>1.9133799999999999E-3</c:v>
                </c:pt>
                <c:pt idx="28">
                  <c:v>1.91713E-3</c:v>
                </c:pt>
                <c:pt idx="29">
                  <c:v>1.91964E-3</c:v>
                </c:pt>
              </c:numCache>
            </c:numRef>
          </c:yVal>
        </c:ser>
        <c:ser>
          <c:idx val="2"/>
          <c:order val="4"/>
          <c:tx>
            <c:v>UH_3d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Houston'!$I$197:$I$226</c:f>
              <c:numCache>
                <c:formatCode>General</c:formatCode>
                <c:ptCount val="30"/>
                <c:pt idx="0">
                  <c:v>1.35217E-3</c:v>
                </c:pt>
                <c:pt idx="1">
                  <c:v>1.40459E-3</c:v>
                </c:pt>
                <c:pt idx="2">
                  <c:v>1.4631399999999999E-3</c:v>
                </c:pt>
                <c:pt idx="3">
                  <c:v>1.52866E-3</c:v>
                </c:pt>
                <c:pt idx="4">
                  <c:v>1.6016100000000001E-3</c:v>
                </c:pt>
                <c:pt idx="5">
                  <c:v>1.6823599999999999E-3</c:v>
                </c:pt>
                <c:pt idx="6">
                  <c:v>1.7711999999999999E-3</c:v>
                </c:pt>
                <c:pt idx="7">
                  <c:v>1.86852E-3</c:v>
                </c:pt>
                <c:pt idx="8">
                  <c:v>1.9749699999999999E-3</c:v>
                </c:pt>
                <c:pt idx="9">
                  <c:v>2.0917100000000001E-3</c:v>
                </c:pt>
                <c:pt idx="10">
                  <c:v>2.2207500000000001E-3</c:v>
                </c:pt>
                <c:pt idx="11">
                  <c:v>2.3682999999999998E-3</c:v>
                </c:pt>
                <c:pt idx="12">
                  <c:v>2.3339799999999998E-3</c:v>
                </c:pt>
                <c:pt idx="13">
                  <c:v>2.1907300000000001E-3</c:v>
                </c:pt>
                <c:pt idx="14">
                  <c:v>2.0577400000000002E-3</c:v>
                </c:pt>
                <c:pt idx="15">
                  <c:v>1.93911E-3</c:v>
                </c:pt>
                <c:pt idx="16">
                  <c:v>1.8360799999999999E-3</c:v>
                </c:pt>
                <c:pt idx="17">
                  <c:v>1.74774E-3</c:v>
                </c:pt>
                <c:pt idx="18">
                  <c:v>1.67241E-3</c:v>
                </c:pt>
                <c:pt idx="19">
                  <c:v>1.6083200000000001E-3</c:v>
                </c:pt>
                <c:pt idx="20">
                  <c:v>1.5538500000000001E-3</c:v>
                </c:pt>
                <c:pt idx="21">
                  <c:v>1.5076499999999999E-3</c:v>
                </c:pt>
                <c:pt idx="22">
                  <c:v>1.4686199999999999E-3</c:v>
                </c:pt>
                <c:pt idx="23">
                  <c:v>1.43592E-3</c:v>
                </c:pt>
                <c:pt idx="24">
                  <c:v>1.40887E-3</c:v>
                </c:pt>
                <c:pt idx="25">
                  <c:v>1.3869900000000001E-3</c:v>
                </c:pt>
                <c:pt idx="26">
                  <c:v>1.3698899999999999E-3</c:v>
                </c:pt>
                <c:pt idx="27">
                  <c:v>1.3572899999999999E-3</c:v>
                </c:pt>
                <c:pt idx="28">
                  <c:v>1.34899E-3</c:v>
                </c:pt>
                <c:pt idx="29">
                  <c:v>1.3448799999999999E-3</c:v>
                </c:pt>
              </c:numCache>
            </c:numRef>
          </c:yVal>
        </c:ser>
        <c:ser>
          <c:idx val="1"/>
          <c:order val="5"/>
          <c:tx>
            <c:v>stars_3d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STARS!$A$101:$A$130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STARS!$I$229:$I$258</c:f>
              <c:numCache>
                <c:formatCode>General</c:formatCode>
                <c:ptCount val="30"/>
                <c:pt idx="0">
                  <c:v>1.7508599999999999E-3</c:v>
                </c:pt>
                <c:pt idx="1">
                  <c:v>1.81884E-3</c:v>
                </c:pt>
                <c:pt idx="2">
                  <c:v>1.89011E-3</c:v>
                </c:pt>
                <c:pt idx="3">
                  <c:v>1.9643899999999999E-3</c:v>
                </c:pt>
                <c:pt idx="4">
                  <c:v>2.0413200000000001E-3</c:v>
                </c:pt>
                <c:pt idx="5">
                  <c:v>2.1204800000000001E-3</c:v>
                </c:pt>
                <c:pt idx="6">
                  <c:v>2.2013599999999999E-3</c:v>
                </c:pt>
                <c:pt idx="7">
                  <c:v>2.2834499999999998E-3</c:v>
                </c:pt>
                <c:pt idx="8">
                  <c:v>2.3663199999999999E-3</c:v>
                </c:pt>
                <c:pt idx="9">
                  <c:v>2.4497400000000002E-3</c:v>
                </c:pt>
                <c:pt idx="10">
                  <c:v>2.5340200000000001E-3</c:v>
                </c:pt>
                <c:pt idx="11" formatCode="0.00E+00">
                  <c:v>2.6226999999999999E-3</c:v>
                </c:pt>
                <c:pt idx="12">
                  <c:v>2.6534200000000001E-3</c:v>
                </c:pt>
                <c:pt idx="13">
                  <c:v>2.6848100000000001E-3</c:v>
                </c:pt>
                <c:pt idx="14">
                  <c:v>2.7145799999999999E-3</c:v>
                </c:pt>
                <c:pt idx="15">
                  <c:v>2.7424400000000001E-3</c:v>
                </c:pt>
                <c:pt idx="16">
                  <c:v>2.7682100000000001E-3</c:v>
                </c:pt>
                <c:pt idx="17">
                  <c:v>2.7917900000000002E-3</c:v>
                </c:pt>
                <c:pt idx="18">
                  <c:v>2.8131599999999999E-3</c:v>
                </c:pt>
                <c:pt idx="19">
                  <c:v>2.83235E-3</c:v>
                </c:pt>
                <c:pt idx="20">
                  <c:v>2.8494100000000001E-3</c:v>
                </c:pt>
                <c:pt idx="21">
                  <c:v>2.86441E-3</c:v>
                </c:pt>
                <c:pt idx="22">
                  <c:v>2.8774400000000002E-3</c:v>
                </c:pt>
                <c:pt idx="23">
                  <c:v>2.8885999999999998E-3</c:v>
                </c:pt>
                <c:pt idx="24">
                  <c:v>2.898E-3</c:v>
                </c:pt>
                <c:pt idx="25">
                  <c:v>2.9056899999999998E-3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</c:numCache>
            </c:numRef>
          </c:yVal>
        </c:ser>
        <c:axId val="97992064"/>
        <c:axId val="98006912"/>
      </c:scatterChart>
      <c:valAx>
        <c:axId val="97992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44801026957638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06912"/>
        <c:crosses val="autoZero"/>
        <c:crossBetween val="midCat"/>
      </c:valAx>
      <c:valAx>
        <c:axId val="98006912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9920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582795019741458"/>
          <c:y val="6.6752246469833118E-2"/>
          <c:w val="0.81346666048679428"/>
          <c:h val="0.8318356867779204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STOMP!$I$261:$I$291</c:f>
              <c:numCache>
                <c:formatCode>0.0000E+00</c:formatCode>
                <c:ptCount val="31"/>
                <c:pt idx="0">
                  <c:v>1.17983E-3</c:v>
                </c:pt>
                <c:pt idx="1">
                  <c:v>1.20046E-3</c:v>
                </c:pt>
                <c:pt idx="2">
                  <c:v>1.23789E-3</c:v>
                </c:pt>
                <c:pt idx="3">
                  <c:v>1.2788000000000001E-3</c:v>
                </c:pt>
                <c:pt idx="4">
                  <c:v>1.32335E-3</c:v>
                </c:pt>
                <c:pt idx="5">
                  <c:v>1.3718000000000001E-3</c:v>
                </c:pt>
                <c:pt idx="6">
                  <c:v>1.4246899999999999E-3</c:v>
                </c:pt>
                <c:pt idx="7">
                  <c:v>1.4822699999999999E-3</c:v>
                </c:pt>
                <c:pt idx="8">
                  <c:v>1.54425E-3</c:v>
                </c:pt>
                <c:pt idx="9">
                  <c:v>1.61115E-3</c:v>
                </c:pt>
                <c:pt idx="10">
                  <c:v>1.68362E-3</c:v>
                </c:pt>
                <c:pt idx="11">
                  <c:v>1.76216E-3</c:v>
                </c:pt>
                <c:pt idx="12">
                  <c:v>1.8468600000000001E-3</c:v>
                </c:pt>
                <c:pt idx="13">
                  <c:v>1.9385299999999999E-3</c:v>
                </c:pt>
                <c:pt idx="14">
                  <c:v>2.03878E-3</c:v>
                </c:pt>
                <c:pt idx="15">
                  <c:v>2.0392100000000001E-3</c:v>
                </c:pt>
                <c:pt idx="16">
                  <c:v>2.0390299999999998E-3</c:v>
                </c:pt>
                <c:pt idx="17">
                  <c:v>2.0387700000000001E-3</c:v>
                </c:pt>
                <c:pt idx="18">
                  <c:v>2.0378499999999999E-3</c:v>
                </c:pt>
                <c:pt idx="19">
                  <c:v>1.9159800000000001E-3</c:v>
                </c:pt>
                <c:pt idx="20">
                  <c:v>1.79737E-3</c:v>
                </c:pt>
                <c:pt idx="21">
                  <c:v>1.7025199999999999E-3</c:v>
                </c:pt>
                <c:pt idx="22">
                  <c:v>1.6280400000000001E-3</c:v>
                </c:pt>
                <c:pt idx="23">
                  <c:v>1.5694800000000001E-3</c:v>
                </c:pt>
                <c:pt idx="24">
                  <c:v>1.5238700000000001E-3</c:v>
                </c:pt>
                <c:pt idx="25">
                  <c:v>1.48843E-3</c:v>
                </c:pt>
                <c:pt idx="26">
                  <c:v>1.4612500000000001E-3</c:v>
                </c:pt>
                <c:pt idx="27">
                  <c:v>1.44104E-3</c:v>
                </c:pt>
                <c:pt idx="28">
                  <c:v>1.4265199999999999E-3</c:v>
                </c:pt>
                <c:pt idx="29">
                  <c:v>1.4169199999999999E-3</c:v>
                </c:pt>
                <c:pt idx="30">
                  <c:v>1.41215E-3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HydResSim!$AD$261:$AD$291</c:f>
              <c:numCache>
                <c:formatCode>0.0000E+00</c:formatCode>
                <c:ptCount val="31"/>
                <c:pt idx="0">
                  <c:v>0</c:v>
                </c:pt>
                <c:pt idx="1">
                  <c:v>1.2826502869801631E-3</c:v>
                </c:pt>
                <c:pt idx="2">
                  <c:v>1.3220073025740065E-3</c:v>
                </c:pt>
                <c:pt idx="3">
                  <c:v>1.3653674172771028E-3</c:v>
                </c:pt>
                <c:pt idx="4">
                  <c:v>1.4132693523937639E-3</c:v>
                </c:pt>
                <c:pt idx="5">
                  <c:v>1.4657973921765296E-3</c:v>
                </c:pt>
                <c:pt idx="6">
                  <c:v>1.5232664187855161E-3</c:v>
                </c:pt>
                <c:pt idx="7">
                  <c:v>1.5857786680020028E-3</c:v>
                </c:pt>
                <c:pt idx="8">
                  <c:v>1.6537387527148621E-3</c:v>
                </c:pt>
                <c:pt idx="9">
                  <c:v>1.7273354739969389E-3</c:v>
                </c:pt>
                <c:pt idx="10">
                  <c:v>1.8067386522695459E-3</c:v>
                </c:pt>
                <c:pt idx="11">
                  <c:v>1.8926644013591845E-3</c:v>
                </c:pt>
                <c:pt idx="12">
                  <c:v>1.985413128184634E-3</c:v>
                </c:pt>
                <c:pt idx="13">
                  <c:v>2.0844986016779867E-3</c:v>
                </c:pt>
                <c:pt idx="14">
                  <c:v>2.1815639668431044E-3</c:v>
                </c:pt>
                <c:pt idx="15">
                  <c:v>2.1985220691032553E-3</c:v>
                </c:pt>
                <c:pt idx="16">
                  <c:v>2.0861707438841739E-3</c:v>
                </c:pt>
                <c:pt idx="17">
                  <c:v>1.983428172107417E-3</c:v>
                </c:pt>
                <c:pt idx="18">
                  <c:v>1.8907965661808747E-3</c:v>
                </c:pt>
                <c:pt idx="19">
                  <c:v>1.8080646771134845E-3</c:v>
                </c:pt>
                <c:pt idx="20">
                  <c:v>1.7350299401197604E-3</c:v>
                </c:pt>
                <c:pt idx="21">
                  <c:v>1.6710907095100289E-3</c:v>
                </c:pt>
                <c:pt idx="22">
                  <c:v>1.6156455797246057E-3</c:v>
                </c:pt>
                <c:pt idx="23">
                  <c:v>1.5679936146862218E-3</c:v>
                </c:pt>
                <c:pt idx="24">
                  <c:v>1.5277860919884268E-3</c:v>
                </c:pt>
                <c:pt idx="25">
                  <c:v>1.4942138866719872E-3</c:v>
                </c:pt>
                <c:pt idx="26">
                  <c:v>1.4669792498004789E-3</c:v>
                </c:pt>
                <c:pt idx="27">
                  <c:v>1.445486284289277E-3</c:v>
                </c:pt>
                <c:pt idx="28">
                  <c:v>1.4297256857855362E-3</c:v>
                </c:pt>
                <c:pt idx="29">
                  <c:v>1.4193516209476309E-3</c:v>
                </c:pt>
                <c:pt idx="30">
                  <c:v>1.4141645885286784E-3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TOUGH!$M$261:$M$291</c:f>
              <c:numCache>
                <c:formatCode>0.00E+00</c:formatCode>
                <c:ptCount val="31"/>
                <c:pt idx="0">
                  <c:v>0</c:v>
                </c:pt>
                <c:pt idx="1">
                  <c:v>1.2827877000000001E-3</c:v>
                </c:pt>
                <c:pt idx="2">
                  <c:v>1.3223175999999999E-3</c:v>
                </c:pt>
                <c:pt idx="3">
                  <c:v>1.3657458999999999E-3</c:v>
                </c:pt>
                <c:pt idx="4">
                  <c:v>1.4135947E-3</c:v>
                </c:pt>
                <c:pt idx="5">
                  <c:v>1.466143E-3</c:v>
                </c:pt>
                <c:pt idx="6">
                  <c:v>1.5236167E-3</c:v>
                </c:pt>
                <c:pt idx="7">
                  <c:v>1.5862261999999999E-3</c:v>
                </c:pt>
                <c:pt idx="8">
                  <c:v>1.654193E-3</c:v>
                </c:pt>
                <c:pt idx="9">
                  <c:v>1.7277835000000001E-3</c:v>
                </c:pt>
                <c:pt idx="10">
                  <c:v>1.8073519999999999E-3</c:v>
                </c:pt>
                <c:pt idx="11">
                  <c:v>1.8933875E-3</c:v>
                </c:pt>
                <c:pt idx="12">
                  <c:v>1.9865277999999999E-3</c:v>
                </c:pt>
                <c:pt idx="13">
                  <c:v>2.0873193999999999E-3</c:v>
                </c:pt>
                <c:pt idx="14">
                  <c:v>2.1940760000000001E-3</c:v>
                </c:pt>
                <c:pt idx="15">
                  <c:v>2.1989015999999998E-3</c:v>
                </c:pt>
                <c:pt idx="16">
                  <c:v>2.0861539000000002E-3</c:v>
                </c:pt>
                <c:pt idx="17">
                  <c:v>1.9833148999999998E-3</c:v>
                </c:pt>
                <c:pt idx="18">
                  <c:v>1.8904853E-3</c:v>
                </c:pt>
                <c:pt idx="19">
                  <c:v>1.8076474E-3</c:v>
                </c:pt>
                <c:pt idx="20">
                  <c:v>1.7344805E-3</c:v>
                </c:pt>
                <c:pt idx="21">
                  <c:v>1.6704685E-3</c:v>
                </c:pt>
                <c:pt idx="22">
                  <c:v>1.6149953E-3</c:v>
                </c:pt>
                <c:pt idx="23">
                  <c:v>1.5674209E-3</c:v>
                </c:pt>
                <c:pt idx="24">
                  <c:v>1.5271351E-3</c:v>
                </c:pt>
                <c:pt idx="25">
                  <c:v>1.4935904000000001E-3</c:v>
                </c:pt>
                <c:pt idx="26">
                  <c:v>1.4663193999999999E-3</c:v>
                </c:pt>
                <c:pt idx="27">
                  <c:v>1.4449402000000001E-3</c:v>
                </c:pt>
                <c:pt idx="28">
                  <c:v>1.4291557999999999E-3</c:v>
                </c:pt>
                <c:pt idx="29">
                  <c:v>1.4187498E-3</c:v>
                </c:pt>
                <c:pt idx="30">
                  <c:v>1.4135814E-3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'MH21'!$F$261:$F$290</c:f>
              <c:numCache>
                <c:formatCode>General</c:formatCode>
                <c:ptCount val="30"/>
                <c:pt idx="0">
                  <c:v>1.00727E-3</c:v>
                </c:pt>
                <c:pt idx="1">
                  <c:v>1.02866E-3</c:v>
                </c:pt>
                <c:pt idx="2">
                  <c:v>1.0682999999999999E-3</c:v>
                </c:pt>
                <c:pt idx="3">
                  <c:v>1.1098900000000001E-3</c:v>
                </c:pt>
                <c:pt idx="4">
                  <c:v>1.1534E-3</c:v>
                </c:pt>
                <c:pt idx="5">
                  <c:v>1.1986900000000001E-3</c:v>
                </c:pt>
                <c:pt idx="6">
                  <c:v>1.24566E-3</c:v>
                </c:pt>
                <c:pt idx="7">
                  <c:v>1.2942100000000001E-3</c:v>
                </c:pt>
                <c:pt idx="8">
                  <c:v>1.34428E-3</c:v>
                </c:pt>
                <c:pt idx="9">
                  <c:v>1.3957500000000001E-3</c:v>
                </c:pt>
                <c:pt idx="10">
                  <c:v>1.44838E-3</c:v>
                </c:pt>
                <c:pt idx="11">
                  <c:v>1.5014200000000001E-3</c:v>
                </c:pt>
                <c:pt idx="12">
                  <c:v>1.5532899999999999E-3</c:v>
                </c:pt>
                <c:pt idx="13">
                  <c:v>1.60144E-3</c:v>
                </c:pt>
                <c:pt idx="14">
                  <c:v>1.6436000000000001E-3</c:v>
                </c:pt>
                <c:pt idx="15">
                  <c:v>1.6932799999999999E-3</c:v>
                </c:pt>
                <c:pt idx="16">
                  <c:v>1.69535E-3</c:v>
                </c:pt>
                <c:pt idx="17">
                  <c:v>1.71375E-3</c:v>
                </c:pt>
                <c:pt idx="18">
                  <c:v>1.73058E-3</c:v>
                </c:pt>
                <c:pt idx="19">
                  <c:v>1.7462000000000001E-3</c:v>
                </c:pt>
                <c:pt idx="20">
                  <c:v>1.7608400000000001E-3</c:v>
                </c:pt>
                <c:pt idx="21">
                  <c:v>1.7746000000000001E-3</c:v>
                </c:pt>
                <c:pt idx="22">
                  <c:v>1.78733E-3</c:v>
                </c:pt>
                <c:pt idx="23">
                  <c:v>1.7989200000000001E-3</c:v>
                </c:pt>
                <c:pt idx="24">
                  <c:v>1.80926E-3</c:v>
                </c:pt>
                <c:pt idx="25">
                  <c:v>1.8182700000000001E-3</c:v>
                </c:pt>
                <c:pt idx="26">
                  <c:v>1.8258300000000001E-3</c:v>
                </c:pt>
                <c:pt idx="27">
                  <c:v>1.83194E-3</c:v>
                </c:pt>
                <c:pt idx="28">
                  <c:v>1.8365499999999999E-3</c:v>
                </c:pt>
                <c:pt idx="29">
                  <c:v>1.8396199999999999E-3</c:v>
                </c:pt>
              </c:numCache>
            </c:numRef>
          </c:yVal>
        </c:ser>
        <c:ser>
          <c:idx val="2"/>
          <c:order val="4"/>
          <c:tx>
            <c:v>UH_5d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Houston'!$I$229:$I$258</c:f>
              <c:numCache>
                <c:formatCode>General</c:formatCode>
                <c:ptCount val="30"/>
                <c:pt idx="0">
                  <c:v>1.34615E-3</c:v>
                </c:pt>
                <c:pt idx="1">
                  <c:v>1.38507E-3</c:v>
                </c:pt>
                <c:pt idx="2">
                  <c:v>1.42763E-3</c:v>
                </c:pt>
                <c:pt idx="3">
                  <c:v>1.47441E-3</c:v>
                </c:pt>
                <c:pt idx="4">
                  <c:v>1.52567E-3</c:v>
                </c:pt>
                <c:pt idx="5">
                  <c:v>1.5816300000000001E-3</c:v>
                </c:pt>
                <c:pt idx="6">
                  <c:v>1.6424899999999999E-3</c:v>
                </c:pt>
                <c:pt idx="7">
                  <c:v>1.7084400000000001E-3</c:v>
                </c:pt>
                <c:pt idx="8">
                  <c:v>1.7796000000000001E-3</c:v>
                </c:pt>
                <c:pt idx="9">
                  <c:v>1.8559E-3</c:v>
                </c:pt>
                <c:pt idx="10">
                  <c:v>1.9369400000000001E-3</c:v>
                </c:pt>
                <c:pt idx="11">
                  <c:v>2.0216100000000001E-3</c:v>
                </c:pt>
                <c:pt idx="12">
                  <c:v>2.1080500000000002E-3</c:v>
                </c:pt>
                <c:pt idx="13">
                  <c:v>2.1939099999999999E-3</c:v>
                </c:pt>
                <c:pt idx="14">
                  <c:v>2.2777299999999999E-3</c:v>
                </c:pt>
                <c:pt idx="15">
                  <c:v>2.3707300000000001E-3</c:v>
                </c:pt>
                <c:pt idx="16">
                  <c:v>2.3374200000000002E-3</c:v>
                </c:pt>
                <c:pt idx="17">
                  <c:v>2.20528E-3</c:v>
                </c:pt>
                <c:pt idx="18">
                  <c:v>2.10662E-3</c:v>
                </c:pt>
                <c:pt idx="19">
                  <c:v>2.0264200000000001E-3</c:v>
                </c:pt>
                <c:pt idx="20">
                  <c:v>1.9583500000000002E-3</c:v>
                </c:pt>
                <c:pt idx="21">
                  <c:v>1.89959E-3</c:v>
                </c:pt>
                <c:pt idx="22">
                  <c:v>1.84884E-3</c:v>
                </c:pt>
                <c:pt idx="23">
                  <c:v>1.8054099999999999E-3</c:v>
                </c:pt>
                <c:pt idx="24">
                  <c:v>1.7688599999999999E-3</c:v>
                </c:pt>
                <c:pt idx="25">
                  <c:v>1.7388900000000001E-3</c:v>
                </c:pt>
                <c:pt idx="26">
                  <c:v>1.7152300000000001E-3</c:v>
                </c:pt>
                <c:pt idx="27">
                  <c:v>1.6976700000000001E-3</c:v>
                </c:pt>
                <c:pt idx="28">
                  <c:v>1.6860600000000001E-3</c:v>
                </c:pt>
                <c:pt idx="29">
                  <c:v>1.6802799999999999E-3</c:v>
                </c:pt>
              </c:numCache>
            </c:numRef>
          </c:yVal>
        </c:ser>
        <c:ser>
          <c:idx val="1"/>
          <c:order val="5"/>
          <c:tx>
            <c:v>stars_5d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STARS!$A$101:$A$130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STARS!$I$261:$I$290</c:f>
              <c:numCache>
                <c:formatCode>General</c:formatCode>
                <c:ptCount val="30"/>
                <c:pt idx="0">
                  <c:v>1.7514399999999999E-3</c:v>
                </c:pt>
                <c:pt idx="1">
                  <c:v>1.80357E-3</c:v>
                </c:pt>
                <c:pt idx="2">
                  <c:v>1.8577299999999999E-3</c:v>
                </c:pt>
                <c:pt idx="3">
                  <c:v>1.9138200000000001E-3</c:v>
                </c:pt>
                <c:pt idx="4">
                  <c:v>1.97168E-3</c:v>
                </c:pt>
                <c:pt idx="5">
                  <c:v>2.0311499999999998E-3</c:v>
                </c:pt>
                <c:pt idx="6">
                  <c:v>2.0920499999999998E-3</c:v>
                </c:pt>
                <c:pt idx="7">
                  <c:v>2.15416E-3</c:v>
                </c:pt>
                <c:pt idx="8">
                  <c:v>2.21726E-3</c:v>
                </c:pt>
                <c:pt idx="9">
                  <c:v>2.28108E-3</c:v>
                </c:pt>
                <c:pt idx="10">
                  <c:v>2.34535E-3</c:v>
                </c:pt>
                <c:pt idx="11">
                  <c:v>2.4097900000000002E-3</c:v>
                </c:pt>
                <c:pt idx="12">
                  <c:v>2.47409E-3</c:v>
                </c:pt>
                <c:pt idx="13">
                  <c:v>2.5378800000000002E-3</c:v>
                </c:pt>
                <c:pt idx="14" formatCode="0.00E+00">
                  <c:v>2.6007500000000002E-3</c:v>
                </c:pt>
                <c:pt idx="15">
                  <c:v>2.6281799999999999E-3</c:v>
                </c:pt>
                <c:pt idx="16">
                  <c:v>2.65482E-3</c:v>
                </c:pt>
                <c:pt idx="17">
                  <c:v>2.6789399999999999E-3</c:v>
                </c:pt>
                <c:pt idx="18">
                  <c:v>2.7008800000000001E-3</c:v>
                </c:pt>
                <c:pt idx="19">
                  <c:v>2.7208499999999999E-3</c:v>
                </c:pt>
                <c:pt idx="20">
                  <c:v>2.7389599999999999E-3</c:v>
                </c:pt>
                <c:pt idx="21">
                  <c:v>2.7552499999999999E-3</c:v>
                </c:pt>
                <c:pt idx="22">
                  <c:v>2.7697500000000001E-3</c:v>
                </c:pt>
                <c:pt idx="23">
                  <c:v>2.7824600000000001E-3</c:v>
                </c:pt>
                <c:pt idx="24">
                  <c:v>2.7933699999999999E-3</c:v>
                </c:pt>
                <c:pt idx="25">
                  <c:v>2.80248E-3</c:v>
                </c:pt>
                <c:pt idx="26">
                  <c:v>2.80978E-3</c:v>
                </c:pt>
                <c:pt idx="27">
                  <c:v>2.8152699999999999E-3</c:v>
                </c:pt>
                <c:pt idx="28">
                  <c:v>2.8189299999999999E-3</c:v>
                </c:pt>
                <c:pt idx="29">
                  <c:v>2.8207599999999998E-3</c:v>
                </c:pt>
              </c:numCache>
            </c:numRef>
          </c:yVal>
        </c:ser>
        <c:axId val="98049024"/>
        <c:axId val="98072064"/>
      </c:scatterChart>
      <c:valAx>
        <c:axId val="98049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44801026957638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72064"/>
        <c:crosses val="autoZero"/>
        <c:crossBetween val="midCat"/>
      </c:valAx>
      <c:valAx>
        <c:axId val="98072064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490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5.8365832682079739E-2"/>
          <c:w val="0.84657927895979812"/>
          <c:h val="0.84046799062194821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STOMP!$C$37:$C$67</c:f>
              <c:numCache>
                <c:formatCode>0.0000E+00</c:formatCode>
                <c:ptCount val="31"/>
                <c:pt idx="0">
                  <c:v>8</c:v>
                </c:pt>
                <c:pt idx="1">
                  <c:v>8.0284999999999993</c:v>
                </c:pt>
                <c:pt idx="2">
                  <c:v>8.0344700000000007</c:v>
                </c:pt>
                <c:pt idx="3">
                  <c:v>8.0016400000000001</c:v>
                </c:pt>
                <c:pt idx="4">
                  <c:v>8.0017700000000005</c:v>
                </c:pt>
                <c:pt idx="5">
                  <c:v>8.0019200000000001</c:v>
                </c:pt>
                <c:pt idx="6">
                  <c:v>8.0020799999999994</c:v>
                </c:pt>
                <c:pt idx="7">
                  <c:v>8.0022300000000008</c:v>
                </c:pt>
                <c:pt idx="8">
                  <c:v>8.0023900000000001</c:v>
                </c:pt>
                <c:pt idx="9">
                  <c:v>8.0025399999999998</c:v>
                </c:pt>
                <c:pt idx="10">
                  <c:v>8.0026799999999998</c:v>
                </c:pt>
                <c:pt idx="11">
                  <c:v>8.0028199999999998</c:v>
                </c:pt>
                <c:pt idx="12">
                  <c:v>8.0029500000000002</c:v>
                </c:pt>
                <c:pt idx="13">
                  <c:v>8.0030800000000006</c:v>
                </c:pt>
                <c:pt idx="14">
                  <c:v>8.0031999999999996</c:v>
                </c:pt>
                <c:pt idx="15">
                  <c:v>8.0033200000000004</c:v>
                </c:pt>
                <c:pt idx="16">
                  <c:v>8.0034299999999998</c:v>
                </c:pt>
                <c:pt idx="17">
                  <c:v>8.0035299999999996</c:v>
                </c:pt>
                <c:pt idx="18">
                  <c:v>8.0036299999999994</c:v>
                </c:pt>
                <c:pt idx="19">
                  <c:v>8.0037199999999995</c:v>
                </c:pt>
                <c:pt idx="20">
                  <c:v>8.0038</c:v>
                </c:pt>
                <c:pt idx="21">
                  <c:v>8.0038800000000005</c:v>
                </c:pt>
                <c:pt idx="22">
                  <c:v>8.0039499999999997</c:v>
                </c:pt>
                <c:pt idx="23">
                  <c:v>8.0040099999999992</c:v>
                </c:pt>
                <c:pt idx="24">
                  <c:v>8.0040600000000008</c:v>
                </c:pt>
                <c:pt idx="25">
                  <c:v>8.0041100000000007</c:v>
                </c:pt>
                <c:pt idx="26">
                  <c:v>8.0041499999999992</c:v>
                </c:pt>
                <c:pt idx="27">
                  <c:v>8.0041799999999999</c:v>
                </c:pt>
                <c:pt idx="28">
                  <c:v>8.0042000000000009</c:v>
                </c:pt>
                <c:pt idx="29">
                  <c:v>8.0042200000000001</c:v>
                </c:pt>
                <c:pt idx="30">
                  <c:v>8.0042299999999997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HydResSim!$AE$37:$AE$67</c:f>
              <c:numCache>
                <c:formatCode>0.0000E+00</c:formatCode>
                <c:ptCount val="31"/>
                <c:pt idx="0">
                  <c:v>8</c:v>
                </c:pt>
                <c:pt idx="1">
                  <c:v>8.0313657000000003</c:v>
                </c:pt>
                <c:pt idx="2">
                  <c:v>8.0759992999999994</c:v>
                </c:pt>
                <c:pt idx="3">
                  <c:v>8.0017498000000007</c:v>
                </c:pt>
                <c:pt idx="4">
                  <c:v>8.0018536000000005</c:v>
                </c:pt>
                <c:pt idx="5">
                  <c:v>8.001957599999999</c:v>
                </c:pt>
                <c:pt idx="6">
                  <c:v>8.0020591000000003</c:v>
                </c:pt>
                <c:pt idx="7">
                  <c:v>8.002157200000001</c:v>
                </c:pt>
                <c:pt idx="8">
                  <c:v>8.0022517999999998</c:v>
                </c:pt>
                <c:pt idx="9">
                  <c:v>8.0023426999999998</c:v>
                </c:pt>
                <c:pt idx="10">
                  <c:v>8.0024297999999998</c:v>
                </c:pt>
                <c:pt idx="11">
                  <c:v>8.0025130000000004</c:v>
                </c:pt>
                <c:pt idx="12">
                  <c:v>8.002592400000001</c:v>
                </c:pt>
                <c:pt idx="13">
                  <c:v>8.0026677999999993</c:v>
                </c:pt>
                <c:pt idx="14">
                  <c:v>8.0027393</c:v>
                </c:pt>
                <c:pt idx="15">
                  <c:v>8.0028068000000001</c:v>
                </c:pt>
                <c:pt idx="16">
                  <c:v>8.0028700999999991</c:v>
                </c:pt>
                <c:pt idx="17">
                  <c:v>8.0029294000000011</c:v>
                </c:pt>
                <c:pt idx="18">
                  <c:v>8.0029845999999996</c:v>
                </c:pt>
                <c:pt idx="19">
                  <c:v>8.0030356000000005</c:v>
                </c:pt>
                <c:pt idx="20">
                  <c:v>8.0030824999999997</c:v>
                </c:pt>
                <c:pt idx="21">
                  <c:v>8.0031251000000001</c:v>
                </c:pt>
                <c:pt idx="22">
                  <c:v>8.0031634999999994</c:v>
                </c:pt>
                <c:pt idx="23">
                  <c:v>8.0031976999999994</c:v>
                </c:pt>
                <c:pt idx="24">
                  <c:v>8.0032277000000001</c:v>
                </c:pt>
                <c:pt idx="25">
                  <c:v>8.0032534000000002</c:v>
                </c:pt>
                <c:pt idx="26">
                  <c:v>8.0032747999999998</c:v>
                </c:pt>
                <c:pt idx="27">
                  <c:v>8.0032920000000001</c:v>
                </c:pt>
                <c:pt idx="28">
                  <c:v>8.0033048000000004</c:v>
                </c:pt>
                <c:pt idx="29">
                  <c:v>8.0033133999999997</c:v>
                </c:pt>
                <c:pt idx="30">
                  <c:v>8.0033177000000002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STARS!$C$37:$C$65</c:f>
              <c:numCache>
                <c:formatCode>General</c:formatCode>
                <c:ptCount val="29"/>
                <c:pt idx="0">
                  <c:v>8.0311900000000005</c:v>
                </c:pt>
                <c:pt idx="1">
                  <c:v>8.0311699999999995</c:v>
                </c:pt>
                <c:pt idx="2">
                  <c:v>8.0326699999999995</c:v>
                </c:pt>
                <c:pt idx="3">
                  <c:v>8.0333199999999998</c:v>
                </c:pt>
                <c:pt idx="4">
                  <c:v>8.0333199999999998</c:v>
                </c:pt>
                <c:pt idx="5">
                  <c:v>8.0333199999999998</c:v>
                </c:pt>
                <c:pt idx="6">
                  <c:v>8.0333199999999998</c:v>
                </c:pt>
                <c:pt idx="7">
                  <c:v>8.0333199999999998</c:v>
                </c:pt>
                <c:pt idx="8">
                  <c:v>8.0333199999999998</c:v>
                </c:pt>
                <c:pt idx="9">
                  <c:v>8.0333199999999998</c:v>
                </c:pt>
                <c:pt idx="10">
                  <c:v>8.0333199999999998</c:v>
                </c:pt>
                <c:pt idx="11">
                  <c:v>8.0333199999999998</c:v>
                </c:pt>
                <c:pt idx="12">
                  <c:v>8.0333199999999998</c:v>
                </c:pt>
                <c:pt idx="13">
                  <c:v>8.0333199999999998</c:v>
                </c:pt>
                <c:pt idx="14">
                  <c:v>8.0333199999999998</c:v>
                </c:pt>
                <c:pt idx="15">
                  <c:v>8.0333199999999998</c:v>
                </c:pt>
                <c:pt idx="16">
                  <c:v>8.0333199999999998</c:v>
                </c:pt>
                <c:pt idx="17">
                  <c:v>8.0333199999999998</c:v>
                </c:pt>
                <c:pt idx="18">
                  <c:v>8.0333199999999998</c:v>
                </c:pt>
                <c:pt idx="19">
                  <c:v>8.0333299999999994</c:v>
                </c:pt>
                <c:pt idx="20">
                  <c:v>8.0333299999999994</c:v>
                </c:pt>
                <c:pt idx="21">
                  <c:v>8.0333299999999994</c:v>
                </c:pt>
                <c:pt idx="22">
                  <c:v>8.0333299999999994</c:v>
                </c:pt>
                <c:pt idx="23">
                  <c:v>8.0333299999999994</c:v>
                </c:pt>
                <c:pt idx="24">
                  <c:v>8.0333299999999994</c:v>
                </c:pt>
                <c:pt idx="25">
                  <c:v>8.0333299999999994</c:v>
                </c:pt>
                <c:pt idx="26">
                  <c:v>8.0333299999999994</c:v>
                </c:pt>
                <c:pt idx="27">
                  <c:v>8.0333299999999994</c:v>
                </c:pt>
                <c:pt idx="28">
                  <c:v>8.0333299999999994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TOUGH!$O$37:$O$67</c:f>
              <c:numCache>
                <c:formatCode>0.00E+00</c:formatCode>
                <c:ptCount val="31"/>
                <c:pt idx="0">
                  <c:v>8</c:v>
                </c:pt>
                <c:pt idx="1">
                  <c:v>8.0317945999999996</c:v>
                </c:pt>
                <c:pt idx="2">
                  <c:v>8.1091024000000012</c:v>
                </c:pt>
                <c:pt idx="3">
                  <c:v>8.0010994000000011</c:v>
                </c:pt>
                <c:pt idx="4">
                  <c:v>8.0011764000000003</c:v>
                </c:pt>
                <c:pt idx="5">
                  <c:v>8.0012539999999994</c:v>
                </c:pt>
                <c:pt idx="6">
                  <c:v>8.0013302999999993</c:v>
                </c:pt>
                <c:pt idx="7">
                  <c:v>8.0014044999999996</c:v>
                </c:pt>
                <c:pt idx="8">
                  <c:v>8.0014763999999996</c:v>
                </c:pt>
                <c:pt idx="9">
                  <c:v>8.0015459</c:v>
                </c:pt>
                <c:pt idx="10">
                  <c:v>8.0016128000000002</c:v>
                </c:pt>
                <c:pt idx="11">
                  <c:v>8.0016771999999996</c:v>
                </c:pt>
                <c:pt idx="12">
                  <c:v>8.0017388</c:v>
                </c:pt>
                <c:pt idx="13">
                  <c:v>8.0017975999999997</c:v>
                </c:pt>
                <c:pt idx="14">
                  <c:v>8.0018536000000005</c:v>
                </c:pt>
                <c:pt idx="15">
                  <c:v>8.0019065999999999</c:v>
                </c:pt>
                <c:pt idx="16">
                  <c:v>8.0019565999999998</c:v>
                </c:pt>
                <c:pt idx="17">
                  <c:v>8.0020036000000001</c:v>
                </c:pt>
                <c:pt idx="18">
                  <c:v>8.0020474000000004</c:v>
                </c:pt>
                <c:pt idx="19">
                  <c:v>8.0020880999999999</c:v>
                </c:pt>
                <c:pt idx="20">
                  <c:v>8.0021255</c:v>
                </c:pt>
                <c:pt idx="21">
                  <c:v>8.0021597</c:v>
                </c:pt>
                <c:pt idx="22">
                  <c:v>8.0021904999999993</c:v>
                </c:pt>
                <c:pt idx="23">
                  <c:v>8.0022179999999992</c:v>
                </c:pt>
                <c:pt idx="24">
                  <c:v>8.0022421999999995</c:v>
                </c:pt>
                <c:pt idx="25">
                  <c:v>8.0022628999999998</c:v>
                </c:pt>
                <c:pt idx="26">
                  <c:v>8.0022803000000007</c:v>
                </c:pt>
                <c:pt idx="27">
                  <c:v>8.0022941000000003</c:v>
                </c:pt>
                <c:pt idx="28">
                  <c:v>8.0023046000000004</c:v>
                </c:pt>
                <c:pt idx="29">
                  <c:v>8.0023114999999994</c:v>
                </c:pt>
                <c:pt idx="30">
                  <c:v>8.0023149999999994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'MH21'!$B$37:$B$66</c:f>
              <c:numCache>
                <c:formatCode>General</c:formatCode>
                <c:ptCount val="30"/>
                <c:pt idx="0">
                  <c:v>8</c:v>
                </c:pt>
                <c:pt idx="1">
                  <c:v>8.0274099999999997</c:v>
                </c:pt>
                <c:pt idx="2">
                  <c:v>8.0923999999999996</c:v>
                </c:pt>
                <c:pt idx="3">
                  <c:v>8.0259</c:v>
                </c:pt>
                <c:pt idx="4">
                  <c:v>8.0049700000000001</c:v>
                </c:pt>
                <c:pt idx="5">
                  <c:v>8.0043399999999991</c:v>
                </c:pt>
                <c:pt idx="6">
                  <c:v>8.0041399999999996</c:v>
                </c:pt>
                <c:pt idx="7">
                  <c:v>8.0025300000000001</c:v>
                </c:pt>
                <c:pt idx="8">
                  <c:v>8.0026600000000006</c:v>
                </c:pt>
                <c:pt idx="9">
                  <c:v>8.0027899999999992</c:v>
                </c:pt>
                <c:pt idx="10">
                  <c:v>8.00291</c:v>
                </c:pt>
                <c:pt idx="11">
                  <c:v>8.0030199999999994</c:v>
                </c:pt>
                <c:pt idx="12">
                  <c:v>8.0031300000000005</c:v>
                </c:pt>
                <c:pt idx="13">
                  <c:v>8.0032399999999999</c:v>
                </c:pt>
                <c:pt idx="14">
                  <c:v>8.0033399999999997</c:v>
                </c:pt>
                <c:pt idx="15">
                  <c:v>8.0034299999999998</c:v>
                </c:pt>
                <c:pt idx="16">
                  <c:v>8.00352</c:v>
                </c:pt>
                <c:pt idx="17">
                  <c:v>8.0036100000000001</c:v>
                </c:pt>
                <c:pt idx="18">
                  <c:v>8.0036900000000006</c:v>
                </c:pt>
                <c:pt idx="19">
                  <c:v>8.0037599999999998</c:v>
                </c:pt>
                <c:pt idx="20">
                  <c:v>8.0038300000000007</c:v>
                </c:pt>
                <c:pt idx="21">
                  <c:v>8.0038900000000002</c:v>
                </c:pt>
                <c:pt idx="22">
                  <c:v>8.0039400000000001</c:v>
                </c:pt>
                <c:pt idx="23">
                  <c:v>8.0039899999999999</c:v>
                </c:pt>
                <c:pt idx="24">
                  <c:v>8.0040300000000002</c:v>
                </c:pt>
                <c:pt idx="25">
                  <c:v>8.0040700000000005</c:v>
                </c:pt>
                <c:pt idx="26">
                  <c:v>8.0040999999999993</c:v>
                </c:pt>
                <c:pt idx="27">
                  <c:v>8.00413</c:v>
                </c:pt>
                <c:pt idx="28">
                  <c:v>8.0041499999999992</c:v>
                </c:pt>
                <c:pt idx="29">
                  <c:v>8.0041600000000006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'stars-M'!$C$3:$C$33</c:f>
              <c:numCache>
                <c:formatCode>General</c:formatCode>
                <c:ptCount val="31"/>
                <c:pt idx="0">
                  <c:v>8.0005199999999999</c:v>
                </c:pt>
                <c:pt idx="1">
                  <c:v>8.00901</c:v>
                </c:pt>
                <c:pt idx="2">
                  <c:v>8.0206900000000001</c:v>
                </c:pt>
                <c:pt idx="3">
                  <c:v>8.0014500000000002</c:v>
                </c:pt>
                <c:pt idx="4">
                  <c:v>8.0014599999999998</c:v>
                </c:pt>
                <c:pt idx="5">
                  <c:v>8.0014800000000008</c:v>
                </c:pt>
                <c:pt idx="6">
                  <c:v>8.0015000000000001</c:v>
                </c:pt>
                <c:pt idx="7">
                  <c:v>8.0015199999999993</c:v>
                </c:pt>
                <c:pt idx="8">
                  <c:v>8.0015300000000007</c:v>
                </c:pt>
                <c:pt idx="9">
                  <c:v>8.0015499999999999</c:v>
                </c:pt>
                <c:pt idx="10">
                  <c:v>8.0015599999999996</c:v>
                </c:pt>
                <c:pt idx="11">
                  <c:v>8.0015800000000006</c:v>
                </c:pt>
                <c:pt idx="12">
                  <c:v>8.0015900000000002</c:v>
                </c:pt>
                <c:pt idx="13">
                  <c:v>8.0016099999999994</c:v>
                </c:pt>
                <c:pt idx="14">
                  <c:v>8.0016200000000008</c:v>
                </c:pt>
                <c:pt idx="15">
                  <c:v>8.0016300000000005</c:v>
                </c:pt>
                <c:pt idx="16">
                  <c:v>8.0016400000000001</c:v>
                </c:pt>
                <c:pt idx="17">
                  <c:v>8.0016499999999997</c:v>
                </c:pt>
                <c:pt idx="18">
                  <c:v>8.0016599999999993</c:v>
                </c:pt>
                <c:pt idx="19">
                  <c:v>8.0016700000000007</c:v>
                </c:pt>
                <c:pt idx="20">
                  <c:v>8.0016800000000003</c:v>
                </c:pt>
                <c:pt idx="21">
                  <c:v>8.00169</c:v>
                </c:pt>
                <c:pt idx="22">
                  <c:v>8.0016999999999996</c:v>
                </c:pt>
                <c:pt idx="23">
                  <c:v>8.0017099999999992</c:v>
                </c:pt>
                <c:pt idx="24">
                  <c:v>8.0017099999999992</c:v>
                </c:pt>
                <c:pt idx="25">
                  <c:v>8.0017200000000006</c:v>
                </c:pt>
                <c:pt idx="26">
                  <c:v>8.0017200000000006</c:v>
                </c:pt>
                <c:pt idx="27">
                  <c:v>8.0017200000000006</c:v>
                </c:pt>
                <c:pt idx="28">
                  <c:v>8.0017300000000002</c:v>
                </c:pt>
                <c:pt idx="29">
                  <c:v>8.0017300000000002</c:v>
                </c:pt>
                <c:pt idx="30">
                  <c:v>8.0017300000000002</c:v>
                </c:pt>
              </c:numCache>
            </c:numRef>
          </c:yVal>
        </c:ser>
        <c:ser>
          <c:idx val="3"/>
          <c:order val="6"/>
          <c:tx>
            <c:v>UH_1hr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Houston'!$B$5:$B$34</c:f>
              <c:numCache>
                <c:formatCode>General</c:formatCode>
                <c:ptCount val="30"/>
                <c:pt idx="0">
                  <c:v>8.0306999999999995</c:v>
                </c:pt>
                <c:pt idx="1">
                  <c:v>8.0649099999999994</c:v>
                </c:pt>
                <c:pt idx="2">
                  <c:v>8.0166500000000003</c:v>
                </c:pt>
                <c:pt idx="3">
                  <c:v>8.0168900000000001</c:v>
                </c:pt>
                <c:pt idx="4">
                  <c:v>8.01708</c:v>
                </c:pt>
                <c:pt idx="5">
                  <c:v>8.0172500000000007</c:v>
                </c:pt>
                <c:pt idx="6">
                  <c:v>8.0174000000000003</c:v>
                </c:pt>
                <c:pt idx="7">
                  <c:v>8.01755</c:v>
                </c:pt>
                <c:pt idx="8">
                  <c:v>8.0176999999999996</c:v>
                </c:pt>
                <c:pt idx="9">
                  <c:v>8.01783</c:v>
                </c:pt>
                <c:pt idx="10">
                  <c:v>8.0179600000000004</c:v>
                </c:pt>
                <c:pt idx="11">
                  <c:v>8.0180900000000008</c:v>
                </c:pt>
                <c:pt idx="12">
                  <c:v>8.0182000000000002</c:v>
                </c:pt>
                <c:pt idx="13">
                  <c:v>8.0183199999999992</c:v>
                </c:pt>
                <c:pt idx="14">
                  <c:v>8.0184200000000008</c:v>
                </c:pt>
                <c:pt idx="15">
                  <c:v>8.0185200000000005</c:v>
                </c:pt>
                <c:pt idx="16">
                  <c:v>8.0186100000000007</c:v>
                </c:pt>
                <c:pt idx="17">
                  <c:v>8.0186899999999994</c:v>
                </c:pt>
                <c:pt idx="18">
                  <c:v>8.01877</c:v>
                </c:pt>
                <c:pt idx="19">
                  <c:v>8.0188400000000009</c:v>
                </c:pt>
                <c:pt idx="20">
                  <c:v>8.01891</c:v>
                </c:pt>
                <c:pt idx="21">
                  <c:v>8.0189699999999995</c:v>
                </c:pt>
                <c:pt idx="22">
                  <c:v>8.0190199999999994</c:v>
                </c:pt>
                <c:pt idx="23">
                  <c:v>8.0190699999999993</c:v>
                </c:pt>
                <c:pt idx="24">
                  <c:v>8.0191099999999995</c:v>
                </c:pt>
                <c:pt idx="25">
                  <c:v>8.0191400000000002</c:v>
                </c:pt>
                <c:pt idx="26">
                  <c:v>8.0191599999999994</c:v>
                </c:pt>
                <c:pt idx="27">
                  <c:v>8.0191800000000004</c:v>
                </c:pt>
                <c:pt idx="28">
                  <c:v>8.0191999999999997</c:v>
                </c:pt>
                <c:pt idx="29">
                  <c:v>8.0191999999999997</c:v>
                </c:pt>
              </c:numCache>
            </c:numRef>
          </c:yVal>
        </c:ser>
        <c:axId val="90973312"/>
        <c:axId val="90975232"/>
      </c:scatterChart>
      <c:valAx>
        <c:axId val="90973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552651735653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75232"/>
        <c:crosses val="autoZero"/>
        <c:crossBetween val="midCat"/>
      </c:valAx>
      <c:valAx>
        <c:axId val="90975232"/>
        <c:scaling>
          <c:orientation val="minMax"/>
          <c:max val="8.300000000000000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733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5.6847616944768635E-2"/>
          <c:w val="0.84657927895979812"/>
          <c:h val="0.84108633252373588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STOMP!$C$69:$C$99</c:f>
              <c:numCache>
                <c:formatCode>0.0000E+00</c:formatCode>
                <c:ptCount val="31"/>
                <c:pt idx="0">
                  <c:v>8</c:v>
                </c:pt>
                <c:pt idx="1">
                  <c:v>8.0275800000000004</c:v>
                </c:pt>
                <c:pt idx="2">
                  <c:v>8.0322399999999998</c:v>
                </c:pt>
                <c:pt idx="3">
                  <c:v>8.0342599999999997</c:v>
                </c:pt>
                <c:pt idx="4">
                  <c:v>8.0023099999999996</c:v>
                </c:pt>
                <c:pt idx="5">
                  <c:v>8.0023499999999999</c:v>
                </c:pt>
                <c:pt idx="6">
                  <c:v>8.0024200000000008</c:v>
                </c:pt>
                <c:pt idx="7">
                  <c:v>8.0024899999999999</c:v>
                </c:pt>
                <c:pt idx="8">
                  <c:v>8.0025700000000004</c:v>
                </c:pt>
                <c:pt idx="9">
                  <c:v>8.0026399999999995</c:v>
                </c:pt>
                <c:pt idx="10">
                  <c:v>8.0027200000000001</c:v>
                </c:pt>
                <c:pt idx="11">
                  <c:v>8.0027899999999992</c:v>
                </c:pt>
                <c:pt idx="12">
                  <c:v>8.0028500000000005</c:v>
                </c:pt>
                <c:pt idx="13">
                  <c:v>8.0029199999999996</c:v>
                </c:pt>
                <c:pt idx="14">
                  <c:v>8.0029800000000009</c:v>
                </c:pt>
                <c:pt idx="15">
                  <c:v>8.0030400000000004</c:v>
                </c:pt>
                <c:pt idx="16">
                  <c:v>8.0030999999999999</c:v>
                </c:pt>
                <c:pt idx="17">
                  <c:v>8.0031499999999998</c:v>
                </c:pt>
                <c:pt idx="18">
                  <c:v>8.0031999999999996</c:v>
                </c:pt>
                <c:pt idx="19">
                  <c:v>8.0032399999999999</c:v>
                </c:pt>
                <c:pt idx="20">
                  <c:v>8.0032899999999998</c:v>
                </c:pt>
                <c:pt idx="21">
                  <c:v>8.0033200000000004</c:v>
                </c:pt>
                <c:pt idx="22">
                  <c:v>8.0033600000000007</c:v>
                </c:pt>
                <c:pt idx="23">
                  <c:v>8.0033899999999996</c:v>
                </c:pt>
                <c:pt idx="24">
                  <c:v>8.0034200000000002</c:v>
                </c:pt>
                <c:pt idx="25">
                  <c:v>8.0034399999999994</c:v>
                </c:pt>
                <c:pt idx="26">
                  <c:v>8.0034600000000005</c:v>
                </c:pt>
                <c:pt idx="27">
                  <c:v>8.0034700000000001</c:v>
                </c:pt>
                <c:pt idx="28">
                  <c:v>8.0034899999999993</c:v>
                </c:pt>
                <c:pt idx="29">
                  <c:v>8.0034899999999993</c:v>
                </c:pt>
                <c:pt idx="30">
                  <c:v>8.0035000000000007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HydResSim!$AE$69:$AE$99</c:f>
              <c:numCache>
                <c:formatCode>0.0000E+00</c:formatCode>
                <c:ptCount val="31"/>
                <c:pt idx="0">
                  <c:v>8</c:v>
                </c:pt>
                <c:pt idx="1">
                  <c:v>8.0302451000000001</c:v>
                </c:pt>
                <c:pt idx="2">
                  <c:v>8.0364145999999987</c:v>
                </c:pt>
                <c:pt idx="3">
                  <c:v>8.0908762000000003</c:v>
                </c:pt>
                <c:pt idx="4">
                  <c:v>8.0012332999999991</c:v>
                </c:pt>
                <c:pt idx="5">
                  <c:v>8.0012881999999994</c:v>
                </c:pt>
                <c:pt idx="6">
                  <c:v>8.0013445999999995</c:v>
                </c:pt>
                <c:pt idx="7">
                  <c:v>8.001400799999999</c:v>
                </c:pt>
                <c:pt idx="8">
                  <c:v>8.0014559999999992</c:v>
                </c:pt>
                <c:pt idx="9">
                  <c:v>8.0015093999999998</c:v>
                </c:pt>
                <c:pt idx="10">
                  <c:v>8.0015610000000006</c:v>
                </c:pt>
                <c:pt idx="11">
                  <c:v>8.0016104000000006</c:v>
                </c:pt>
                <c:pt idx="12">
                  <c:v>8.0016577000000009</c:v>
                </c:pt>
                <c:pt idx="13">
                  <c:v>8.0017027000000009</c:v>
                </c:pt>
                <c:pt idx="14">
                  <c:v>8.0017455000000002</c:v>
                </c:pt>
                <c:pt idx="15">
                  <c:v>8.0017858999999998</c:v>
                </c:pt>
                <c:pt idx="16">
                  <c:v>8.0018239999999992</c:v>
                </c:pt>
                <c:pt idx="17">
                  <c:v>8.0018597000000007</c:v>
                </c:pt>
                <c:pt idx="18">
                  <c:v>8.0018928999999996</c:v>
                </c:pt>
                <c:pt idx="19">
                  <c:v>8.0019238000000001</c:v>
                </c:pt>
                <c:pt idx="20">
                  <c:v>8.0019521000000005</c:v>
                </c:pt>
                <c:pt idx="21">
                  <c:v>8.0019779</c:v>
                </c:pt>
                <c:pt idx="22">
                  <c:v>8.0020012999999999</c:v>
                </c:pt>
                <c:pt idx="23">
                  <c:v>8.0020220000000002</c:v>
                </c:pt>
                <c:pt idx="24">
                  <c:v>8.0020401999999997</c:v>
                </c:pt>
                <c:pt idx="25">
                  <c:v>8.0020559000000002</c:v>
                </c:pt>
                <c:pt idx="26">
                  <c:v>8.0020689000000012</c:v>
                </c:pt>
                <c:pt idx="27">
                  <c:v>8.0020793999999995</c:v>
                </c:pt>
                <c:pt idx="28">
                  <c:v>8.0020872000000001</c:v>
                </c:pt>
                <c:pt idx="29">
                  <c:v>8.0020924999999998</c:v>
                </c:pt>
                <c:pt idx="30">
                  <c:v>8.0020951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STARS!$C$69:$C$98</c:f>
              <c:numCache>
                <c:formatCode>General</c:formatCode>
                <c:ptCount val="30"/>
                <c:pt idx="0">
                  <c:v>8.0313999999999997</c:v>
                </c:pt>
                <c:pt idx="1">
                  <c:v>8.0314099999999993</c:v>
                </c:pt>
                <c:pt idx="2">
                  <c:v>8.0314200000000007</c:v>
                </c:pt>
                <c:pt idx="3">
                  <c:v>8.0383800000000001</c:v>
                </c:pt>
                <c:pt idx="4">
                  <c:v>8.0394500000000004</c:v>
                </c:pt>
                <c:pt idx="5">
                  <c:v>8.0394600000000001</c:v>
                </c:pt>
                <c:pt idx="6">
                  <c:v>8.0394600000000001</c:v>
                </c:pt>
                <c:pt idx="7">
                  <c:v>8.0394600000000001</c:v>
                </c:pt>
                <c:pt idx="8">
                  <c:v>8.0394600000000001</c:v>
                </c:pt>
                <c:pt idx="9">
                  <c:v>8.0394600000000001</c:v>
                </c:pt>
                <c:pt idx="10">
                  <c:v>8.0394600000000001</c:v>
                </c:pt>
                <c:pt idx="11">
                  <c:v>8.0394600000000001</c:v>
                </c:pt>
                <c:pt idx="12">
                  <c:v>8.0394600000000001</c:v>
                </c:pt>
                <c:pt idx="13">
                  <c:v>8.0394600000000001</c:v>
                </c:pt>
                <c:pt idx="14">
                  <c:v>8.0394600000000001</c:v>
                </c:pt>
                <c:pt idx="15">
                  <c:v>8.0394600000000001</c:v>
                </c:pt>
                <c:pt idx="16">
                  <c:v>8.0394600000000001</c:v>
                </c:pt>
                <c:pt idx="17">
                  <c:v>8.0394600000000001</c:v>
                </c:pt>
                <c:pt idx="18">
                  <c:v>8.0394600000000001</c:v>
                </c:pt>
                <c:pt idx="19">
                  <c:v>8.0394600000000001</c:v>
                </c:pt>
                <c:pt idx="20">
                  <c:v>8.0394600000000001</c:v>
                </c:pt>
                <c:pt idx="21">
                  <c:v>8.0394600000000001</c:v>
                </c:pt>
                <c:pt idx="22">
                  <c:v>8.0394600000000001</c:v>
                </c:pt>
                <c:pt idx="23">
                  <c:v>8.0394600000000001</c:v>
                </c:pt>
                <c:pt idx="24">
                  <c:v>8.0394600000000001</c:v>
                </c:pt>
                <c:pt idx="25">
                  <c:v>8.0394600000000001</c:v>
                </c:pt>
                <c:pt idx="26">
                  <c:v>8.0394600000000001</c:v>
                </c:pt>
                <c:pt idx="27">
                  <c:v>8.0394600000000001</c:v>
                </c:pt>
                <c:pt idx="28">
                  <c:v>8.0394600000000001</c:v>
                </c:pt>
                <c:pt idx="29">
                  <c:v>8.0394600000000001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TOUGH!$O$69:$O$99</c:f>
              <c:numCache>
                <c:formatCode>0.00E+00</c:formatCode>
                <c:ptCount val="31"/>
                <c:pt idx="0">
                  <c:v>8</c:v>
                </c:pt>
                <c:pt idx="1">
                  <c:v>8.030557700000001</c:v>
                </c:pt>
                <c:pt idx="2">
                  <c:v>8.0367315999999995</c:v>
                </c:pt>
                <c:pt idx="3">
                  <c:v>8.1457929999999994</c:v>
                </c:pt>
                <c:pt idx="4">
                  <c:v>8.0007159000000012</c:v>
                </c:pt>
                <c:pt idx="5">
                  <c:v>8.0007582999999993</c:v>
                </c:pt>
                <c:pt idx="6">
                  <c:v>8.0008017999999996</c:v>
                </c:pt>
                <c:pt idx="7">
                  <c:v>8.0008452999999999</c:v>
                </c:pt>
                <c:pt idx="8">
                  <c:v>8.0008879000000004</c:v>
                </c:pt>
                <c:pt idx="9">
                  <c:v>8.0009292999999992</c:v>
                </c:pt>
                <c:pt idx="10">
                  <c:v>8.0009692000000001</c:v>
                </c:pt>
                <c:pt idx="11">
                  <c:v>8.0010075000000001</c:v>
                </c:pt>
                <c:pt idx="12">
                  <c:v>8.0010442000000008</c:v>
                </c:pt>
                <c:pt idx="13">
                  <c:v>8.0010791999999995</c:v>
                </c:pt>
                <c:pt idx="14">
                  <c:v>8.0011124999999996</c:v>
                </c:pt>
                <c:pt idx="15">
                  <c:v>8.0011439000000006</c:v>
                </c:pt>
                <c:pt idx="16">
                  <c:v>8.0011735999999996</c:v>
                </c:pt>
                <c:pt idx="17">
                  <c:v>8.0012014000000011</c:v>
                </c:pt>
                <c:pt idx="18">
                  <c:v>8.0012274000000012</c:v>
                </c:pt>
                <c:pt idx="19">
                  <c:v>8.001251400000001</c:v>
                </c:pt>
                <c:pt idx="20">
                  <c:v>8.0012735999999993</c:v>
                </c:pt>
                <c:pt idx="21">
                  <c:v>8.0012937999999991</c:v>
                </c:pt>
                <c:pt idx="22">
                  <c:v>8.0013120000000004</c:v>
                </c:pt>
                <c:pt idx="23">
                  <c:v>8.0013281999999997</c:v>
                </c:pt>
                <c:pt idx="24">
                  <c:v>8.0013424999999998</c:v>
                </c:pt>
                <c:pt idx="25">
                  <c:v>8.0013547000000003</c:v>
                </c:pt>
                <c:pt idx="26">
                  <c:v>8.0013649999999998</c:v>
                </c:pt>
                <c:pt idx="27">
                  <c:v>8.0013731000000003</c:v>
                </c:pt>
                <c:pt idx="28">
                  <c:v>8.0013793</c:v>
                </c:pt>
                <c:pt idx="29">
                  <c:v>8.0013833999999999</c:v>
                </c:pt>
                <c:pt idx="30">
                  <c:v>8.0013854000000002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'MH21'!$B$69:$B$98</c:f>
              <c:numCache>
                <c:formatCode>General</c:formatCode>
                <c:ptCount val="30"/>
                <c:pt idx="0">
                  <c:v>8</c:v>
                </c:pt>
                <c:pt idx="1">
                  <c:v>8.0267999999999997</c:v>
                </c:pt>
                <c:pt idx="2">
                  <c:v>8.0328999999999997</c:v>
                </c:pt>
                <c:pt idx="3">
                  <c:v>8.1107600000000009</c:v>
                </c:pt>
                <c:pt idx="4">
                  <c:v>8.0236900000000002</c:v>
                </c:pt>
                <c:pt idx="5">
                  <c:v>8.0029000000000003</c:v>
                </c:pt>
                <c:pt idx="6">
                  <c:v>8.0024499999999996</c:v>
                </c:pt>
                <c:pt idx="7">
                  <c:v>8.0021599999999999</c:v>
                </c:pt>
                <c:pt idx="8">
                  <c:v>8.0021299999999993</c:v>
                </c:pt>
                <c:pt idx="9">
                  <c:v>8.0021599999999999</c:v>
                </c:pt>
                <c:pt idx="10">
                  <c:v>8.0021199999999997</c:v>
                </c:pt>
                <c:pt idx="11">
                  <c:v>8.0011100000000006</c:v>
                </c:pt>
                <c:pt idx="12">
                  <c:v>8.0005500000000005</c:v>
                </c:pt>
                <c:pt idx="13">
                  <c:v>8.0004799999999996</c:v>
                </c:pt>
                <c:pt idx="14">
                  <c:v>8.0004799999999996</c:v>
                </c:pt>
                <c:pt idx="15">
                  <c:v>8.0004899999999992</c:v>
                </c:pt>
                <c:pt idx="16">
                  <c:v>8.0004899999999992</c:v>
                </c:pt>
                <c:pt idx="17">
                  <c:v>8.0004899999999992</c:v>
                </c:pt>
                <c:pt idx="18">
                  <c:v>8.0004899999999992</c:v>
                </c:pt>
                <c:pt idx="19">
                  <c:v>8.0004899999999992</c:v>
                </c:pt>
                <c:pt idx="20">
                  <c:v>8.0004899999999992</c:v>
                </c:pt>
                <c:pt idx="21">
                  <c:v>8.0004899999999992</c:v>
                </c:pt>
                <c:pt idx="22">
                  <c:v>8.0005000000000006</c:v>
                </c:pt>
                <c:pt idx="23">
                  <c:v>8.0005000000000006</c:v>
                </c:pt>
                <c:pt idx="24">
                  <c:v>8.0005000000000006</c:v>
                </c:pt>
                <c:pt idx="25">
                  <c:v>8.0005000000000006</c:v>
                </c:pt>
                <c:pt idx="26">
                  <c:v>8.0005000000000006</c:v>
                </c:pt>
                <c:pt idx="27">
                  <c:v>8.0005000000000006</c:v>
                </c:pt>
                <c:pt idx="28">
                  <c:v>8.0005000000000006</c:v>
                </c:pt>
                <c:pt idx="29">
                  <c:v>8.0005000000000006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'stars-M'!$C$35:$C$65</c:f>
              <c:numCache>
                <c:formatCode>General</c:formatCode>
                <c:ptCount val="31"/>
                <c:pt idx="0">
                  <c:v>8.0005199999999999</c:v>
                </c:pt>
                <c:pt idx="1">
                  <c:v>8.0074000000000005</c:v>
                </c:pt>
                <c:pt idx="2">
                  <c:v>8.0110299999999999</c:v>
                </c:pt>
                <c:pt idx="3">
                  <c:v>8.0208300000000001</c:v>
                </c:pt>
                <c:pt idx="4">
                  <c:v>8.0012600000000003</c:v>
                </c:pt>
                <c:pt idx="5">
                  <c:v>8.0012699999999999</c:v>
                </c:pt>
                <c:pt idx="6">
                  <c:v>8.0012899999999991</c:v>
                </c:pt>
                <c:pt idx="7">
                  <c:v>8.0013000000000005</c:v>
                </c:pt>
                <c:pt idx="8">
                  <c:v>8.0013100000000001</c:v>
                </c:pt>
                <c:pt idx="9">
                  <c:v>8.0013299999999994</c:v>
                </c:pt>
                <c:pt idx="10">
                  <c:v>8.0013400000000008</c:v>
                </c:pt>
                <c:pt idx="11">
                  <c:v>8.0013500000000004</c:v>
                </c:pt>
                <c:pt idx="12">
                  <c:v>8.0013699999999996</c:v>
                </c:pt>
                <c:pt idx="13">
                  <c:v>8.0013799999999993</c:v>
                </c:pt>
                <c:pt idx="14">
                  <c:v>8.0013900000000007</c:v>
                </c:pt>
                <c:pt idx="15">
                  <c:v>8.0014000000000003</c:v>
                </c:pt>
                <c:pt idx="16">
                  <c:v>8.0014099999999999</c:v>
                </c:pt>
                <c:pt idx="17">
                  <c:v>8.0014199999999995</c:v>
                </c:pt>
                <c:pt idx="18">
                  <c:v>8.0014299999999992</c:v>
                </c:pt>
                <c:pt idx="19">
                  <c:v>8.0014400000000006</c:v>
                </c:pt>
                <c:pt idx="20">
                  <c:v>8.0014500000000002</c:v>
                </c:pt>
                <c:pt idx="21">
                  <c:v>8.0014500000000002</c:v>
                </c:pt>
                <c:pt idx="22">
                  <c:v>8.0014599999999998</c:v>
                </c:pt>
                <c:pt idx="23">
                  <c:v>8.0014699999999994</c:v>
                </c:pt>
                <c:pt idx="24">
                  <c:v>8.0014699999999994</c:v>
                </c:pt>
                <c:pt idx="25">
                  <c:v>8.0014800000000008</c:v>
                </c:pt>
                <c:pt idx="26">
                  <c:v>8.0014800000000008</c:v>
                </c:pt>
                <c:pt idx="27">
                  <c:v>8.0014800000000008</c:v>
                </c:pt>
                <c:pt idx="28">
                  <c:v>8.0014900000000004</c:v>
                </c:pt>
                <c:pt idx="29">
                  <c:v>8.0014900000000004</c:v>
                </c:pt>
                <c:pt idx="30">
                  <c:v>8.0014900000000004</c:v>
                </c:pt>
              </c:numCache>
            </c:numRef>
          </c:yVal>
        </c:ser>
        <c:ser>
          <c:idx val="2"/>
          <c:order val="6"/>
          <c:tx>
            <c:v>UH_3hr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Houston'!$B$37:$B$66</c:f>
              <c:numCache>
                <c:formatCode>General</c:formatCode>
                <c:ptCount val="30"/>
                <c:pt idx="0">
                  <c:v>8.0295500000000004</c:v>
                </c:pt>
                <c:pt idx="1">
                  <c:v>8.0384100000000007</c:v>
                </c:pt>
                <c:pt idx="2">
                  <c:v>8.0557300000000005</c:v>
                </c:pt>
                <c:pt idx="3">
                  <c:v>8.0060099999999998</c:v>
                </c:pt>
                <c:pt idx="4">
                  <c:v>8.0061300000000006</c:v>
                </c:pt>
                <c:pt idx="5">
                  <c:v>8.0061900000000001</c:v>
                </c:pt>
                <c:pt idx="6">
                  <c:v>8.0062300000000004</c:v>
                </c:pt>
                <c:pt idx="7">
                  <c:v>8.0062599999999993</c:v>
                </c:pt>
                <c:pt idx="8">
                  <c:v>8.0062899999999999</c:v>
                </c:pt>
                <c:pt idx="9">
                  <c:v>8.0063099999999991</c:v>
                </c:pt>
                <c:pt idx="10">
                  <c:v>8.0063300000000002</c:v>
                </c:pt>
                <c:pt idx="11">
                  <c:v>8.0063399999999998</c:v>
                </c:pt>
                <c:pt idx="12">
                  <c:v>8.0063600000000008</c:v>
                </c:pt>
                <c:pt idx="13">
                  <c:v>8.0063700000000004</c:v>
                </c:pt>
                <c:pt idx="14">
                  <c:v>8.0063899999999997</c:v>
                </c:pt>
                <c:pt idx="15">
                  <c:v>8.0063999999999993</c:v>
                </c:pt>
                <c:pt idx="16">
                  <c:v>8.0064100000000007</c:v>
                </c:pt>
                <c:pt idx="17">
                  <c:v>8.0064299999999999</c:v>
                </c:pt>
                <c:pt idx="18">
                  <c:v>8.0064399999999996</c:v>
                </c:pt>
                <c:pt idx="19">
                  <c:v>8.0064499999999992</c:v>
                </c:pt>
                <c:pt idx="20">
                  <c:v>8.0064600000000006</c:v>
                </c:pt>
                <c:pt idx="21">
                  <c:v>8.0064600000000006</c:v>
                </c:pt>
                <c:pt idx="22">
                  <c:v>8.0064700000000002</c:v>
                </c:pt>
                <c:pt idx="23">
                  <c:v>8.0064799999999998</c:v>
                </c:pt>
                <c:pt idx="24">
                  <c:v>8.0064799999999998</c:v>
                </c:pt>
                <c:pt idx="25">
                  <c:v>8.0064899999999994</c:v>
                </c:pt>
                <c:pt idx="26">
                  <c:v>8.0064899999999994</c:v>
                </c:pt>
                <c:pt idx="27">
                  <c:v>8.0065000000000008</c:v>
                </c:pt>
                <c:pt idx="28">
                  <c:v>8.0065000000000008</c:v>
                </c:pt>
                <c:pt idx="29">
                  <c:v>8.0065000000000008</c:v>
                </c:pt>
              </c:numCache>
            </c:numRef>
          </c:yVal>
        </c:ser>
        <c:axId val="98163328"/>
        <c:axId val="98169600"/>
      </c:scatterChart>
      <c:valAx>
        <c:axId val="98163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5737654886162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69600"/>
        <c:crosses val="autoZero"/>
        <c:crossBetween val="midCat"/>
      </c:valAx>
      <c:valAx>
        <c:axId val="98169600"/>
        <c:scaling>
          <c:orientation val="minMax"/>
          <c:max val="8.300000000000000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633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923357658609437"/>
          <c:y val="3.2930854050229739E-2"/>
          <c:w val="0.71280448514385253"/>
          <c:h val="0.8446764063883927"/>
        </c:manualLayout>
      </c:layout>
      <c:scatterChart>
        <c:scatterStyle val="lineMarker"/>
        <c:ser>
          <c:idx val="0"/>
          <c:order val="0"/>
          <c:tx>
            <c:v>STOMP</c:v>
          </c:tx>
          <c:spPr>
            <a:ln w="25400">
              <a:solidFill>
                <a:srgbClr val="006411"/>
              </a:solidFill>
              <a:prstDash val="sysDash"/>
            </a:ln>
          </c:spPr>
          <c:marker>
            <c:symbol val="none"/>
          </c:marker>
          <c:xVal>
            <c:numRef>
              <c:f>STOMP!$O$6:$O$810</c:f>
              <c:numCache>
                <c:formatCode>0.0000E+00</c:formatCode>
                <c:ptCount val="805"/>
                <c:pt idx="0">
                  <c:v>1.15741E-6</c:v>
                </c:pt>
                <c:pt idx="1">
                  <c:v>2.60417E-6</c:v>
                </c:pt>
                <c:pt idx="2">
                  <c:v>4.4126300000000003E-6</c:v>
                </c:pt>
                <c:pt idx="3">
                  <c:v>6.6731700000000003E-6</c:v>
                </c:pt>
                <c:pt idx="4">
                  <c:v>9.4988800000000001E-6</c:v>
                </c:pt>
                <c:pt idx="5">
                  <c:v>1.3030999999999999E-5</c:v>
                </c:pt>
                <c:pt idx="6">
                  <c:v>1.7446199999999999E-5</c:v>
                </c:pt>
                <c:pt idx="7">
                  <c:v>2.2965100000000001E-5</c:v>
                </c:pt>
                <c:pt idx="8">
                  <c:v>2.98638E-5</c:v>
                </c:pt>
                <c:pt idx="9">
                  <c:v>3.84872E-5</c:v>
                </c:pt>
                <c:pt idx="10">
                  <c:v>4.92663E-5</c:v>
                </c:pt>
                <c:pt idx="11">
                  <c:v>6.27404E-5</c:v>
                </c:pt>
                <c:pt idx="12">
                  <c:v>7.9582900000000007E-5</c:v>
                </c:pt>
                <c:pt idx="13">
                  <c:v>1.00636E-4</c:v>
                </c:pt>
                <c:pt idx="14">
                  <c:v>1.2695299999999999E-4</c:v>
                </c:pt>
                <c:pt idx="15">
                  <c:v>1.5984800000000001E-4</c:v>
                </c:pt>
                <c:pt idx="16">
                  <c:v>2.00967E-4</c:v>
                </c:pt>
                <c:pt idx="17">
                  <c:v>2.5236600000000002E-4</c:v>
                </c:pt>
                <c:pt idx="18">
                  <c:v>3.1661500000000002E-4</c:v>
                </c:pt>
                <c:pt idx="19">
                  <c:v>3.9692699999999999E-4</c:v>
                </c:pt>
                <c:pt idx="20">
                  <c:v>4.9731700000000005E-4</c:v>
                </c:pt>
                <c:pt idx="21">
                  <c:v>6.2280400000000002E-4</c:v>
                </c:pt>
                <c:pt idx="22">
                  <c:v>6.54175E-4</c:v>
                </c:pt>
                <c:pt idx="23">
                  <c:v>6.9338699999999995E-4</c:v>
                </c:pt>
                <c:pt idx="24">
                  <c:v>7.4240799999999996E-4</c:v>
                </c:pt>
                <c:pt idx="25">
                  <c:v>8.0367899999999996E-4</c:v>
                </c:pt>
                <c:pt idx="26">
                  <c:v>8.8027099999999996E-4</c:v>
                </c:pt>
                <c:pt idx="27">
                  <c:v>9.76008E-4</c:v>
                </c:pt>
                <c:pt idx="28">
                  <c:v>1.0956799999999999E-3</c:v>
                </c:pt>
                <c:pt idx="29">
                  <c:v>1.1256E-3</c:v>
                </c:pt>
                <c:pt idx="30">
                  <c:v>1.163E-3</c:v>
                </c:pt>
                <c:pt idx="31">
                  <c:v>1.2097500000000001E-3</c:v>
                </c:pt>
                <c:pt idx="32">
                  <c:v>1.26818E-3</c:v>
                </c:pt>
                <c:pt idx="33">
                  <c:v>1.34122E-3</c:v>
                </c:pt>
                <c:pt idx="34">
                  <c:v>1.4325200000000001E-3</c:v>
                </c:pt>
                <c:pt idx="35">
                  <c:v>1.5466500000000001E-3</c:v>
                </c:pt>
                <c:pt idx="36">
                  <c:v>1.57519E-3</c:v>
                </c:pt>
                <c:pt idx="37">
                  <c:v>1.61085E-3</c:v>
                </c:pt>
                <c:pt idx="38">
                  <c:v>1.6554300000000001E-3</c:v>
                </c:pt>
                <c:pt idx="39">
                  <c:v>1.71116E-3</c:v>
                </c:pt>
                <c:pt idx="40">
                  <c:v>1.78082E-3</c:v>
                </c:pt>
                <c:pt idx="41">
                  <c:v>1.8678900000000001E-3</c:v>
                </c:pt>
                <c:pt idx="42">
                  <c:v>1.9767299999999999E-3</c:v>
                </c:pt>
                <c:pt idx="43">
                  <c:v>2.1127899999999998E-3</c:v>
                </c:pt>
                <c:pt idx="44">
                  <c:v>2.1467999999999999E-3</c:v>
                </c:pt>
                <c:pt idx="45">
                  <c:v>2.1893199999999998E-3</c:v>
                </c:pt>
                <c:pt idx="46">
                  <c:v>2.2424599999999999E-3</c:v>
                </c:pt>
                <c:pt idx="47">
                  <c:v>2.3089E-3</c:v>
                </c:pt>
                <c:pt idx="48">
                  <c:v>2.39193E-3</c:v>
                </c:pt>
                <c:pt idx="49">
                  <c:v>2.4957299999999998E-3</c:v>
                </c:pt>
                <c:pt idx="50">
                  <c:v>2.6254799999999999E-3</c:v>
                </c:pt>
                <c:pt idx="51">
                  <c:v>2.6579199999999998E-3</c:v>
                </c:pt>
                <c:pt idx="52">
                  <c:v>2.6984700000000001E-3</c:v>
                </c:pt>
                <c:pt idx="53">
                  <c:v>2.7491500000000001E-3</c:v>
                </c:pt>
                <c:pt idx="54">
                  <c:v>2.8125099999999998E-3</c:v>
                </c:pt>
                <c:pt idx="55">
                  <c:v>2.8917000000000001E-3</c:v>
                </c:pt>
                <c:pt idx="56">
                  <c:v>2.9906899999999998E-3</c:v>
                </c:pt>
                <c:pt idx="57">
                  <c:v>3.1144300000000001E-3</c:v>
                </c:pt>
                <c:pt idx="58">
                  <c:v>3.1453700000000002E-3</c:v>
                </c:pt>
                <c:pt idx="59">
                  <c:v>3.18403E-3</c:v>
                </c:pt>
                <c:pt idx="60">
                  <c:v>3.23237E-3</c:v>
                </c:pt>
                <c:pt idx="61">
                  <c:v>3.2927899999999999E-3</c:v>
                </c:pt>
                <c:pt idx="62">
                  <c:v>3.3683099999999998E-3</c:v>
                </c:pt>
                <c:pt idx="63">
                  <c:v>3.4627199999999999E-3</c:v>
                </c:pt>
                <c:pt idx="64">
                  <c:v>3.5807199999999999E-3</c:v>
                </c:pt>
                <c:pt idx="65">
                  <c:v>3.7282299999999999E-3</c:v>
                </c:pt>
                <c:pt idx="66">
                  <c:v>3.7651099999999999E-3</c:v>
                </c:pt>
                <c:pt idx="67">
                  <c:v>3.8112100000000002E-3</c:v>
                </c:pt>
                <c:pt idx="68">
                  <c:v>3.8688300000000002E-3</c:v>
                </c:pt>
                <c:pt idx="69">
                  <c:v>3.9408500000000001E-3</c:v>
                </c:pt>
                <c:pt idx="70">
                  <c:v>4.0308899999999996E-3</c:v>
                </c:pt>
                <c:pt idx="71">
                  <c:v>4.1434200000000001E-3</c:v>
                </c:pt>
                <c:pt idx="72">
                  <c:v>4.28408E-3</c:v>
                </c:pt>
                <c:pt idx="73">
                  <c:v>4.3192500000000002E-3</c:v>
                </c:pt>
                <c:pt idx="74">
                  <c:v>4.3632499999999999E-3</c:v>
                </c:pt>
                <c:pt idx="75">
                  <c:v>4.4181699999999999E-3</c:v>
                </c:pt>
                <c:pt idx="76">
                  <c:v>4.4868800000000004E-3</c:v>
                </c:pt>
                <c:pt idx="77">
                  <c:v>4.5727500000000004E-3</c:v>
                </c:pt>
                <c:pt idx="78">
                  <c:v>4.6800399999999999E-3</c:v>
                </c:pt>
                <c:pt idx="79">
                  <c:v>4.8142100000000002E-3</c:v>
                </c:pt>
                <c:pt idx="80">
                  <c:v>4.8477499999999996E-3</c:v>
                </c:pt>
                <c:pt idx="81">
                  <c:v>4.8896699999999996E-3</c:v>
                </c:pt>
                <c:pt idx="82">
                  <c:v>4.9420799999999997E-3</c:v>
                </c:pt>
                <c:pt idx="83">
                  <c:v>5.0075800000000002E-3</c:v>
                </c:pt>
                <c:pt idx="84">
                  <c:v>5.0894599999999996E-3</c:v>
                </c:pt>
                <c:pt idx="85">
                  <c:v>5.1918299999999997E-3</c:v>
                </c:pt>
                <c:pt idx="86">
                  <c:v>5.3197899999999996E-3</c:v>
                </c:pt>
                <c:pt idx="87">
                  <c:v>5.4797099999999996E-3</c:v>
                </c:pt>
                <c:pt idx="88">
                  <c:v>5.6796299999999997E-3</c:v>
                </c:pt>
                <c:pt idx="89">
                  <c:v>5.9294999999999999E-3</c:v>
                </c:pt>
                <c:pt idx="90">
                  <c:v>6.24188E-3</c:v>
                </c:pt>
                <c:pt idx="91">
                  <c:v>6.6323299999999996E-3</c:v>
                </c:pt>
                <c:pt idx="92">
                  <c:v>6.7299200000000003E-3</c:v>
                </c:pt>
                <c:pt idx="93">
                  <c:v>6.8519599999999998E-3</c:v>
                </c:pt>
                <c:pt idx="94">
                  <c:v>7.0044599999999997E-3</c:v>
                </c:pt>
                <c:pt idx="95">
                  <c:v>7.1951200000000002E-3</c:v>
                </c:pt>
                <c:pt idx="96">
                  <c:v>7.4334199999999996E-3</c:v>
                </c:pt>
                <c:pt idx="97">
                  <c:v>7.7313299999999998E-3</c:v>
                </c:pt>
                <c:pt idx="98">
                  <c:v>8.1036700000000003E-3</c:v>
                </c:pt>
                <c:pt idx="99">
                  <c:v>8.1967900000000007E-3</c:v>
                </c:pt>
                <c:pt idx="100">
                  <c:v>8.3131200000000002E-3</c:v>
                </c:pt>
                <c:pt idx="101">
                  <c:v>8.4585800000000003E-3</c:v>
                </c:pt>
                <c:pt idx="102">
                  <c:v>8.6404199999999994E-3</c:v>
                </c:pt>
                <c:pt idx="103">
                  <c:v>8.8676699999999994E-3</c:v>
                </c:pt>
                <c:pt idx="104">
                  <c:v>9.1517899999999999E-3</c:v>
                </c:pt>
                <c:pt idx="105">
                  <c:v>9.5068700000000006E-3</c:v>
                </c:pt>
                <c:pt idx="106">
                  <c:v>9.5956700000000006E-3</c:v>
                </c:pt>
                <c:pt idx="107">
                  <c:v>9.7066199999999991E-3</c:v>
                </c:pt>
                <c:pt idx="108">
                  <c:v>9.8453800000000008E-3</c:v>
                </c:pt>
                <c:pt idx="109">
                  <c:v>1.00188E-2</c:v>
                </c:pt>
                <c:pt idx="110">
                  <c:v>1.02355E-2</c:v>
                </c:pt>
                <c:pt idx="111">
                  <c:v>1.0506400000000001E-2</c:v>
                </c:pt>
                <c:pt idx="112">
                  <c:v>1.08451E-2</c:v>
                </c:pt>
                <c:pt idx="113">
                  <c:v>1.12684E-2</c:v>
                </c:pt>
                <c:pt idx="114">
                  <c:v>1.13743E-2</c:v>
                </c:pt>
                <c:pt idx="115">
                  <c:v>1.1506499999999999E-2</c:v>
                </c:pt>
                <c:pt idx="116">
                  <c:v>1.1671900000000001E-2</c:v>
                </c:pt>
                <c:pt idx="117">
                  <c:v>1.18786E-2</c:v>
                </c:pt>
                <c:pt idx="118">
                  <c:v>1.2137E-2</c:v>
                </c:pt>
                <c:pt idx="119">
                  <c:v>1.2460000000000001E-2</c:v>
                </c:pt>
                <c:pt idx="120">
                  <c:v>1.28637E-2</c:v>
                </c:pt>
                <c:pt idx="121">
                  <c:v>1.29646E-2</c:v>
                </c:pt>
                <c:pt idx="122">
                  <c:v>1.30908E-2</c:v>
                </c:pt>
                <c:pt idx="123">
                  <c:v>1.32485E-2</c:v>
                </c:pt>
                <c:pt idx="124">
                  <c:v>1.34456E-2</c:v>
                </c:pt>
                <c:pt idx="125">
                  <c:v>1.3691999999999999E-2</c:v>
                </c:pt>
                <c:pt idx="126">
                  <c:v>1.4E-2</c:v>
                </c:pt>
                <c:pt idx="127">
                  <c:v>1.4385E-2</c:v>
                </c:pt>
                <c:pt idx="128">
                  <c:v>1.4866300000000001E-2</c:v>
                </c:pt>
                <c:pt idx="129">
                  <c:v>1.4986599999999999E-2</c:v>
                </c:pt>
                <c:pt idx="130">
                  <c:v>1.5136999999999999E-2</c:v>
                </c:pt>
                <c:pt idx="131">
                  <c:v>1.5325E-2</c:v>
                </c:pt>
                <c:pt idx="132">
                  <c:v>1.5559999999999999E-2</c:v>
                </c:pt>
                <c:pt idx="133">
                  <c:v>1.5853699999999998E-2</c:v>
                </c:pt>
                <c:pt idx="134">
                  <c:v>1.62209E-2</c:v>
                </c:pt>
                <c:pt idx="135">
                  <c:v>1.6679900000000001E-2</c:v>
                </c:pt>
                <c:pt idx="136">
                  <c:v>1.7253600000000001E-2</c:v>
                </c:pt>
                <c:pt idx="137">
                  <c:v>1.7970699999999999E-2</c:v>
                </c:pt>
                <c:pt idx="138">
                  <c:v>1.8867200000000001E-2</c:v>
                </c:pt>
                <c:pt idx="139">
                  <c:v>1.9987700000000001E-2</c:v>
                </c:pt>
                <c:pt idx="140">
                  <c:v>2.1388399999999998E-2</c:v>
                </c:pt>
                <c:pt idx="141">
                  <c:v>2.3139300000000002E-2</c:v>
                </c:pt>
                <c:pt idx="142">
                  <c:v>2.3577000000000001E-2</c:v>
                </c:pt>
                <c:pt idx="143">
                  <c:v>2.4124099999999999E-2</c:v>
                </c:pt>
                <c:pt idx="144">
                  <c:v>2.4808E-2</c:v>
                </c:pt>
                <c:pt idx="145">
                  <c:v>2.5662999999999998E-2</c:v>
                </c:pt>
                <c:pt idx="146">
                  <c:v>2.6731600000000001E-2</c:v>
                </c:pt>
                <c:pt idx="147">
                  <c:v>2.69987E-2</c:v>
                </c:pt>
                <c:pt idx="148">
                  <c:v>2.7332700000000001E-2</c:v>
                </c:pt>
                <c:pt idx="149">
                  <c:v>2.77501E-2</c:v>
                </c:pt>
                <c:pt idx="150">
                  <c:v>2.8271899999999999E-2</c:v>
                </c:pt>
                <c:pt idx="151">
                  <c:v>2.8924200000000001E-2</c:v>
                </c:pt>
                <c:pt idx="152">
                  <c:v>2.9739499999999999E-2</c:v>
                </c:pt>
                <c:pt idx="153">
                  <c:v>3.0758600000000001E-2</c:v>
                </c:pt>
                <c:pt idx="154">
                  <c:v>3.10134E-2</c:v>
                </c:pt>
                <c:pt idx="155">
                  <c:v>3.1077E-2</c:v>
                </c:pt>
                <c:pt idx="156">
                  <c:v>3.1156699999999999E-2</c:v>
                </c:pt>
                <c:pt idx="157">
                  <c:v>3.1256199999999998E-2</c:v>
                </c:pt>
                <c:pt idx="158">
                  <c:v>3.1380600000000002E-2</c:v>
                </c:pt>
                <c:pt idx="159">
                  <c:v>3.1536099999999997E-2</c:v>
                </c:pt>
                <c:pt idx="160">
                  <c:v>3.1730500000000002E-2</c:v>
                </c:pt>
                <c:pt idx="161">
                  <c:v>3.1973500000000002E-2</c:v>
                </c:pt>
                <c:pt idx="162">
                  <c:v>3.2277199999999999E-2</c:v>
                </c:pt>
                <c:pt idx="163">
                  <c:v>3.2656900000000003E-2</c:v>
                </c:pt>
                <c:pt idx="164">
                  <c:v>3.3131399999999998E-2</c:v>
                </c:pt>
                <c:pt idx="165">
                  <c:v>3.37246E-2</c:v>
                </c:pt>
                <c:pt idx="166">
                  <c:v>3.44661E-2</c:v>
                </c:pt>
                <c:pt idx="167">
                  <c:v>3.5393000000000001E-2</c:v>
                </c:pt>
                <c:pt idx="168">
                  <c:v>3.6551699999999999E-2</c:v>
                </c:pt>
                <c:pt idx="169">
                  <c:v>3.68413E-2</c:v>
                </c:pt>
                <c:pt idx="170">
                  <c:v>3.7203399999999998E-2</c:v>
                </c:pt>
                <c:pt idx="171">
                  <c:v>3.7656000000000002E-2</c:v>
                </c:pt>
                <c:pt idx="172">
                  <c:v>3.8221699999999997E-2</c:v>
                </c:pt>
                <c:pt idx="173">
                  <c:v>3.89288E-2</c:v>
                </c:pt>
                <c:pt idx="174">
                  <c:v>3.9812800000000002E-2</c:v>
                </c:pt>
                <c:pt idx="175">
                  <c:v>4.0033800000000001E-2</c:v>
                </c:pt>
                <c:pt idx="176">
                  <c:v>4.0309999999999999E-2</c:v>
                </c:pt>
                <c:pt idx="177">
                  <c:v>4.0655299999999998E-2</c:v>
                </c:pt>
                <c:pt idx="178">
                  <c:v>4.1086900000000003E-2</c:v>
                </c:pt>
                <c:pt idx="179">
                  <c:v>4.1626499999999997E-2</c:v>
                </c:pt>
                <c:pt idx="180">
                  <c:v>4.1666700000000001E-2</c:v>
                </c:pt>
                <c:pt idx="181">
                  <c:v>4.2206199999999999E-2</c:v>
                </c:pt>
                <c:pt idx="182">
                  <c:v>4.2880399999999999E-2</c:v>
                </c:pt>
                <c:pt idx="183">
                  <c:v>4.3049200000000003E-2</c:v>
                </c:pt>
                <c:pt idx="184">
                  <c:v>4.326E-2</c:v>
                </c:pt>
                <c:pt idx="185">
                  <c:v>4.3523300000000001E-2</c:v>
                </c:pt>
                <c:pt idx="186">
                  <c:v>4.3852500000000003E-2</c:v>
                </c:pt>
                <c:pt idx="187">
                  <c:v>4.4264199999999997E-2</c:v>
                </c:pt>
                <c:pt idx="188">
                  <c:v>4.4778800000000001E-2</c:v>
                </c:pt>
                <c:pt idx="189">
                  <c:v>4.54221E-2</c:v>
                </c:pt>
                <c:pt idx="190">
                  <c:v>4.6225799999999997E-2</c:v>
                </c:pt>
                <c:pt idx="191">
                  <c:v>4.6427099999999999E-2</c:v>
                </c:pt>
                <c:pt idx="192">
                  <c:v>4.6678299999999999E-2</c:v>
                </c:pt>
                <c:pt idx="193">
                  <c:v>4.6992100000000002E-2</c:v>
                </c:pt>
                <c:pt idx="194">
                  <c:v>4.7384599999999999E-2</c:v>
                </c:pt>
                <c:pt idx="195">
                  <c:v>4.7875399999999999E-2</c:v>
                </c:pt>
                <c:pt idx="196">
                  <c:v>4.8488799999999999E-2</c:v>
                </c:pt>
                <c:pt idx="197">
                  <c:v>4.9255399999999998E-2</c:v>
                </c:pt>
                <c:pt idx="198">
                  <c:v>4.9447100000000001E-2</c:v>
                </c:pt>
                <c:pt idx="199">
                  <c:v>4.96867E-2</c:v>
                </c:pt>
                <c:pt idx="200">
                  <c:v>4.9986299999999997E-2</c:v>
                </c:pt>
                <c:pt idx="201">
                  <c:v>5.0360799999999997E-2</c:v>
                </c:pt>
                <c:pt idx="202">
                  <c:v>5.0828699999999997E-2</c:v>
                </c:pt>
                <c:pt idx="203">
                  <c:v>5.1413800000000003E-2</c:v>
                </c:pt>
                <c:pt idx="204">
                  <c:v>5.2144599999999999E-2</c:v>
                </c:pt>
                <c:pt idx="205">
                  <c:v>5.2327499999999999E-2</c:v>
                </c:pt>
                <c:pt idx="206">
                  <c:v>5.25558E-2</c:v>
                </c:pt>
                <c:pt idx="207">
                  <c:v>5.2841699999999998E-2</c:v>
                </c:pt>
                <c:pt idx="208">
                  <c:v>5.3198799999999997E-2</c:v>
                </c:pt>
                <c:pt idx="209">
                  <c:v>5.3644999999999998E-2</c:v>
                </c:pt>
                <c:pt idx="210">
                  <c:v>5.4202899999999998E-2</c:v>
                </c:pt>
                <c:pt idx="211">
                  <c:v>5.4899999999999997E-2</c:v>
                </c:pt>
                <c:pt idx="212">
                  <c:v>5.5074600000000001E-2</c:v>
                </c:pt>
                <c:pt idx="213">
                  <c:v>5.5292500000000001E-2</c:v>
                </c:pt>
                <c:pt idx="214">
                  <c:v>5.5346699999999999E-2</c:v>
                </c:pt>
                <c:pt idx="215">
                  <c:v>5.5414999999999999E-2</c:v>
                </c:pt>
                <c:pt idx="216">
                  <c:v>5.5500000000000001E-2</c:v>
                </c:pt>
                <c:pt idx="217">
                  <c:v>5.5606700000000002E-2</c:v>
                </c:pt>
                <c:pt idx="218">
                  <c:v>5.57396E-2</c:v>
                </c:pt>
                <c:pt idx="219">
                  <c:v>5.5905799999999999E-2</c:v>
                </c:pt>
                <c:pt idx="220">
                  <c:v>5.6113299999999998E-2</c:v>
                </c:pt>
                <c:pt idx="221">
                  <c:v>5.6373300000000001E-2</c:v>
                </c:pt>
                <c:pt idx="222">
                  <c:v>5.6697900000000002E-2</c:v>
                </c:pt>
                <c:pt idx="223">
                  <c:v>5.7103800000000003E-2</c:v>
                </c:pt>
                <c:pt idx="224">
                  <c:v>5.7611200000000001E-2</c:v>
                </c:pt>
                <c:pt idx="225">
                  <c:v>5.8245400000000003E-2</c:v>
                </c:pt>
                <c:pt idx="226">
                  <c:v>5.9038300000000002E-2</c:v>
                </c:pt>
                <c:pt idx="227">
                  <c:v>6.0029199999999998E-2</c:v>
                </c:pt>
                <c:pt idx="228">
                  <c:v>6.12679E-2</c:v>
                </c:pt>
                <c:pt idx="229">
                  <c:v>6.2816300000000005E-2</c:v>
                </c:pt>
                <c:pt idx="230">
                  <c:v>6.4751699999999995E-2</c:v>
                </c:pt>
                <c:pt idx="231">
                  <c:v>6.7170800000000003E-2</c:v>
                </c:pt>
                <c:pt idx="232">
                  <c:v>7.0194999999999994E-2</c:v>
                </c:pt>
                <c:pt idx="233">
                  <c:v>7.3975399999999997E-2</c:v>
                </c:pt>
                <c:pt idx="234">
                  <c:v>7.4920399999999998E-2</c:v>
                </c:pt>
                <c:pt idx="235">
                  <c:v>7.6101699999999994E-2</c:v>
                </c:pt>
                <c:pt idx="236">
                  <c:v>7.7578300000000003E-2</c:v>
                </c:pt>
                <c:pt idx="237">
                  <c:v>7.94237E-2</c:v>
                </c:pt>
                <c:pt idx="238">
                  <c:v>8.1731300000000007E-2</c:v>
                </c:pt>
                <c:pt idx="239">
                  <c:v>8.2307900000000003E-2</c:v>
                </c:pt>
                <c:pt idx="240">
                  <c:v>8.3029199999999997E-2</c:v>
                </c:pt>
                <c:pt idx="241">
                  <c:v>8.3930400000000002E-2</c:v>
                </c:pt>
                <c:pt idx="242">
                  <c:v>8.5056699999999999E-2</c:v>
                </c:pt>
                <c:pt idx="243">
                  <c:v>8.6465E-2</c:v>
                </c:pt>
                <c:pt idx="244">
                  <c:v>8.8225399999999995E-2</c:v>
                </c:pt>
                <c:pt idx="245">
                  <c:v>9.0425800000000001E-2</c:v>
                </c:pt>
                <c:pt idx="246">
                  <c:v>9.3176300000000004E-2</c:v>
                </c:pt>
                <c:pt idx="247">
                  <c:v>9.6614199999999997E-2</c:v>
                </c:pt>
                <c:pt idx="248">
                  <c:v>0.100912</c:v>
                </c:pt>
                <c:pt idx="249">
                  <c:v>0.10198599999999999</c:v>
                </c:pt>
                <c:pt idx="250">
                  <c:v>0.103329</c:v>
                </c:pt>
                <c:pt idx="251">
                  <c:v>0.105008</c:v>
                </c:pt>
                <c:pt idx="252">
                  <c:v>0.10710600000000001</c:v>
                </c:pt>
                <c:pt idx="253">
                  <c:v>0.10972899999999999</c:v>
                </c:pt>
                <c:pt idx="254">
                  <c:v>0.110385</c:v>
                </c:pt>
                <c:pt idx="255">
                  <c:v>0.111205</c:v>
                </c:pt>
                <c:pt idx="256">
                  <c:v>0.112229</c:v>
                </c:pt>
                <c:pt idx="257">
                  <c:v>0.11351</c:v>
                </c:pt>
                <c:pt idx="258">
                  <c:v>0.115111</c:v>
                </c:pt>
                <c:pt idx="259">
                  <c:v>0.11711199999999999</c:v>
                </c:pt>
                <c:pt idx="260">
                  <c:v>0.117613</c:v>
                </c:pt>
                <c:pt idx="261">
                  <c:v>0.118238</c:v>
                </c:pt>
                <c:pt idx="262">
                  <c:v>0.11902</c:v>
                </c:pt>
                <c:pt idx="263">
                  <c:v>0.11999700000000001</c:v>
                </c:pt>
                <c:pt idx="264">
                  <c:v>0.12121800000000001</c:v>
                </c:pt>
                <c:pt idx="265">
                  <c:v>0.12274500000000001</c:v>
                </c:pt>
                <c:pt idx="266">
                  <c:v>0.123127</c:v>
                </c:pt>
                <c:pt idx="267">
                  <c:v>0.12360400000000001</c:v>
                </c:pt>
                <c:pt idx="268">
                  <c:v>0.1242</c:v>
                </c:pt>
                <c:pt idx="269">
                  <c:v>0.124945</c:v>
                </c:pt>
                <c:pt idx="270">
                  <c:v>0.125</c:v>
                </c:pt>
                <c:pt idx="271">
                  <c:v>0.125745</c:v>
                </c:pt>
                <c:pt idx="272">
                  <c:v>0.12667800000000001</c:v>
                </c:pt>
                <c:pt idx="273">
                  <c:v>0.12784200000000001</c:v>
                </c:pt>
                <c:pt idx="274">
                  <c:v>0.129298</c:v>
                </c:pt>
                <c:pt idx="275">
                  <c:v>0.129663</c:v>
                </c:pt>
                <c:pt idx="276">
                  <c:v>0.13011800000000001</c:v>
                </c:pt>
                <c:pt idx="277">
                  <c:v>0.130686</c:v>
                </c:pt>
                <c:pt idx="278">
                  <c:v>0.13139700000000001</c:v>
                </c:pt>
                <c:pt idx="279">
                  <c:v>0.13228599999999999</c:v>
                </c:pt>
                <c:pt idx="280">
                  <c:v>0.13250799999999999</c:v>
                </c:pt>
                <c:pt idx="281">
                  <c:v>0.13278599999999999</c:v>
                </c:pt>
                <c:pt idx="282">
                  <c:v>0.133133</c:v>
                </c:pt>
                <c:pt idx="283">
                  <c:v>0.13356699999999999</c:v>
                </c:pt>
                <c:pt idx="284">
                  <c:v>0.13410900000000001</c:v>
                </c:pt>
                <c:pt idx="285">
                  <c:v>0.13478699999999999</c:v>
                </c:pt>
                <c:pt idx="286">
                  <c:v>0.13563500000000001</c:v>
                </c:pt>
                <c:pt idx="287">
                  <c:v>0.13669400000000001</c:v>
                </c:pt>
                <c:pt idx="288">
                  <c:v>0.138018</c:v>
                </c:pt>
                <c:pt idx="289">
                  <c:v>0.13967399999999999</c:v>
                </c:pt>
                <c:pt idx="290">
                  <c:v>0.14174300000000001</c:v>
                </c:pt>
                <c:pt idx="291">
                  <c:v>0.14433000000000001</c:v>
                </c:pt>
                <c:pt idx="292">
                  <c:v>0.147563</c:v>
                </c:pt>
                <c:pt idx="293">
                  <c:v>0.15160399999999999</c:v>
                </c:pt>
                <c:pt idx="294">
                  <c:v>0.15665599999999999</c:v>
                </c:pt>
                <c:pt idx="295">
                  <c:v>0.157919</c:v>
                </c:pt>
                <c:pt idx="296">
                  <c:v>0.159498</c:v>
                </c:pt>
                <c:pt idx="297">
                  <c:v>0.161471</c:v>
                </c:pt>
                <c:pt idx="298">
                  <c:v>0.163938</c:v>
                </c:pt>
                <c:pt idx="299">
                  <c:v>0.16702</c:v>
                </c:pt>
                <c:pt idx="300">
                  <c:v>0.170875</c:v>
                </c:pt>
                <c:pt idx="301">
                  <c:v>0.17569299999999999</c:v>
                </c:pt>
                <c:pt idx="302">
                  <c:v>0.18171499999999999</c:v>
                </c:pt>
                <c:pt idx="303">
                  <c:v>0.18924199999999999</c:v>
                </c:pt>
                <c:pt idx="304">
                  <c:v>0.198652</c:v>
                </c:pt>
                <c:pt idx="305">
                  <c:v>0.20100399999999999</c:v>
                </c:pt>
                <c:pt idx="306">
                  <c:v>0.20394499999999999</c:v>
                </c:pt>
                <c:pt idx="307">
                  <c:v>0.20762</c:v>
                </c:pt>
                <c:pt idx="308">
                  <c:v>0.21221499999999999</c:v>
                </c:pt>
                <c:pt idx="309">
                  <c:v>0.21795800000000001</c:v>
                </c:pt>
                <c:pt idx="310">
                  <c:v>0.225137</c:v>
                </c:pt>
                <c:pt idx="311">
                  <c:v>0.22693199999999999</c:v>
                </c:pt>
                <c:pt idx="312">
                  <c:v>0.22917499999999999</c:v>
                </c:pt>
                <c:pt idx="313">
                  <c:v>0.23197999999999999</c:v>
                </c:pt>
                <c:pt idx="314">
                  <c:v>0.235485</c:v>
                </c:pt>
                <c:pt idx="315">
                  <c:v>0.239866</c:v>
                </c:pt>
                <c:pt idx="316">
                  <c:v>0.24096200000000001</c:v>
                </c:pt>
                <c:pt idx="317">
                  <c:v>0.24233099999999999</c:v>
                </c:pt>
                <c:pt idx="318">
                  <c:v>0.24404300000000001</c:v>
                </c:pt>
                <c:pt idx="319">
                  <c:v>0.24618200000000001</c:v>
                </c:pt>
                <c:pt idx="320">
                  <c:v>0.24885699999999999</c:v>
                </c:pt>
                <c:pt idx="321">
                  <c:v>0.25</c:v>
                </c:pt>
                <c:pt idx="322">
                  <c:v>0.25267400000000001</c:v>
                </c:pt>
                <c:pt idx="323">
                  <c:v>0.25334299999999998</c:v>
                </c:pt>
                <c:pt idx="324">
                  <c:v>0.25417899999999999</c:v>
                </c:pt>
                <c:pt idx="325">
                  <c:v>0.25522299999999998</c:v>
                </c:pt>
                <c:pt idx="326">
                  <c:v>0.25548500000000002</c:v>
                </c:pt>
                <c:pt idx="327">
                  <c:v>0.25581100000000001</c:v>
                </c:pt>
                <c:pt idx="328">
                  <c:v>0.25589299999999998</c:v>
                </c:pt>
                <c:pt idx="329">
                  <c:v>0.25599499999999997</c:v>
                </c:pt>
                <c:pt idx="330">
                  <c:v>0.25612200000000002</c:v>
                </c:pt>
                <c:pt idx="331">
                  <c:v>0.25628200000000001</c:v>
                </c:pt>
                <c:pt idx="332">
                  <c:v>0.25648100000000001</c:v>
                </c:pt>
                <c:pt idx="333">
                  <c:v>0.25673000000000001</c:v>
                </c:pt>
                <c:pt idx="334">
                  <c:v>0.25704100000000002</c:v>
                </c:pt>
                <c:pt idx="335">
                  <c:v>0.25742999999999999</c:v>
                </c:pt>
                <c:pt idx="336">
                  <c:v>0.25791700000000001</c:v>
                </c:pt>
                <c:pt idx="337">
                  <c:v>0.258525</c:v>
                </c:pt>
                <c:pt idx="338">
                  <c:v>0.25928499999999999</c:v>
                </c:pt>
                <c:pt idx="339">
                  <c:v>0.26023499999999999</c:v>
                </c:pt>
                <c:pt idx="340">
                  <c:v>0.26142300000000002</c:v>
                </c:pt>
                <c:pt idx="341">
                  <c:v>0.26290799999999998</c:v>
                </c:pt>
                <c:pt idx="342">
                  <c:v>0.26476300000000003</c:v>
                </c:pt>
                <c:pt idx="343">
                  <c:v>0.26708300000000001</c:v>
                </c:pt>
                <c:pt idx="344">
                  <c:v>0.269982</c:v>
                </c:pt>
                <c:pt idx="345">
                  <c:v>0.27360699999999999</c:v>
                </c:pt>
                <c:pt idx="346">
                  <c:v>0.27813700000000002</c:v>
                </c:pt>
                <c:pt idx="347">
                  <c:v>0.2838</c:v>
                </c:pt>
                <c:pt idx="348">
                  <c:v>0.29088000000000003</c:v>
                </c:pt>
                <c:pt idx="349">
                  <c:v>0.29972799999999999</c:v>
                </c:pt>
                <c:pt idx="350">
                  <c:v>0.30193999999999999</c:v>
                </c:pt>
                <c:pt idx="351">
                  <c:v>0.304705</c:v>
                </c:pt>
                <c:pt idx="352">
                  <c:v>0.30816199999999999</c:v>
                </c:pt>
                <c:pt idx="353">
                  <c:v>0.31248300000000001</c:v>
                </c:pt>
                <c:pt idx="354">
                  <c:v>0.317884</c:v>
                </c:pt>
                <c:pt idx="355">
                  <c:v>0.32463500000000001</c:v>
                </c:pt>
                <c:pt idx="356">
                  <c:v>0.33307300000000001</c:v>
                </c:pt>
                <c:pt idx="357">
                  <c:v>0.34362199999999998</c:v>
                </c:pt>
                <c:pt idx="358">
                  <c:v>0.35680699999999999</c:v>
                </c:pt>
                <c:pt idx="359">
                  <c:v>0.37329000000000001</c:v>
                </c:pt>
                <c:pt idx="360">
                  <c:v>0.37741000000000002</c:v>
                </c:pt>
                <c:pt idx="361">
                  <c:v>0.38256099999999998</c:v>
                </c:pt>
                <c:pt idx="362">
                  <c:v>0.38899899999999998</c:v>
                </c:pt>
                <c:pt idx="363">
                  <c:v>0.39704699999999998</c:v>
                </c:pt>
                <c:pt idx="364">
                  <c:v>0.407107</c:v>
                </c:pt>
                <c:pt idx="365">
                  <c:v>0.40962199999999999</c:v>
                </c:pt>
                <c:pt idx="366">
                  <c:v>0.41276499999999999</c:v>
                </c:pt>
                <c:pt idx="367">
                  <c:v>0.41669600000000001</c:v>
                </c:pt>
                <c:pt idx="368">
                  <c:v>0.42160799999999998</c:v>
                </c:pt>
                <c:pt idx="369">
                  <c:v>0.42283300000000001</c:v>
                </c:pt>
                <c:pt idx="370">
                  <c:v>0.424371</c:v>
                </c:pt>
                <c:pt idx="371">
                  <c:v>0.426288</c:v>
                </c:pt>
                <c:pt idx="372">
                  <c:v>0.42868800000000001</c:v>
                </c:pt>
                <c:pt idx="373">
                  <c:v>0.43168299999999998</c:v>
                </c:pt>
                <c:pt idx="374">
                  <c:v>0.43543300000000001</c:v>
                </c:pt>
                <c:pt idx="375">
                  <c:v>0.43637100000000001</c:v>
                </c:pt>
                <c:pt idx="376">
                  <c:v>0.43754199999999999</c:v>
                </c:pt>
                <c:pt idx="377">
                  <c:v>0.43900400000000001</c:v>
                </c:pt>
                <c:pt idx="378">
                  <c:v>0.43937100000000001</c:v>
                </c:pt>
                <c:pt idx="379">
                  <c:v>0.43982900000000003</c:v>
                </c:pt>
                <c:pt idx="380">
                  <c:v>0.439942</c:v>
                </c:pt>
                <c:pt idx="381">
                  <c:v>0.44008700000000001</c:v>
                </c:pt>
                <c:pt idx="382">
                  <c:v>0.44026300000000002</c:v>
                </c:pt>
                <c:pt idx="383">
                  <c:v>0.44048700000000002</c:v>
                </c:pt>
                <c:pt idx="384">
                  <c:v>0.44076700000000002</c:v>
                </c:pt>
                <c:pt idx="385">
                  <c:v>0.44111699999999998</c:v>
                </c:pt>
                <c:pt idx="386">
                  <c:v>0.441554</c:v>
                </c:pt>
                <c:pt idx="387">
                  <c:v>0.44209599999999999</c:v>
                </c:pt>
                <c:pt idx="388">
                  <c:v>0.44277899999999998</c:v>
                </c:pt>
                <c:pt idx="389">
                  <c:v>0.443633</c:v>
                </c:pt>
                <c:pt idx="390">
                  <c:v>0.44469599999999998</c:v>
                </c:pt>
                <c:pt idx="391">
                  <c:v>0.44602900000000001</c:v>
                </c:pt>
                <c:pt idx="392">
                  <c:v>0.44769199999999998</c:v>
                </c:pt>
                <c:pt idx="393">
                  <c:v>0.44977099999999998</c:v>
                </c:pt>
                <c:pt idx="394">
                  <c:v>0.45237100000000002</c:v>
                </c:pt>
                <c:pt idx="395">
                  <c:v>0.455625</c:v>
                </c:pt>
                <c:pt idx="396">
                  <c:v>0.45968799999999999</c:v>
                </c:pt>
                <c:pt idx="397">
                  <c:v>0.46476699999999999</c:v>
                </c:pt>
                <c:pt idx="398">
                  <c:v>0.471113</c:v>
                </c:pt>
                <c:pt idx="399">
                  <c:v>0.47904999999999998</c:v>
                </c:pt>
                <c:pt idx="400">
                  <c:v>0.48103299999999999</c:v>
                </c:pt>
                <c:pt idx="401">
                  <c:v>0.483512</c:v>
                </c:pt>
                <c:pt idx="402">
                  <c:v>0.48661300000000002</c:v>
                </c:pt>
                <c:pt idx="403">
                  <c:v>0.49048799999999998</c:v>
                </c:pt>
                <c:pt idx="404">
                  <c:v>0.49533300000000002</c:v>
                </c:pt>
                <c:pt idx="405">
                  <c:v>0.5</c:v>
                </c:pt>
                <c:pt idx="406">
                  <c:v>0.50583299999999998</c:v>
                </c:pt>
                <c:pt idx="407">
                  <c:v>0.51312899999999995</c:v>
                </c:pt>
                <c:pt idx="408">
                  <c:v>0.52224599999999999</c:v>
                </c:pt>
                <c:pt idx="409">
                  <c:v>0.53364199999999995</c:v>
                </c:pt>
                <c:pt idx="410">
                  <c:v>0.54788700000000001</c:v>
                </c:pt>
                <c:pt idx="411">
                  <c:v>0.55144599999999999</c:v>
                </c:pt>
                <c:pt idx="412">
                  <c:v>0.55589999999999995</c:v>
                </c:pt>
                <c:pt idx="413">
                  <c:v>0.56146300000000005</c:v>
                </c:pt>
                <c:pt idx="414">
                  <c:v>0.56842099999999995</c:v>
                </c:pt>
                <c:pt idx="415">
                  <c:v>0.57015800000000005</c:v>
                </c:pt>
                <c:pt idx="416">
                  <c:v>0.57233299999999998</c:v>
                </c:pt>
                <c:pt idx="417">
                  <c:v>0.57504999999999995</c:v>
                </c:pt>
                <c:pt idx="418">
                  <c:v>0.57844600000000002</c:v>
                </c:pt>
                <c:pt idx="419">
                  <c:v>0.58269199999999999</c:v>
                </c:pt>
                <c:pt idx="420">
                  <c:v>0.58799599999999996</c:v>
                </c:pt>
                <c:pt idx="421">
                  <c:v>0.59462899999999996</c:v>
                </c:pt>
                <c:pt idx="422">
                  <c:v>0.60292100000000004</c:v>
                </c:pt>
                <c:pt idx="423">
                  <c:v>0.61328800000000006</c:v>
                </c:pt>
                <c:pt idx="424">
                  <c:v>0.62624199999999997</c:v>
                </c:pt>
                <c:pt idx="425">
                  <c:v>0.64243700000000004</c:v>
                </c:pt>
                <c:pt idx="426">
                  <c:v>0.64648700000000003</c:v>
                </c:pt>
                <c:pt idx="427">
                  <c:v>0.65154599999999996</c:v>
                </c:pt>
                <c:pt idx="428">
                  <c:v>0.65787499999999999</c:v>
                </c:pt>
                <c:pt idx="429">
                  <c:v>0.66578300000000001</c:v>
                </c:pt>
                <c:pt idx="430">
                  <c:v>0.67566700000000002</c:v>
                </c:pt>
                <c:pt idx="431">
                  <c:v>0.68802099999999999</c:v>
                </c:pt>
                <c:pt idx="432">
                  <c:v>0.70346699999999995</c:v>
                </c:pt>
                <c:pt idx="433">
                  <c:v>0.72277100000000005</c:v>
                </c:pt>
                <c:pt idx="434">
                  <c:v>0.74690400000000001</c:v>
                </c:pt>
                <c:pt idx="435">
                  <c:v>0.75293699999999997</c:v>
                </c:pt>
                <c:pt idx="436">
                  <c:v>0.76047900000000002</c:v>
                </c:pt>
                <c:pt idx="437">
                  <c:v>0.76236300000000001</c:v>
                </c:pt>
                <c:pt idx="438">
                  <c:v>0.76472099999999998</c:v>
                </c:pt>
                <c:pt idx="439">
                  <c:v>0.76766699999999999</c:v>
                </c:pt>
                <c:pt idx="440">
                  <c:v>0.77134999999999998</c:v>
                </c:pt>
                <c:pt idx="441">
                  <c:v>0.77595000000000003</c:v>
                </c:pt>
                <c:pt idx="442">
                  <c:v>0.78170399999999995</c:v>
                </c:pt>
                <c:pt idx="443">
                  <c:v>0.78889600000000004</c:v>
                </c:pt>
                <c:pt idx="444">
                  <c:v>0.79788700000000001</c:v>
                </c:pt>
                <c:pt idx="445">
                  <c:v>0.80912499999999998</c:v>
                </c:pt>
                <c:pt idx="446">
                  <c:v>0.82317099999999999</c:v>
                </c:pt>
                <c:pt idx="447">
                  <c:v>0.84072899999999995</c:v>
                </c:pt>
                <c:pt idx="448">
                  <c:v>0.84512100000000001</c:v>
                </c:pt>
                <c:pt idx="449">
                  <c:v>0.85060800000000003</c:v>
                </c:pt>
                <c:pt idx="450">
                  <c:v>0.85746699999999998</c:v>
                </c:pt>
                <c:pt idx="451">
                  <c:v>0.86603699999999995</c:v>
                </c:pt>
                <c:pt idx="452">
                  <c:v>0.86818300000000004</c:v>
                </c:pt>
                <c:pt idx="453">
                  <c:v>0.87086200000000002</c:v>
                </c:pt>
                <c:pt idx="454">
                  <c:v>0.87421300000000002</c:v>
                </c:pt>
                <c:pt idx="455">
                  <c:v>0.87839599999999995</c:v>
                </c:pt>
                <c:pt idx="456">
                  <c:v>0.87944199999999995</c:v>
                </c:pt>
                <c:pt idx="457">
                  <c:v>0.88075000000000003</c:v>
                </c:pt>
                <c:pt idx="458">
                  <c:v>0.88238799999999995</c:v>
                </c:pt>
                <c:pt idx="459">
                  <c:v>0.88442900000000002</c:v>
                </c:pt>
                <c:pt idx="460">
                  <c:v>0.886988</c:v>
                </c:pt>
                <c:pt idx="461">
                  <c:v>0.89017900000000005</c:v>
                </c:pt>
                <c:pt idx="462">
                  <c:v>0.89417100000000005</c:v>
                </c:pt>
                <c:pt idx="463">
                  <c:v>0.89916300000000005</c:v>
                </c:pt>
                <c:pt idx="464">
                  <c:v>0.90539999999999998</c:v>
                </c:pt>
                <c:pt idx="465">
                  <c:v>0.91320000000000001</c:v>
                </c:pt>
                <c:pt idx="466">
                  <c:v>0.92294600000000004</c:v>
                </c:pt>
                <c:pt idx="467">
                  <c:v>0.93512899999999999</c:v>
                </c:pt>
                <c:pt idx="468">
                  <c:v>0.93817499999999998</c:v>
                </c:pt>
                <c:pt idx="469">
                  <c:v>0.94198300000000001</c:v>
                </c:pt>
                <c:pt idx="470">
                  <c:v>0.94674199999999997</c:v>
                </c:pt>
                <c:pt idx="471">
                  <c:v>0.95269199999999998</c:v>
                </c:pt>
                <c:pt idx="472">
                  <c:v>0.96012500000000001</c:v>
                </c:pt>
                <c:pt idx="473">
                  <c:v>0.96198799999999995</c:v>
                </c:pt>
                <c:pt idx="474">
                  <c:v>0.96245000000000003</c:v>
                </c:pt>
                <c:pt idx="475">
                  <c:v>0.96303300000000003</c:v>
                </c:pt>
                <c:pt idx="476">
                  <c:v>0.963758</c:v>
                </c:pt>
                <c:pt idx="477">
                  <c:v>0.96466700000000005</c:v>
                </c:pt>
                <c:pt idx="478">
                  <c:v>0.96579999999999999</c:v>
                </c:pt>
                <c:pt idx="479">
                  <c:v>0.96721699999999999</c:v>
                </c:pt>
                <c:pt idx="480">
                  <c:v>0.96899199999999996</c:v>
                </c:pt>
                <c:pt idx="481">
                  <c:v>0.97120799999999996</c:v>
                </c:pt>
                <c:pt idx="482">
                  <c:v>0.97397900000000004</c:v>
                </c:pt>
                <c:pt idx="483">
                  <c:v>0.97467099999999995</c:v>
                </c:pt>
                <c:pt idx="484">
                  <c:v>0.97553800000000002</c:v>
                </c:pt>
                <c:pt idx="485">
                  <c:v>0.97661699999999996</c:v>
                </c:pt>
                <c:pt idx="486">
                  <c:v>0.97797100000000003</c:v>
                </c:pt>
                <c:pt idx="487">
                  <c:v>0.97966299999999995</c:v>
                </c:pt>
                <c:pt idx="488">
                  <c:v>0.98177499999999995</c:v>
                </c:pt>
                <c:pt idx="489">
                  <c:v>0.98441699999999999</c:v>
                </c:pt>
                <c:pt idx="490">
                  <c:v>0.98772099999999996</c:v>
                </c:pt>
                <c:pt idx="491">
                  <c:v>0.99184600000000001</c:v>
                </c:pt>
                <c:pt idx="492">
                  <c:v>0.99287899999999996</c:v>
                </c:pt>
                <c:pt idx="493">
                  <c:v>0.99417100000000003</c:v>
                </c:pt>
                <c:pt idx="494">
                  <c:v>0.99578299999999997</c:v>
                </c:pt>
                <c:pt idx="495">
                  <c:v>0.99779600000000002</c:v>
                </c:pt>
                <c:pt idx="496">
                  <c:v>1</c:v>
                </c:pt>
                <c:pt idx="497">
                  <c:v>1.00275</c:v>
                </c:pt>
                <c:pt idx="498">
                  <c:v>1.0062</c:v>
                </c:pt>
                <c:pt idx="499">
                  <c:v>1.0105</c:v>
                </c:pt>
                <c:pt idx="500">
                  <c:v>1.0158700000000001</c:v>
                </c:pt>
                <c:pt idx="501">
                  <c:v>1.0225900000000001</c:v>
                </c:pt>
                <c:pt idx="502">
                  <c:v>1.0309900000000001</c:v>
                </c:pt>
                <c:pt idx="503">
                  <c:v>1.0415000000000001</c:v>
                </c:pt>
                <c:pt idx="504">
                  <c:v>1.0441199999999999</c:v>
                </c:pt>
                <c:pt idx="505">
                  <c:v>1.0474000000000001</c:v>
                </c:pt>
                <c:pt idx="506">
                  <c:v>1.0515000000000001</c:v>
                </c:pt>
                <c:pt idx="507">
                  <c:v>1.05253</c:v>
                </c:pt>
                <c:pt idx="508">
                  <c:v>1.0538099999999999</c:v>
                </c:pt>
                <c:pt idx="509">
                  <c:v>1.05541</c:v>
                </c:pt>
                <c:pt idx="510">
                  <c:v>1.05742</c:v>
                </c:pt>
                <c:pt idx="511">
                  <c:v>1.05992</c:v>
                </c:pt>
                <c:pt idx="512">
                  <c:v>1.0630500000000001</c:v>
                </c:pt>
                <c:pt idx="513">
                  <c:v>1.0669599999999999</c:v>
                </c:pt>
                <c:pt idx="514">
                  <c:v>1.07185</c:v>
                </c:pt>
                <c:pt idx="515">
                  <c:v>1.0721000000000001</c:v>
                </c:pt>
                <c:pt idx="516">
                  <c:v>1.0724</c:v>
                </c:pt>
                <c:pt idx="517">
                  <c:v>1.0727800000000001</c:v>
                </c:pt>
                <c:pt idx="518">
                  <c:v>1.0732600000000001</c:v>
                </c:pt>
                <c:pt idx="519">
                  <c:v>1.07386</c:v>
                </c:pt>
                <c:pt idx="520">
                  <c:v>1.0746</c:v>
                </c:pt>
                <c:pt idx="521">
                  <c:v>1.0755399999999999</c:v>
                </c:pt>
                <c:pt idx="522">
                  <c:v>1.0767</c:v>
                </c:pt>
                <c:pt idx="523">
                  <c:v>1.07816</c:v>
                </c:pt>
                <c:pt idx="524">
                  <c:v>1.0799799999999999</c:v>
                </c:pt>
                <c:pt idx="525">
                  <c:v>1.08226</c:v>
                </c:pt>
                <c:pt idx="526">
                  <c:v>1.0851</c:v>
                </c:pt>
                <c:pt idx="527">
                  <c:v>1.08866</c:v>
                </c:pt>
                <c:pt idx="528">
                  <c:v>1.09311</c:v>
                </c:pt>
                <c:pt idx="529">
                  <c:v>1.09867</c:v>
                </c:pt>
                <c:pt idx="530">
                  <c:v>1.10562</c:v>
                </c:pt>
                <c:pt idx="531">
                  <c:v>1.1143000000000001</c:v>
                </c:pt>
                <c:pt idx="532">
                  <c:v>1.1251599999999999</c:v>
                </c:pt>
                <c:pt idx="533">
                  <c:v>1.13873</c:v>
                </c:pt>
                <c:pt idx="534">
                  <c:v>1.1421300000000001</c:v>
                </c:pt>
                <c:pt idx="535">
                  <c:v>1.1463699999999999</c:v>
                </c:pt>
                <c:pt idx="536">
                  <c:v>1.15167</c:v>
                </c:pt>
                <c:pt idx="537">
                  <c:v>1.1583000000000001</c:v>
                </c:pt>
                <c:pt idx="538">
                  <c:v>1.16658</c:v>
                </c:pt>
                <c:pt idx="539">
                  <c:v>1.1769400000000001</c:v>
                </c:pt>
                <c:pt idx="540">
                  <c:v>1.17953</c:v>
                </c:pt>
                <c:pt idx="541">
                  <c:v>1.18276</c:v>
                </c:pt>
                <c:pt idx="542">
                  <c:v>1.1868099999999999</c:v>
                </c:pt>
                <c:pt idx="543">
                  <c:v>1.1918599999999999</c:v>
                </c:pt>
                <c:pt idx="544">
                  <c:v>1.19818</c:v>
                </c:pt>
                <c:pt idx="545">
                  <c:v>1.1997599999999999</c:v>
                </c:pt>
                <c:pt idx="546">
                  <c:v>1.2001599999999999</c:v>
                </c:pt>
                <c:pt idx="547">
                  <c:v>1.20065</c:v>
                </c:pt>
                <c:pt idx="548">
                  <c:v>1.2012700000000001</c:v>
                </c:pt>
                <c:pt idx="549">
                  <c:v>1.20204</c:v>
                </c:pt>
                <c:pt idx="550">
                  <c:v>1.2030000000000001</c:v>
                </c:pt>
                <c:pt idx="551">
                  <c:v>1.20421</c:v>
                </c:pt>
                <c:pt idx="552">
                  <c:v>1.2057199999999999</c:v>
                </c:pt>
                <c:pt idx="553">
                  <c:v>1.2076</c:v>
                </c:pt>
                <c:pt idx="554">
                  <c:v>1.2099500000000001</c:v>
                </c:pt>
                <c:pt idx="555">
                  <c:v>1.2129000000000001</c:v>
                </c:pt>
                <c:pt idx="556">
                  <c:v>1.2165699999999999</c:v>
                </c:pt>
                <c:pt idx="557">
                  <c:v>1.2211799999999999</c:v>
                </c:pt>
                <c:pt idx="558">
                  <c:v>1.2269300000000001</c:v>
                </c:pt>
                <c:pt idx="559">
                  <c:v>1.23411</c:v>
                </c:pt>
                <c:pt idx="560">
                  <c:v>1.24309</c:v>
                </c:pt>
                <c:pt idx="561">
                  <c:v>1.2543200000000001</c:v>
                </c:pt>
                <c:pt idx="562">
                  <c:v>1.2683500000000001</c:v>
                </c:pt>
                <c:pt idx="563">
                  <c:v>1.28589</c:v>
                </c:pt>
                <c:pt idx="564">
                  <c:v>1.30782</c:v>
                </c:pt>
                <c:pt idx="565">
                  <c:v>1.3352299999999999</c:v>
                </c:pt>
                <c:pt idx="566">
                  <c:v>1.3694900000000001</c:v>
                </c:pt>
                <c:pt idx="567">
                  <c:v>1.41232</c:v>
                </c:pt>
                <c:pt idx="568">
                  <c:v>1.4658500000000001</c:v>
                </c:pt>
                <c:pt idx="569">
                  <c:v>1.47923</c:v>
                </c:pt>
                <c:pt idx="570">
                  <c:v>1.49596</c:v>
                </c:pt>
                <c:pt idx="571">
                  <c:v>1.5001500000000001</c:v>
                </c:pt>
                <c:pt idx="572">
                  <c:v>1.5053799999999999</c:v>
                </c:pt>
                <c:pt idx="573">
                  <c:v>1.5119100000000001</c:v>
                </c:pt>
                <c:pt idx="574">
                  <c:v>1.5200800000000001</c:v>
                </c:pt>
                <c:pt idx="575">
                  <c:v>1.5302899999999999</c:v>
                </c:pt>
                <c:pt idx="576">
                  <c:v>1.54305</c:v>
                </c:pt>
                <c:pt idx="577">
                  <c:v>1.5589999999999999</c:v>
                </c:pt>
                <c:pt idx="578">
                  <c:v>1.5789500000000001</c:v>
                </c:pt>
                <c:pt idx="579">
                  <c:v>1.60388</c:v>
                </c:pt>
                <c:pt idx="580">
                  <c:v>1.63504</c:v>
                </c:pt>
                <c:pt idx="581">
                  <c:v>1.6739900000000001</c:v>
                </c:pt>
                <c:pt idx="582">
                  <c:v>1.72268</c:v>
                </c:pt>
                <c:pt idx="583">
                  <c:v>1.7835399999999999</c:v>
                </c:pt>
                <c:pt idx="584">
                  <c:v>1.85961</c:v>
                </c:pt>
                <c:pt idx="585">
                  <c:v>1.9547099999999999</c:v>
                </c:pt>
                <c:pt idx="586">
                  <c:v>1.96377</c:v>
                </c:pt>
                <c:pt idx="587">
                  <c:v>1.97509</c:v>
                </c:pt>
                <c:pt idx="588">
                  <c:v>1.9892399999999999</c:v>
                </c:pt>
                <c:pt idx="589">
                  <c:v>2</c:v>
                </c:pt>
                <c:pt idx="590">
                  <c:v>2.0028299999999999</c:v>
                </c:pt>
                <c:pt idx="591">
                  <c:v>2.00637</c:v>
                </c:pt>
                <c:pt idx="592">
                  <c:v>2.0107900000000001</c:v>
                </c:pt>
                <c:pt idx="593">
                  <c:v>2.0163199999999999</c:v>
                </c:pt>
                <c:pt idx="594">
                  <c:v>2.0232299999999999</c:v>
                </c:pt>
                <c:pt idx="595">
                  <c:v>2.0318700000000001</c:v>
                </c:pt>
                <c:pt idx="596">
                  <c:v>2.0426700000000002</c:v>
                </c:pt>
                <c:pt idx="597">
                  <c:v>2.0561699999999998</c:v>
                </c:pt>
                <c:pt idx="598">
                  <c:v>2.0730400000000002</c:v>
                </c:pt>
                <c:pt idx="599">
                  <c:v>2.0941299999999998</c:v>
                </c:pt>
                <c:pt idx="600">
                  <c:v>2.1204900000000002</c:v>
                </c:pt>
                <c:pt idx="601">
                  <c:v>2.1270799999999999</c:v>
                </c:pt>
                <c:pt idx="602">
                  <c:v>2.1353200000000001</c:v>
                </c:pt>
                <c:pt idx="603">
                  <c:v>2.1456200000000001</c:v>
                </c:pt>
                <c:pt idx="604">
                  <c:v>2.1482000000000001</c:v>
                </c:pt>
                <c:pt idx="605">
                  <c:v>2.1514099999999998</c:v>
                </c:pt>
                <c:pt idx="606">
                  <c:v>2.15544</c:v>
                </c:pt>
                <c:pt idx="607">
                  <c:v>2.1564399999999999</c:v>
                </c:pt>
                <c:pt idx="608">
                  <c:v>2.1577000000000002</c:v>
                </c:pt>
                <c:pt idx="609">
                  <c:v>2.1592699999999998</c:v>
                </c:pt>
                <c:pt idx="610">
                  <c:v>2.1612300000000002</c:v>
                </c:pt>
                <c:pt idx="611">
                  <c:v>2.1636899999999999</c:v>
                </c:pt>
                <c:pt idx="612">
                  <c:v>2.16676</c:v>
                </c:pt>
                <c:pt idx="613">
                  <c:v>2.1705999999999999</c:v>
                </c:pt>
                <c:pt idx="614">
                  <c:v>2.1753900000000002</c:v>
                </c:pt>
                <c:pt idx="615">
                  <c:v>2.1813799999999999</c:v>
                </c:pt>
                <c:pt idx="616">
                  <c:v>2.1888800000000002</c:v>
                </c:pt>
                <c:pt idx="617">
                  <c:v>2.1982400000000002</c:v>
                </c:pt>
                <c:pt idx="618">
                  <c:v>2.2099500000000001</c:v>
                </c:pt>
                <c:pt idx="619">
                  <c:v>2.2245900000000001</c:v>
                </c:pt>
                <c:pt idx="620">
                  <c:v>2.24288</c:v>
                </c:pt>
                <c:pt idx="621">
                  <c:v>2.2474500000000002</c:v>
                </c:pt>
                <c:pt idx="622">
                  <c:v>2.2531699999999999</c:v>
                </c:pt>
                <c:pt idx="623">
                  <c:v>2.26031</c:v>
                </c:pt>
                <c:pt idx="624">
                  <c:v>2.2621000000000002</c:v>
                </c:pt>
                <c:pt idx="625">
                  <c:v>2.2643300000000002</c:v>
                </c:pt>
                <c:pt idx="626">
                  <c:v>2.2671199999999998</c:v>
                </c:pt>
                <c:pt idx="627">
                  <c:v>2.27061</c:v>
                </c:pt>
                <c:pt idx="628">
                  <c:v>2.27149</c:v>
                </c:pt>
                <c:pt idx="629">
                  <c:v>2.27258</c:v>
                </c:pt>
                <c:pt idx="630">
                  <c:v>2.2739400000000001</c:v>
                </c:pt>
                <c:pt idx="631">
                  <c:v>2.2756400000000001</c:v>
                </c:pt>
                <c:pt idx="632">
                  <c:v>2.2777699999999999</c:v>
                </c:pt>
                <c:pt idx="633">
                  <c:v>2.28043</c:v>
                </c:pt>
                <c:pt idx="634">
                  <c:v>2.28376</c:v>
                </c:pt>
                <c:pt idx="635">
                  <c:v>2.2879200000000002</c:v>
                </c:pt>
                <c:pt idx="636">
                  <c:v>2.29312</c:v>
                </c:pt>
                <c:pt idx="637">
                  <c:v>2.29962</c:v>
                </c:pt>
                <c:pt idx="638">
                  <c:v>2.30775</c:v>
                </c:pt>
                <c:pt idx="639">
                  <c:v>2.3178999999999998</c:v>
                </c:pt>
                <c:pt idx="640">
                  <c:v>2.3305899999999999</c:v>
                </c:pt>
                <c:pt idx="641">
                  <c:v>2.3337699999999999</c:v>
                </c:pt>
                <c:pt idx="642">
                  <c:v>2.3377300000000001</c:v>
                </c:pt>
                <c:pt idx="643">
                  <c:v>2.3426900000000002</c:v>
                </c:pt>
                <c:pt idx="644">
                  <c:v>2.3488899999999999</c:v>
                </c:pt>
                <c:pt idx="645">
                  <c:v>2.3566400000000001</c:v>
                </c:pt>
                <c:pt idx="646">
                  <c:v>2.36632</c:v>
                </c:pt>
                <c:pt idx="647">
                  <c:v>2.3687399999999998</c:v>
                </c:pt>
                <c:pt idx="648">
                  <c:v>2.3717700000000002</c:v>
                </c:pt>
                <c:pt idx="649">
                  <c:v>2.3755500000000001</c:v>
                </c:pt>
                <c:pt idx="650">
                  <c:v>2.38028</c:v>
                </c:pt>
                <c:pt idx="651">
                  <c:v>2.38619</c:v>
                </c:pt>
                <c:pt idx="652">
                  <c:v>2.39358</c:v>
                </c:pt>
                <c:pt idx="653">
                  <c:v>2.4028100000000001</c:v>
                </c:pt>
                <c:pt idx="654">
                  <c:v>2.4143599999999998</c:v>
                </c:pt>
                <c:pt idx="655">
                  <c:v>2.4287899999999998</c:v>
                </c:pt>
                <c:pt idx="656">
                  <c:v>2.4468299999999998</c:v>
                </c:pt>
                <c:pt idx="657">
                  <c:v>2.4693700000000001</c:v>
                </c:pt>
                <c:pt idx="658">
                  <c:v>2.49756</c:v>
                </c:pt>
                <c:pt idx="659">
                  <c:v>2.50461</c:v>
                </c:pt>
                <c:pt idx="660">
                  <c:v>2.51342</c:v>
                </c:pt>
                <c:pt idx="661">
                  <c:v>2.5244300000000002</c:v>
                </c:pt>
                <c:pt idx="662">
                  <c:v>2.5381900000000002</c:v>
                </c:pt>
                <c:pt idx="663">
                  <c:v>2.5553900000000001</c:v>
                </c:pt>
                <c:pt idx="664">
                  <c:v>2.5768900000000001</c:v>
                </c:pt>
                <c:pt idx="665">
                  <c:v>2.6037699999999999</c:v>
                </c:pt>
                <c:pt idx="666">
                  <c:v>2.6373700000000002</c:v>
                </c:pt>
                <c:pt idx="667">
                  <c:v>2.6457700000000002</c:v>
                </c:pt>
                <c:pt idx="668">
                  <c:v>2.6478700000000002</c:v>
                </c:pt>
                <c:pt idx="669">
                  <c:v>2.6505000000000001</c:v>
                </c:pt>
                <c:pt idx="670">
                  <c:v>2.6537799999999998</c:v>
                </c:pt>
                <c:pt idx="671">
                  <c:v>2.65788</c:v>
                </c:pt>
                <c:pt idx="672">
                  <c:v>2.6629999999999998</c:v>
                </c:pt>
                <c:pt idx="673">
                  <c:v>2.6694100000000001</c:v>
                </c:pt>
                <c:pt idx="674">
                  <c:v>2.6774200000000001</c:v>
                </c:pt>
                <c:pt idx="675">
                  <c:v>2.6874400000000001</c:v>
                </c:pt>
                <c:pt idx="676">
                  <c:v>2.6999499999999999</c:v>
                </c:pt>
                <c:pt idx="677">
                  <c:v>2.7155999999999998</c:v>
                </c:pt>
                <c:pt idx="678">
                  <c:v>2.73516</c:v>
                </c:pt>
                <c:pt idx="679">
                  <c:v>2.7595999999999998</c:v>
                </c:pt>
                <c:pt idx="680">
                  <c:v>2.7901600000000002</c:v>
                </c:pt>
                <c:pt idx="681">
                  <c:v>2.82836</c:v>
                </c:pt>
                <c:pt idx="682">
                  <c:v>2.8761100000000002</c:v>
                </c:pt>
                <c:pt idx="683">
                  <c:v>2.9357899999999999</c:v>
                </c:pt>
                <c:pt idx="684">
                  <c:v>3</c:v>
                </c:pt>
                <c:pt idx="685">
                  <c:v>3.0032100000000002</c:v>
                </c:pt>
                <c:pt idx="686">
                  <c:v>3.0072199999999998</c:v>
                </c:pt>
                <c:pt idx="687">
                  <c:v>3.0122399999999998</c:v>
                </c:pt>
                <c:pt idx="688">
                  <c:v>3.01851</c:v>
                </c:pt>
                <c:pt idx="689">
                  <c:v>3.0263499999999999</c:v>
                </c:pt>
                <c:pt idx="690">
                  <c:v>3.0361500000000001</c:v>
                </c:pt>
                <c:pt idx="691">
                  <c:v>3.0483899999999999</c:v>
                </c:pt>
                <c:pt idx="692">
                  <c:v>3.0636999999999999</c:v>
                </c:pt>
                <c:pt idx="693">
                  <c:v>3.08283</c:v>
                </c:pt>
                <c:pt idx="694">
                  <c:v>3.1067499999999999</c:v>
                </c:pt>
                <c:pt idx="695">
                  <c:v>3.1366499999999999</c:v>
                </c:pt>
                <c:pt idx="696">
                  <c:v>3.1740300000000001</c:v>
                </c:pt>
                <c:pt idx="697">
                  <c:v>3.2207499999999998</c:v>
                </c:pt>
                <c:pt idx="698">
                  <c:v>3.2791399999999999</c:v>
                </c:pt>
                <c:pt idx="699">
                  <c:v>3.3521399999999999</c:v>
                </c:pt>
                <c:pt idx="700">
                  <c:v>3.4433799999999999</c:v>
                </c:pt>
                <c:pt idx="701">
                  <c:v>3.54338</c:v>
                </c:pt>
                <c:pt idx="702">
                  <c:v>3.6433800000000001</c:v>
                </c:pt>
                <c:pt idx="703">
                  <c:v>3.7433800000000002</c:v>
                </c:pt>
                <c:pt idx="704">
                  <c:v>3.8433799999999998</c:v>
                </c:pt>
                <c:pt idx="705">
                  <c:v>3.9433799999999999</c:v>
                </c:pt>
                <c:pt idx="706">
                  <c:v>4.04338</c:v>
                </c:pt>
                <c:pt idx="707">
                  <c:v>4.1433799999999996</c:v>
                </c:pt>
                <c:pt idx="708">
                  <c:v>4.2433800000000002</c:v>
                </c:pt>
                <c:pt idx="709">
                  <c:v>4.2633700000000001</c:v>
                </c:pt>
                <c:pt idx="710">
                  <c:v>4.2883800000000001</c:v>
                </c:pt>
                <c:pt idx="711">
                  <c:v>4.2946200000000001</c:v>
                </c:pt>
                <c:pt idx="712">
                  <c:v>4.30246</c:v>
                </c:pt>
                <c:pt idx="713">
                  <c:v>4.3122100000000003</c:v>
                </c:pt>
                <c:pt idx="714">
                  <c:v>4.3244199999999999</c:v>
                </c:pt>
                <c:pt idx="715">
                  <c:v>4.3396699999999999</c:v>
                </c:pt>
                <c:pt idx="716">
                  <c:v>4.3587499999999997</c:v>
                </c:pt>
                <c:pt idx="717">
                  <c:v>4.3825799999999999</c:v>
                </c:pt>
                <c:pt idx="718">
                  <c:v>4.4123700000000001</c:v>
                </c:pt>
                <c:pt idx="719">
                  <c:v>4.4198300000000001</c:v>
                </c:pt>
                <c:pt idx="720">
                  <c:v>4.4291700000000001</c:v>
                </c:pt>
                <c:pt idx="721">
                  <c:v>4.4407899999999998</c:v>
                </c:pt>
                <c:pt idx="722">
                  <c:v>4.4437100000000003</c:v>
                </c:pt>
                <c:pt idx="723">
                  <c:v>4.44733</c:v>
                </c:pt>
                <c:pt idx="724">
                  <c:v>4.4518800000000001</c:v>
                </c:pt>
                <c:pt idx="725">
                  <c:v>4.4530399999999997</c:v>
                </c:pt>
                <c:pt idx="726">
                  <c:v>4.4544600000000001</c:v>
                </c:pt>
                <c:pt idx="727">
                  <c:v>4.4562099999999996</c:v>
                </c:pt>
                <c:pt idx="728">
                  <c:v>4.4584599999999996</c:v>
                </c:pt>
                <c:pt idx="729">
                  <c:v>4.4612100000000003</c:v>
                </c:pt>
                <c:pt idx="730">
                  <c:v>4.4647100000000002</c:v>
                </c:pt>
                <c:pt idx="731">
                  <c:v>4.4690399999999997</c:v>
                </c:pt>
                <c:pt idx="732">
                  <c:v>4.4744599999999997</c:v>
                </c:pt>
                <c:pt idx="733">
                  <c:v>4.4812099999999999</c:v>
                </c:pt>
                <c:pt idx="734">
                  <c:v>4.4897099999999996</c:v>
                </c:pt>
                <c:pt idx="735">
                  <c:v>4.4918300000000002</c:v>
                </c:pt>
                <c:pt idx="736">
                  <c:v>4.4944600000000001</c:v>
                </c:pt>
                <c:pt idx="737">
                  <c:v>4.4977900000000002</c:v>
                </c:pt>
                <c:pt idx="738">
                  <c:v>4.5019200000000001</c:v>
                </c:pt>
                <c:pt idx="739">
                  <c:v>4.5070800000000002</c:v>
                </c:pt>
                <c:pt idx="740">
                  <c:v>4.5135399999999999</c:v>
                </c:pt>
                <c:pt idx="741">
                  <c:v>4.52163</c:v>
                </c:pt>
                <c:pt idx="742">
                  <c:v>4.5317100000000003</c:v>
                </c:pt>
                <c:pt idx="743">
                  <c:v>4.5443300000000004</c:v>
                </c:pt>
                <c:pt idx="744">
                  <c:v>4.56013</c:v>
                </c:pt>
                <c:pt idx="745">
                  <c:v>4.5798300000000003</c:v>
                </c:pt>
                <c:pt idx="746">
                  <c:v>4.5847499999999997</c:v>
                </c:pt>
                <c:pt idx="747">
                  <c:v>4.5909199999999997</c:v>
                </c:pt>
                <c:pt idx="748">
                  <c:v>4.5986200000000004</c:v>
                </c:pt>
                <c:pt idx="749">
                  <c:v>4.60825</c:v>
                </c:pt>
                <c:pt idx="750">
                  <c:v>4.6106699999999998</c:v>
                </c:pt>
                <c:pt idx="751">
                  <c:v>4.6136699999999999</c:v>
                </c:pt>
                <c:pt idx="752">
                  <c:v>4.6174600000000003</c:v>
                </c:pt>
                <c:pt idx="753">
                  <c:v>4.6221199999999998</c:v>
                </c:pt>
                <c:pt idx="754">
                  <c:v>4.6280000000000001</c:v>
                </c:pt>
                <c:pt idx="755">
                  <c:v>4.63537</c:v>
                </c:pt>
                <c:pt idx="756">
                  <c:v>4.6445400000000001</c:v>
                </c:pt>
                <c:pt idx="757">
                  <c:v>4.65604</c:v>
                </c:pt>
                <c:pt idx="758">
                  <c:v>4.6703700000000001</c:v>
                </c:pt>
                <c:pt idx="759">
                  <c:v>4.6739600000000001</c:v>
                </c:pt>
                <c:pt idx="760">
                  <c:v>4.6784600000000003</c:v>
                </c:pt>
                <c:pt idx="761">
                  <c:v>4.6840400000000004</c:v>
                </c:pt>
                <c:pt idx="762">
                  <c:v>4.6910400000000001</c:v>
                </c:pt>
                <c:pt idx="763">
                  <c:v>4.6998300000000004</c:v>
                </c:pt>
                <c:pt idx="764">
                  <c:v>4.71075</c:v>
                </c:pt>
                <c:pt idx="765">
                  <c:v>4.7134999999999998</c:v>
                </c:pt>
                <c:pt idx="766">
                  <c:v>4.7142099999999996</c:v>
                </c:pt>
                <c:pt idx="767">
                  <c:v>4.7150400000000001</c:v>
                </c:pt>
                <c:pt idx="768">
                  <c:v>4.7161200000000001</c:v>
                </c:pt>
                <c:pt idx="769">
                  <c:v>4.71746</c:v>
                </c:pt>
                <c:pt idx="770">
                  <c:v>4.7191200000000002</c:v>
                </c:pt>
                <c:pt idx="771">
                  <c:v>4.7212100000000001</c:v>
                </c:pt>
                <c:pt idx="772">
                  <c:v>4.7238300000000004</c:v>
                </c:pt>
                <c:pt idx="773">
                  <c:v>4.7270799999999999</c:v>
                </c:pt>
                <c:pt idx="774">
                  <c:v>4.7311699999999997</c:v>
                </c:pt>
                <c:pt idx="775">
                  <c:v>4.7362500000000001</c:v>
                </c:pt>
                <c:pt idx="776">
                  <c:v>4.7426300000000001</c:v>
                </c:pt>
                <c:pt idx="777">
                  <c:v>4.7505800000000002</c:v>
                </c:pt>
                <c:pt idx="778">
                  <c:v>4.7605399999999998</c:v>
                </c:pt>
                <c:pt idx="779">
                  <c:v>4.7729999999999997</c:v>
                </c:pt>
                <c:pt idx="780">
                  <c:v>4.7885400000000002</c:v>
                </c:pt>
                <c:pt idx="781">
                  <c:v>4.8079999999999998</c:v>
                </c:pt>
                <c:pt idx="782">
                  <c:v>4.8322900000000004</c:v>
                </c:pt>
                <c:pt idx="783">
                  <c:v>4.8383700000000003</c:v>
                </c:pt>
                <c:pt idx="784">
                  <c:v>4.8460000000000001</c:v>
                </c:pt>
                <c:pt idx="785">
                  <c:v>4.8555000000000001</c:v>
                </c:pt>
                <c:pt idx="786">
                  <c:v>4.8673299999999999</c:v>
                </c:pt>
                <c:pt idx="787">
                  <c:v>4.87033</c:v>
                </c:pt>
                <c:pt idx="788">
                  <c:v>4.8740399999999999</c:v>
                </c:pt>
                <c:pt idx="789">
                  <c:v>4.8749599999999997</c:v>
                </c:pt>
                <c:pt idx="790">
                  <c:v>4.8761200000000002</c:v>
                </c:pt>
                <c:pt idx="791">
                  <c:v>4.8775399999999998</c:v>
                </c:pt>
                <c:pt idx="792">
                  <c:v>4.8793800000000003</c:v>
                </c:pt>
                <c:pt idx="793">
                  <c:v>4.8816300000000004</c:v>
                </c:pt>
                <c:pt idx="794">
                  <c:v>4.8844599999999998</c:v>
                </c:pt>
                <c:pt idx="795">
                  <c:v>4.8879999999999999</c:v>
                </c:pt>
                <c:pt idx="796">
                  <c:v>4.8924200000000004</c:v>
                </c:pt>
                <c:pt idx="797">
                  <c:v>4.8979600000000003</c:v>
                </c:pt>
                <c:pt idx="798">
                  <c:v>4.9048699999999998</c:v>
                </c:pt>
                <c:pt idx="799">
                  <c:v>4.9135</c:v>
                </c:pt>
                <c:pt idx="800">
                  <c:v>4.9242900000000001</c:v>
                </c:pt>
                <c:pt idx="801">
                  <c:v>4.9377899999999997</c:v>
                </c:pt>
                <c:pt idx="802">
                  <c:v>4.9546700000000001</c:v>
                </c:pt>
                <c:pt idx="803">
                  <c:v>4.9757499999999997</c:v>
                </c:pt>
                <c:pt idx="804">
                  <c:v>5</c:v>
                </c:pt>
              </c:numCache>
            </c:numRef>
          </c:xVal>
          <c:yVal>
            <c:numRef>
              <c:f>STOMP!$P$6:$P$810</c:f>
              <c:numCache>
                <c:formatCode>0.0000E+00</c:formatCode>
                <c:ptCount val="8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1.47059E-4</c:v>
                </c:pt>
                <c:pt idx="11">
                  <c:v>1.47059E-4</c:v>
                </c:pt>
                <c:pt idx="12">
                  <c:v>1.47059E-4</c:v>
                </c:pt>
                <c:pt idx="13">
                  <c:v>1.47059E-4</c:v>
                </c:pt>
                <c:pt idx="14">
                  <c:v>2.9411800000000001E-4</c:v>
                </c:pt>
                <c:pt idx="15">
                  <c:v>2.9411800000000001E-4</c:v>
                </c:pt>
                <c:pt idx="16">
                  <c:v>2.9411800000000001E-4</c:v>
                </c:pt>
                <c:pt idx="17">
                  <c:v>4.4117599999999999E-4</c:v>
                </c:pt>
                <c:pt idx="18">
                  <c:v>5.8823499999999999E-4</c:v>
                </c:pt>
                <c:pt idx="19">
                  <c:v>7.3529400000000005E-4</c:v>
                </c:pt>
                <c:pt idx="20">
                  <c:v>8.82353E-4</c:v>
                </c:pt>
                <c:pt idx="21">
                  <c:v>1.17647E-3</c:v>
                </c:pt>
                <c:pt idx="22">
                  <c:v>1.17647E-3</c:v>
                </c:pt>
                <c:pt idx="23">
                  <c:v>1.3235300000000001E-3</c:v>
                </c:pt>
                <c:pt idx="24">
                  <c:v>1.3235300000000001E-3</c:v>
                </c:pt>
                <c:pt idx="25">
                  <c:v>1.4705899999999999E-3</c:v>
                </c:pt>
                <c:pt idx="26">
                  <c:v>1.61765E-3</c:v>
                </c:pt>
                <c:pt idx="27">
                  <c:v>1.7647100000000001E-3</c:v>
                </c:pt>
                <c:pt idx="28">
                  <c:v>2.0588199999999998E-3</c:v>
                </c:pt>
                <c:pt idx="29">
                  <c:v>2.0588199999999998E-3</c:v>
                </c:pt>
                <c:pt idx="30">
                  <c:v>2.2058799999999999E-3</c:v>
                </c:pt>
                <c:pt idx="31">
                  <c:v>2.35294E-3</c:v>
                </c:pt>
                <c:pt idx="32">
                  <c:v>2.35294E-3</c:v>
                </c:pt>
                <c:pt idx="33">
                  <c:v>2.5000000000000001E-3</c:v>
                </c:pt>
                <c:pt idx="34">
                  <c:v>2.7941200000000002E-3</c:v>
                </c:pt>
                <c:pt idx="35">
                  <c:v>2.9411799999999998E-3</c:v>
                </c:pt>
                <c:pt idx="36">
                  <c:v>3.0882399999999999E-3</c:v>
                </c:pt>
                <c:pt idx="37">
                  <c:v>3.0882399999999999E-3</c:v>
                </c:pt>
                <c:pt idx="38">
                  <c:v>3.23529E-3</c:v>
                </c:pt>
                <c:pt idx="39">
                  <c:v>3.3823500000000001E-3</c:v>
                </c:pt>
                <c:pt idx="40">
                  <c:v>3.5294100000000002E-3</c:v>
                </c:pt>
                <c:pt idx="41">
                  <c:v>3.6764699999999998E-3</c:v>
                </c:pt>
                <c:pt idx="42">
                  <c:v>3.8235299999999999E-3</c:v>
                </c:pt>
                <c:pt idx="43">
                  <c:v>4.1176499999999996E-3</c:v>
                </c:pt>
                <c:pt idx="44">
                  <c:v>4.2647099999999997E-3</c:v>
                </c:pt>
                <c:pt idx="45">
                  <c:v>4.4117599999999998E-3</c:v>
                </c:pt>
                <c:pt idx="46">
                  <c:v>4.4117599999999998E-3</c:v>
                </c:pt>
                <c:pt idx="47">
                  <c:v>4.5588199999999999E-3</c:v>
                </c:pt>
                <c:pt idx="48">
                  <c:v>4.85294E-3</c:v>
                </c:pt>
                <c:pt idx="49">
                  <c:v>5.0000000000000001E-3</c:v>
                </c:pt>
                <c:pt idx="50">
                  <c:v>5.2941200000000002E-3</c:v>
                </c:pt>
                <c:pt idx="51">
                  <c:v>5.4411800000000003E-3</c:v>
                </c:pt>
                <c:pt idx="52">
                  <c:v>5.5882400000000004E-3</c:v>
                </c:pt>
                <c:pt idx="53">
                  <c:v>5.5882400000000004E-3</c:v>
                </c:pt>
                <c:pt idx="54">
                  <c:v>5.7352899999999997E-3</c:v>
                </c:pt>
                <c:pt idx="55">
                  <c:v>6.0294099999999998E-3</c:v>
                </c:pt>
                <c:pt idx="56">
                  <c:v>6.1764699999999999E-3</c:v>
                </c:pt>
                <c:pt idx="57">
                  <c:v>6.47059E-3</c:v>
                </c:pt>
                <c:pt idx="58">
                  <c:v>6.6176500000000001E-3</c:v>
                </c:pt>
                <c:pt idx="59">
                  <c:v>6.6176500000000001E-3</c:v>
                </c:pt>
                <c:pt idx="60">
                  <c:v>6.7647100000000002E-3</c:v>
                </c:pt>
                <c:pt idx="61">
                  <c:v>6.9117600000000003E-3</c:v>
                </c:pt>
                <c:pt idx="62">
                  <c:v>7.0588200000000004E-3</c:v>
                </c:pt>
                <c:pt idx="63">
                  <c:v>7.3529399999999996E-3</c:v>
                </c:pt>
                <c:pt idx="64">
                  <c:v>7.6470599999999998E-3</c:v>
                </c:pt>
                <c:pt idx="65">
                  <c:v>8.08824E-3</c:v>
                </c:pt>
                <c:pt idx="66">
                  <c:v>8.08824E-3</c:v>
                </c:pt>
                <c:pt idx="67">
                  <c:v>8.2352899999999993E-3</c:v>
                </c:pt>
                <c:pt idx="68">
                  <c:v>8.3823500000000002E-3</c:v>
                </c:pt>
                <c:pt idx="69">
                  <c:v>8.5294099999999994E-3</c:v>
                </c:pt>
                <c:pt idx="70">
                  <c:v>8.8235299999999996E-3</c:v>
                </c:pt>
                <c:pt idx="71">
                  <c:v>9.1176499999999997E-3</c:v>
                </c:pt>
                <c:pt idx="72">
                  <c:v>9.4117599999999999E-3</c:v>
                </c:pt>
                <c:pt idx="73">
                  <c:v>9.5588200000000009E-3</c:v>
                </c:pt>
                <c:pt idx="74">
                  <c:v>9.7058800000000001E-3</c:v>
                </c:pt>
                <c:pt idx="75">
                  <c:v>9.8529399999999993E-3</c:v>
                </c:pt>
                <c:pt idx="76">
                  <c:v>0.01</c:v>
                </c:pt>
                <c:pt idx="77">
                  <c:v>1.02941E-2</c:v>
                </c:pt>
                <c:pt idx="78">
                  <c:v>1.0588200000000001E-2</c:v>
                </c:pt>
                <c:pt idx="79">
                  <c:v>1.08824E-2</c:v>
                </c:pt>
                <c:pt idx="80">
                  <c:v>1.10294E-2</c:v>
                </c:pt>
                <c:pt idx="81">
                  <c:v>1.1176500000000001E-2</c:v>
                </c:pt>
                <c:pt idx="82">
                  <c:v>1.55882E-2</c:v>
                </c:pt>
                <c:pt idx="83">
                  <c:v>2.2205900000000001E-2</c:v>
                </c:pt>
                <c:pt idx="84">
                  <c:v>3.0588199999999999E-2</c:v>
                </c:pt>
                <c:pt idx="85">
                  <c:v>4.1176499999999998E-2</c:v>
                </c:pt>
                <c:pt idx="86">
                  <c:v>5.4558799999999998E-2</c:v>
                </c:pt>
                <c:pt idx="87">
                  <c:v>7.1029400000000006E-2</c:v>
                </c:pt>
                <c:pt idx="88">
                  <c:v>9.0735300000000005E-2</c:v>
                </c:pt>
                <c:pt idx="89">
                  <c:v>0.112941</c:v>
                </c:pt>
                <c:pt idx="90">
                  <c:v>0.137794</c:v>
                </c:pt>
                <c:pt idx="91">
                  <c:v>0.166324</c:v>
                </c:pt>
                <c:pt idx="92">
                  <c:v>0.17338200000000001</c:v>
                </c:pt>
                <c:pt idx="93">
                  <c:v>0.18220600000000001</c:v>
                </c:pt>
                <c:pt idx="94">
                  <c:v>0.19323499999999999</c:v>
                </c:pt>
                <c:pt idx="95">
                  <c:v>0.20705899999999999</c:v>
                </c:pt>
                <c:pt idx="96">
                  <c:v>0.224412</c:v>
                </c:pt>
                <c:pt idx="97">
                  <c:v>0.24617600000000001</c:v>
                </c:pt>
                <c:pt idx="98">
                  <c:v>0.27367599999999997</c:v>
                </c:pt>
                <c:pt idx="99">
                  <c:v>0.280588</c:v>
                </c:pt>
                <c:pt idx="100">
                  <c:v>0.28911799999999999</c:v>
                </c:pt>
                <c:pt idx="101">
                  <c:v>0.29985299999999998</c:v>
                </c:pt>
                <c:pt idx="102">
                  <c:v>0.31338199999999999</c:v>
                </c:pt>
                <c:pt idx="103">
                  <c:v>0.33044099999999998</c:v>
                </c:pt>
                <c:pt idx="104">
                  <c:v>0.35161799999999999</c:v>
                </c:pt>
                <c:pt idx="105">
                  <c:v>0.378382</c:v>
                </c:pt>
                <c:pt idx="106">
                  <c:v>0.38500000000000001</c:v>
                </c:pt>
                <c:pt idx="107">
                  <c:v>0.39338200000000001</c:v>
                </c:pt>
                <c:pt idx="108">
                  <c:v>0.40382400000000002</c:v>
                </c:pt>
                <c:pt idx="109">
                  <c:v>0.416912</c:v>
                </c:pt>
                <c:pt idx="110">
                  <c:v>0.43338199999999999</c:v>
                </c:pt>
                <c:pt idx="111">
                  <c:v>0.45397100000000001</c:v>
                </c:pt>
                <c:pt idx="112">
                  <c:v>0.48</c:v>
                </c:pt>
                <c:pt idx="113">
                  <c:v>0.51249999999999996</c:v>
                </c:pt>
                <c:pt idx="114">
                  <c:v>0.52058800000000005</c:v>
                </c:pt>
                <c:pt idx="115">
                  <c:v>0.53088199999999997</c:v>
                </c:pt>
                <c:pt idx="116">
                  <c:v>0.54367600000000005</c:v>
                </c:pt>
                <c:pt idx="117">
                  <c:v>0.55970600000000004</c:v>
                </c:pt>
                <c:pt idx="118">
                  <c:v>0.57970600000000005</c:v>
                </c:pt>
                <c:pt idx="119">
                  <c:v>0.60499999999999998</c:v>
                </c:pt>
                <c:pt idx="120">
                  <c:v>0.63661800000000002</c:v>
                </c:pt>
                <c:pt idx="121">
                  <c:v>0.64455899999999999</c:v>
                </c:pt>
                <c:pt idx="122">
                  <c:v>0.654559</c:v>
                </c:pt>
                <c:pt idx="123">
                  <c:v>0.66691199999999995</c:v>
                </c:pt>
                <c:pt idx="124">
                  <c:v>0.682647</c:v>
                </c:pt>
                <c:pt idx="125">
                  <c:v>0.70205899999999999</c:v>
                </c:pt>
                <c:pt idx="126">
                  <c:v>0.72661799999999999</c:v>
                </c:pt>
                <c:pt idx="127">
                  <c:v>0.75749999999999995</c:v>
                </c:pt>
                <c:pt idx="128">
                  <c:v>0.79632400000000003</c:v>
                </c:pt>
                <c:pt idx="129">
                  <c:v>0.806029</c:v>
                </c:pt>
                <c:pt idx="130">
                  <c:v>0.81823500000000005</c:v>
                </c:pt>
                <c:pt idx="131">
                  <c:v>0.83338199999999996</c:v>
                </c:pt>
                <c:pt idx="132">
                  <c:v>0.85250000000000004</c:v>
                </c:pt>
                <c:pt idx="133">
                  <c:v>0.876471</c:v>
                </c:pt>
                <c:pt idx="134">
                  <c:v>0.89191200000000004</c:v>
                </c:pt>
                <c:pt idx="135">
                  <c:v>0.88617599999999996</c:v>
                </c:pt>
                <c:pt idx="136">
                  <c:v>0.88235300000000005</c:v>
                </c:pt>
                <c:pt idx="137">
                  <c:v>0.87970599999999999</c:v>
                </c:pt>
                <c:pt idx="138">
                  <c:v>0.87764699999999995</c:v>
                </c:pt>
                <c:pt idx="139">
                  <c:v>0.87588200000000005</c:v>
                </c:pt>
                <c:pt idx="140">
                  <c:v>0.87470599999999998</c:v>
                </c:pt>
                <c:pt idx="141">
                  <c:v>0.87367600000000001</c:v>
                </c:pt>
                <c:pt idx="142">
                  <c:v>0.873529</c:v>
                </c:pt>
                <c:pt idx="143">
                  <c:v>0.87323499999999998</c:v>
                </c:pt>
                <c:pt idx="144">
                  <c:v>0.87308799999999998</c:v>
                </c:pt>
                <c:pt idx="145">
                  <c:v>0.87294099999999997</c:v>
                </c:pt>
                <c:pt idx="146">
                  <c:v>0.87279399999999996</c:v>
                </c:pt>
                <c:pt idx="147">
                  <c:v>0.87279399999999996</c:v>
                </c:pt>
                <c:pt idx="148">
                  <c:v>0.87264699999999995</c:v>
                </c:pt>
                <c:pt idx="149">
                  <c:v>0.87264699999999995</c:v>
                </c:pt>
                <c:pt idx="150">
                  <c:v>0.87264699999999995</c:v>
                </c:pt>
                <c:pt idx="151">
                  <c:v>0.87264699999999995</c:v>
                </c:pt>
                <c:pt idx="152">
                  <c:v>0.87264699999999995</c:v>
                </c:pt>
                <c:pt idx="153">
                  <c:v>0.87279399999999996</c:v>
                </c:pt>
                <c:pt idx="154">
                  <c:v>0.87279399999999996</c:v>
                </c:pt>
                <c:pt idx="155">
                  <c:v>0.87294099999999997</c:v>
                </c:pt>
                <c:pt idx="156">
                  <c:v>0.87367600000000001</c:v>
                </c:pt>
                <c:pt idx="157">
                  <c:v>0.87485299999999999</c:v>
                </c:pt>
                <c:pt idx="158">
                  <c:v>0.876471</c:v>
                </c:pt>
                <c:pt idx="159">
                  <c:v>0.87867600000000001</c:v>
                </c:pt>
                <c:pt idx="160">
                  <c:v>0.88161800000000001</c:v>
                </c:pt>
                <c:pt idx="161">
                  <c:v>0.88529400000000003</c:v>
                </c:pt>
                <c:pt idx="162">
                  <c:v>0.89014700000000002</c:v>
                </c:pt>
                <c:pt idx="163">
                  <c:v>0.89632400000000001</c:v>
                </c:pt>
                <c:pt idx="164">
                  <c:v>0.90441199999999999</c:v>
                </c:pt>
                <c:pt idx="165">
                  <c:v>0.91470600000000002</c:v>
                </c:pt>
                <c:pt idx="166">
                  <c:v>0.92749999999999999</c:v>
                </c:pt>
                <c:pt idx="167">
                  <c:v>0.94191199999999997</c:v>
                </c:pt>
                <c:pt idx="168">
                  <c:v>0.95632399999999995</c:v>
                </c:pt>
                <c:pt idx="169">
                  <c:v>0.95955900000000005</c:v>
                </c:pt>
                <c:pt idx="170">
                  <c:v>0.96323499999999995</c:v>
                </c:pt>
                <c:pt idx="171">
                  <c:v>0.96735300000000002</c:v>
                </c:pt>
                <c:pt idx="172">
                  <c:v>0.971912</c:v>
                </c:pt>
                <c:pt idx="173">
                  <c:v>0.97676499999999999</c:v>
                </c:pt>
                <c:pt idx="174">
                  <c:v>0.98220600000000002</c:v>
                </c:pt>
                <c:pt idx="175">
                  <c:v>0.98352899999999999</c:v>
                </c:pt>
                <c:pt idx="176">
                  <c:v>0.98514699999999999</c:v>
                </c:pt>
                <c:pt idx="177">
                  <c:v>0.98705900000000002</c:v>
                </c:pt>
                <c:pt idx="178">
                  <c:v>0.98941199999999996</c:v>
                </c:pt>
                <c:pt idx="179">
                  <c:v>0.99235300000000004</c:v>
                </c:pt>
                <c:pt idx="180">
                  <c:v>0.99250000000000005</c:v>
                </c:pt>
                <c:pt idx="181">
                  <c:v>0.99529400000000001</c:v>
                </c:pt>
                <c:pt idx="182">
                  <c:v>0.99882400000000005</c:v>
                </c:pt>
                <c:pt idx="183">
                  <c:v>0.99970599999999998</c:v>
                </c:pt>
                <c:pt idx="184">
                  <c:v>1.00074</c:v>
                </c:pt>
                <c:pt idx="185">
                  <c:v>1.00221</c:v>
                </c:pt>
                <c:pt idx="186">
                  <c:v>1.0038199999999999</c:v>
                </c:pt>
                <c:pt idx="187">
                  <c:v>1.00603</c:v>
                </c:pt>
                <c:pt idx="188">
                  <c:v>1.00868</c:v>
                </c:pt>
                <c:pt idx="189">
                  <c:v>1.01206</c:v>
                </c:pt>
                <c:pt idx="190">
                  <c:v>1.0163199999999999</c:v>
                </c:pt>
                <c:pt idx="191">
                  <c:v>1.01735</c:v>
                </c:pt>
                <c:pt idx="192">
                  <c:v>1.0188200000000001</c:v>
                </c:pt>
                <c:pt idx="193">
                  <c:v>1.02044</c:v>
                </c:pt>
                <c:pt idx="194">
                  <c:v>1.0226500000000001</c:v>
                </c:pt>
                <c:pt idx="195">
                  <c:v>1.02529</c:v>
                </c:pt>
                <c:pt idx="196">
                  <c:v>1.02868</c:v>
                </c:pt>
                <c:pt idx="197">
                  <c:v>1.0330900000000001</c:v>
                </c:pt>
                <c:pt idx="198">
                  <c:v>1.03426</c:v>
                </c:pt>
                <c:pt idx="199">
                  <c:v>1.03559</c:v>
                </c:pt>
                <c:pt idx="200">
                  <c:v>1.03735</c:v>
                </c:pt>
                <c:pt idx="201">
                  <c:v>1.03956</c:v>
                </c:pt>
                <c:pt idx="202">
                  <c:v>1.0423500000000001</c:v>
                </c:pt>
                <c:pt idx="203">
                  <c:v>1.0458799999999999</c:v>
                </c:pt>
                <c:pt idx="204">
                  <c:v>1.0502899999999999</c:v>
                </c:pt>
                <c:pt idx="205">
                  <c:v>1.0514699999999999</c:v>
                </c:pt>
                <c:pt idx="206">
                  <c:v>1.05294</c:v>
                </c:pt>
                <c:pt idx="207">
                  <c:v>1.05471</c:v>
                </c:pt>
                <c:pt idx="208">
                  <c:v>1.05691</c:v>
                </c:pt>
                <c:pt idx="209">
                  <c:v>1.05985</c:v>
                </c:pt>
                <c:pt idx="210">
                  <c:v>1.0635300000000001</c:v>
                </c:pt>
                <c:pt idx="211">
                  <c:v>1.0682400000000001</c:v>
                </c:pt>
                <c:pt idx="212">
                  <c:v>1.06941</c:v>
                </c:pt>
                <c:pt idx="213">
                  <c:v>1.0708800000000001</c:v>
                </c:pt>
                <c:pt idx="214">
                  <c:v>1.07118</c:v>
                </c:pt>
                <c:pt idx="215">
                  <c:v>1.07176</c:v>
                </c:pt>
                <c:pt idx="216">
                  <c:v>1.07338</c:v>
                </c:pt>
                <c:pt idx="217">
                  <c:v>1.0758799999999999</c:v>
                </c:pt>
                <c:pt idx="218">
                  <c:v>1.0791200000000001</c:v>
                </c:pt>
                <c:pt idx="219">
                  <c:v>1.08324</c:v>
                </c:pt>
                <c:pt idx="220">
                  <c:v>1.08853</c:v>
                </c:pt>
                <c:pt idx="221">
                  <c:v>1.0952900000000001</c:v>
                </c:pt>
                <c:pt idx="222">
                  <c:v>1.10368</c:v>
                </c:pt>
                <c:pt idx="223">
                  <c:v>1.11412</c:v>
                </c:pt>
                <c:pt idx="224">
                  <c:v>1.1273500000000001</c:v>
                </c:pt>
                <c:pt idx="225">
                  <c:v>1.14412</c:v>
                </c:pt>
                <c:pt idx="226">
                  <c:v>1.165</c:v>
                </c:pt>
                <c:pt idx="227">
                  <c:v>1.19147</c:v>
                </c:pt>
                <c:pt idx="228">
                  <c:v>1.2250000000000001</c:v>
                </c:pt>
                <c:pt idx="229">
                  <c:v>1.26735</c:v>
                </c:pt>
                <c:pt idx="230">
                  <c:v>1.3210299999999999</c:v>
                </c:pt>
                <c:pt idx="231">
                  <c:v>1.39015</c:v>
                </c:pt>
                <c:pt idx="232">
                  <c:v>1.47912</c:v>
                </c:pt>
                <c:pt idx="233">
                  <c:v>1.59368</c:v>
                </c:pt>
                <c:pt idx="234">
                  <c:v>1.6225000000000001</c:v>
                </c:pt>
                <c:pt idx="235">
                  <c:v>1.65882</c:v>
                </c:pt>
                <c:pt idx="236">
                  <c:v>1.7047099999999999</c:v>
                </c:pt>
                <c:pt idx="237">
                  <c:v>1.7627900000000001</c:v>
                </c:pt>
                <c:pt idx="238">
                  <c:v>1.8361799999999999</c:v>
                </c:pt>
                <c:pt idx="239">
                  <c:v>1.83853</c:v>
                </c:pt>
                <c:pt idx="240">
                  <c:v>1.83382</c:v>
                </c:pt>
                <c:pt idx="241">
                  <c:v>1.8288199999999999</c:v>
                </c:pt>
                <c:pt idx="242">
                  <c:v>1.82382</c:v>
                </c:pt>
                <c:pt idx="243">
                  <c:v>1.81941</c:v>
                </c:pt>
                <c:pt idx="244">
                  <c:v>1.8163199999999999</c:v>
                </c:pt>
                <c:pt idx="245">
                  <c:v>1.8157399999999999</c:v>
                </c:pt>
                <c:pt idx="246">
                  <c:v>1.8191200000000001</c:v>
                </c:pt>
                <c:pt idx="247">
                  <c:v>1.82735</c:v>
                </c:pt>
                <c:pt idx="248">
                  <c:v>1.84162</c:v>
                </c:pt>
                <c:pt idx="249">
                  <c:v>1.8452900000000001</c:v>
                </c:pt>
                <c:pt idx="250">
                  <c:v>1.85029</c:v>
                </c:pt>
                <c:pt idx="251">
                  <c:v>1.85632</c:v>
                </c:pt>
                <c:pt idx="252">
                  <c:v>1.86368</c:v>
                </c:pt>
                <c:pt idx="253">
                  <c:v>1.8726499999999999</c:v>
                </c:pt>
                <c:pt idx="254">
                  <c:v>1.8748499999999999</c:v>
                </c:pt>
                <c:pt idx="255">
                  <c:v>1.8774999999999999</c:v>
                </c:pt>
                <c:pt idx="256">
                  <c:v>1.8807400000000001</c:v>
                </c:pt>
                <c:pt idx="257">
                  <c:v>1.88456</c:v>
                </c:pt>
                <c:pt idx="258">
                  <c:v>1.8891199999999999</c:v>
                </c:pt>
                <c:pt idx="259">
                  <c:v>1.8944099999999999</c:v>
                </c:pt>
                <c:pt idx="260">
                  <c:v>1.8955900000000001</c:v>
                </c:pt>
                <c:pt idx="261">
                  <c:v>1.8972100000000001</c:v>
                </c:pt>
                <c:pt idx="262">
                  <c:v>1.89897</c:v>
                </c:pt>
                <c:pt idx="263">
                  <c:v>1.9011800000000001</c:v>
                </c:pt>
                <c:pt idx="264">
                  <c:v>1.9038200000000001</c:v>
                </c:pt>
                <c:pt idx="265">
                  <c:v>1.9069100000000001</c:v>
                </c:pt>
                <c:pt idx="266">
                  <c:v>1.9076500000000001</c:v>
                </c:pt>
                <c:pt idx="267">
                  <c:v>1.9085300000000001</c:v>
                </c:pt>
                <c:pt idx="268">
                  <c:v>1.90971</c:v>
                </c:pt>
                <c:pt idx="269">
                  <c:v>1.91103</c:v>
                </c:pt>
                <c:pt idx="270">
                  <c:v>1.9111800000000001</c:v>
                </c:pt>
                <c:pt idx="271">
                  <c:v>1.9125000000000001</c:v>
                </c:pt>
                <c:pt idx="272">
                  <c:v>1.91412</c:v>
                </c:pt>
                <c:pt idx="273">
                  <c:v>1.91618</c:v>
                </c:pt>
                <c:pt idx="274">
                  <c:v>1.91882</c:v>
                </c:pt>
                <c:pt idx="275">
                  <c:v>1.9194100000000001</c:v>
                </c:pt>
                <c:pt idx="276">
                  <c:v>1.9202900000000001</c:v>
                </c:pt>
                <c:pt idx="277">
                  <c:v>1.9213199999999999</c:v>
                </c:pt>
                <c:pt idx="278">
                  <c:v>1.9225000000000001</c:v>
                </c:pt>
                <c:pt idx="279">
                  <c:v>1.9241200000000001</c:v>
                </c:pt>
                <c:pt idx="280">
                  <c:v>1.92456</c:v>
                </c:pt>
                <c:pt idx="281">
                  <c:v>1.9264699999999999</c:v>
                </c:pt>
                <c:pt idx="282">
                  <c:v>1.93</c:v>
                </c:pt>
                <c:pt idx="283">
                  <c:v>1.9347099999999999</c:v>
                </c:pt>
                <c:pt idx="284">
                  <c:v>1.9408799999999999</c:v>
                </c:pt>
                <c:pt idx="285">
                  <c:v>1.94868</c:v>
                </c:pt>
                <c:pt idx="286">
                  <c:v>1.95868</c:v>
                </c:pt>
                <c:pt idx="287">
                  <c:v>1.9714700000000001</c:v>
                </c:pt>
                <c:pt idx="288">
                  <c:v>1.9876499999999999</c:v>
                </c:pt>
                <c:pt idx="289">
                  <c:v>2.0085299999999999</c:v>
                </c:pt>
                <c:pt idx="290">
                  <c:v>2.0351499999999998</c:v>
                </c:pt>
                <c:pt idx="291">
                  <c:v>2.0692599999999999</c:v>
                </c:pt>
                <c:pt idx="292">
                  <c:v>2.1124999999999998</c:v>
                </c:pt>
                <c:pt idx="293">
                  <c:v>2.1663199999999998</c:v>
                </c:pt>
                <c:pt idx="294">
                  <c:v>2.23353</c:v>
                </c:pt>
                <c:pt idx="295">
                  <c:v>2.2502900000000001</c:v>
                </c:pt>
                <c:pt idx="296">
                  <c:v>2.2711800000000002</c:v>
                </c:pt>
                <c:pt idx="297">
                  <c:v>2.29765</c:v>
                </c:pt>
                <c:pt idx="298">
                  <c:v>2.3310300000000002</c:v>
                </c:pt>
                <c:pt idx="299">
                  <c:v>2.3738199999999998</c:v>
                </c:pt>
                <c:pt idx="300">
                  <c:v>2.4291200000000002</c:v>
                </c:pt>
                <c:pt idx="301">
                  <c:v>2.5010300000000001</c:v>
                </c:pt>
                <c:pt idx="302">
                  <c:v>2.5955900000000001</c:v>
                </c:pt>
                <c:pt idx="303">
                  <c:v>2.7207400000000002</c:v>
                </c:pt>
                <c:pt idx="304">
                  <c:v>2.8869099999999999</c:v>
                </c:pt>
                <c:pt idx="305">
                  <c:v>2.9289700000000001</c:v>
                </c:pt>
                <c:pt idx="306">
                  <c:v>2.93059</c:v>
                </c:pt>
                <c:pt idx="307">
                  <c:v>2.9233799999999999</c:v>
                </c:pt>
                <c:pt idx="308">
                  <c:v>2.9224999999999999</c:v>
                </c:pt>
                <c:pt idx="309">
                  <c:v>2.9282400000000002</c:v>
                </c:pt>
                <c:pt idx="310">
                  <c:v>2.9404400000000002</c:v>
                </c:pt>
                <c:pt idx="311">
                  <c:v>2.9436800000000001</c:v>
                </c:pt>
                <c:pt idx="312">
                  <c:v>2.94794</c:v>
                </c:pt>
                <c:pt idx="313">
                  <c:v>2.9532400000000001</c:v>
                </c:pt>
                <c:pt idx="314">
                  <c:v>2.9598499999999999</c:v>
                </c:pt>
                <c:pt idx="315">
                  <c:v>2.9673500000000002</c:v>
                </c:pt>
                <c:pt idx="316">
                  <c:v>2.9691200000000002</c:v>
                </c:pt>
                <c:pt idx="317">
                  <c:v>2.9711799999999999</c:v>
                </c:pt>
                <c:pt idx="318">
                  <c:v>2.9736799999999999</c:v>
                </c:pt>
                <c:pt idx="319">
                  <c:v>2.9763199999999999</c:v>
                </c:pt>
                <c:pt idx="320">
                  <c:v>2.97926</c:v>
                </c:pt>
                <c:pt idx="321">
                  <c:v>2.9804400000000002</c:v>
                </c:pt>
                <c:pt idx="322">
                  <c:v>2.9827900000000001</c:v>
                </c:pt>
                <c:pt idx="323">
                  <c:v>2.9833799999999999</c:v>
                </c:pt>
                <c:pt idx="324">
                  <c:v>2.9839699999999998</c:v>
                </c:pt>
                <c:pt idx="325">
                  <c:v>2.9848499999999998</c:v>
                </c:pt>
                <c:pt idx="326">
                  <c:v>2.9849999999999999</c:v>
                </c:pt>
                <c:pt idx="327">
                  <c:v>2.98529</c:v>
                </c:pt>
                <c:pt idx="328">
                  <c:v>2.98529</c:v>
                </c:pt>
                <c:pt idx="329">
                  <c:v>2.9854400000000001</c:v>
                </c:pt>
                <c:pt idx="330">
                  <c:v>2.9855900000000002</c:v>
                </c:pt>
                <c:pt idx="331">
                  <c:v>2.9863200000000001</c:v>
                </c:pt>
                <c:pt idx="332">
                  <c:v>2.9872100000000001</c:v>
                </c:pt>
                <c:pt idx="333">
                  <c:v>2.9885299999999999</c:v>
                </c:pt>
                <c:pt idx="334">
                  <c:v>2.99044</c:v>
                </c:pt>
                <c:pt idx="335">
                  <c:v>2.9927899999999998</c:v>
                </c:pt>
                <c:pt idx="336">
                  <c:v>2.9957400000000001</c:v>
                </c:pt>
                <c:pt idx="337">
                  <c:v>2.9997099999999999</c:v>
                </c:pt>
                <c:pt idx="338">
                  <c:v>3.0047100000000002</c:v>
                </c:pt>
                <c:pt idx="339">
                  <c:v>3.0110299999999999</c:v>
                </c:pt>
                <c:pt idx="340">
                  <c:v>3.01912</c:v>
                </c:pt>
                <c:pt idx="341">
                  <c:v>3.0297100000000001</c:v>
                </c:pt>
                <c:pt idx="342">
                  <c:v>3.0432399999999999</c:v>
                </c:pt>
                <c:pt idx="343">
                  <c:v>3.06074</c:v>
                </c:pt>
                <c:pt idx="344">
                  <c:v>3.08338</c:v>
                </c:pt>
                <c:pt idx="345">
                  <c:v>3.11294</c:v>
                </c:pt>
                <c:pt idx="346">
                  <c:v>3.1505899999999998</c:v>
                </c:pt>
                <c:pt idx="347">
                  <c:v>3.1980900000000001</c:v>
                </c:pt>
                <c:pt idx="348">
                  <c:v>3.2576499999999999</c:v>
                </c:pt>
                <c:pt idx="349">
                  <c:v>3.3339699999999999</c:v>
                </c:pt>
                <c:pt idx="350">
                  <c:v>3.35324</c:v>
                </c:pt>
                <c:pt idx="351">
                  <c:v>3.37765</c:v>
                </c:pt>
                <c:pt idx="352">
                  <c:v>3.4089700000000001</c:v>
                </c:pt>
                <c:pt idx="353">
                  <c:v>3.44956</c:v>
                </c:pt>
                <c:pt idx="354">
                  <c:v>3.5024999999999999</c:v>
                </c:pt>
                <c:pt idx="355">
                  <c:v>3.5722100000000001</c:v>
                </c:pt>
                <c:pt idx="356">
                  <c:v>3.6647099999999999</c:v>
                </c:pt>
                <c:pt idx="357">
                  <c:v>3.7877900000000002</c:v>
                </c:pt>
                <c:pt idx="358">
                  <c:v>3.9508800000000002</c:v>
                </c:pt>
                <c:pt idx="359">
                  <c:v>4.1045600000000002</c:v>
                </c:pt>
                <c:pt idx="360">
                  <c:v>4.1005900000000004</c:v>
                </c:pt>
                <c:pt idx="361">
                  <c:v>4.1017599999999996</c:v>
                </c:pt>
                <c:pt idx="362">
                  <c:v>4.1076499999999996</c:v>
                </c:pt>
                <c:pt idx="363">
                  <c:v>4.1211799999999998</c:v>
                </c:pt>
                <c:pt idx="364">
                  <c:v>4.1449999999999996</c:v>
                </c:pt>
                <c:pt idx="365">
                  <c:v>4.1507399999999999</c:v>
                </c:pt>
                <c:pt idx="366">
                  <c:v>4.1580899999999996</c:v>
                </c:pt>
                <c:pt idx="367">
                  <c:v>4.1670600000000002</c:v>
                </c:pt>
                <c:pt idx="368">
                  <c:v>4.1776499999999999</c:v>
                </c:pt>
                <c:pt idx="369">
                  <c:v>4.1801500000000003</c:v>
                </c:pt>
                <c:pt idx="370">
                  <c:v>4.1832399999999996</c:v>
                </c:pt>
                <c:pt idx="371">
                  <c:v>4.1867599999999996</c:v>
                </c:pt>
                <c:pt idx="372">
                  <c:v>4.1908799999999999</c:v>
                </c:pt>
                <c:pt idx="373">
                  <c:v>4.1950000000000003</c:v>
                </c:pt>
                <c:pt idx="374">
                  <c:v>4.1989700000000001</c:v>
                </c:pt>
                <c:pt idx="375">
                  <c:v>4.1998499999999996</c:v>
                </c:pt>
                <c:pt idx="376">
                  <c:v>4.2008799999999997</c:v>
                </c:pt>
                <c:pt idx="377">
                  <c:v>4.2019099999999998</c:v>
                </c:pt>
                <c:pt idx="378">
                  <c:v>4.20221</c:v>
                </c:pt>
                <c:pt idx="379">
                  <c:v>4.2024999999999997</c:v>
                </c:pt>
                <c:pt idx="380">
                  <c:v>4.2024999999999997</c:v>
                </c:pt>
                <c:pt idx="381">
                  <c:v>4.2026500000000002</c:v>
                </c:pt>
                <c:pt idx="382">
                  <c:v>4.2032400000000001</c:v>
                </c:pt>
                <c:pt idx="383">
                  <c:v>4.20397</c:v>
                </c:pt>
                <c:pt idx="384">
                  <c:v>4.2050000000000001</c:v>
                </c:pt>
                <c:pt idx="385">
                  <c:v>4.20662</c:v>
                </c:pt>
                <c:pt idx="386">
                  <c:v>4.2085299999999997</c:v>
                </c:pt>
                <c:pt idx="387">
                  <c:v>4.2110300000000001</c:v>
                </c:pt>
                <c:pt idx="388">
                  <c:v>4.2142600000000003</c:v>
                </c:pt>
                <c:pt idx="389">
                  <c:v>4.2185300000000003</c:v>
                </c:pt>
                <c:pt idx="390">
                  <c:v>4.2238199999999999</c:v>
                </c:pt>
                <c:pt idx="391">
                  <c:v>4.2307399999999999</c:v>
                </c:pt>
                <c:pt idx="392">
                  <c:v>4.23956</c:v>
                </c:pt>
                <c:pt idx="393">
                  <c:v>4.2508800000000004</c:v>
                </c:pt>
                <c:pt idx="394">
                  <c:v>4.2654399999999999</c:v>
                </c:pt>
                <c:pt idx="395">
                  <c:v>4.2842599999999997</c:v>
                </c:pt>
                <c:pt idx="396">
                  <c:v>4.3088199999999999</c:v>
                </c:pt>
                <c:pt idx="397">
                  <c:v>4.3397100000000002</c:v>
                </c:pt>
                <c:pt idx="398">
                  <c:v>4.3770600000000002</c:v>
                </c:pt>
                <c:pt idx="399">
                  <c:v>4.42</c:v>
                </c:pt>
                <c:pt idx="400">
                  <c:v>4.4302900000000003</c:v>
                </c:pt>
                <c:pt idx="401">
                  <c:v>4.4429400000000001</c:v>
                </c:pt>
                <c:pt idx="402">
                  <c:v>4.4580900000000003</c:v>
                </c:pt>
                <c:pt idx="403">
                  <c:v>4.4766199999999996</c:v>
                </c:pt>
                <c:pt idx="404">
                  <c:v>4.4997100000000003</c:v>
                </c:pt>
                <c:pt idx="405">
                  <c:v>4.5220599999999997</c:v>
                </c:pt>
                <c:pt idx="406">
                  <c:v>4.5510299999999999</c:v>
                </c:pt>
                <c:pt idx="407">
                  <c:v>4.5889699999999998</c:v>
                </c:pt>
                <c:pt idx="408">
                  <c:v>4.63971</c:v>
                </c:pt>
                <c:pt idx="409">
                  <c:v>4.7079399999999998</c:v>
                </c:pt>
                <c:pt idx="410">
                  <c:v>4.79941</c:v>
                </c:pt>
                <c:pt idx="411">
                  <c:v>4.8226500000000003</c:v>
                </c:pt>
                <c:pt idx="412">
                  <c:v>4.8522100000000004</c:v>
                </c:pt>
                <c:pt idx="413">
                  <c:v>4.88985</c:v>
                </c:pt>
                <c:pt idx="414">
                  <c:v>4.9379400000000002</c:v>
                </c:pt>
                <c:pt idx="415">
                  <c:v>4.9507399999999997</c:v>
                </c:pt>
                <c:pt idx="416">
                  <c:v>4.9677899999999999</c:v>
                </c:pt>
                <c:pt idx="417">
                  <c:v>4.9894100000000003</c:v>
                </c:pt>
                <c:pt idx="418">
                  <c:v>5.0167599999999997</c:v>
                </c:pt>
                <c:pt idx="419">
                  <c:v>5.0516199999999998</c:v>
                </c:pt>
                <c:pt idx="420">
                  <c:v>5.0958800000000002</c:v>
                </c:pt>
                <c:pt idx="421">
                  <c:v>5.1522100000000002</c:v>
                </c:pt>
                <c:pt idx="422">
                  <c:v>5.15</c:v>
                </c:pt>
                <c:pt idx="423">
                  <c:v>5.1473500000000003</c:v>
                </c:pt>
                <c:pt idx="424">
                  <c:v>5.1644100000000002</c:v>
                </c:pt>
                <c:pt idx="425">
                  <c:v>5.2072099999999999</c:v>
                </c:pt>
                <c:pt idx="426">
                  <c:v>5.2191200000000002</c:v>
                </c:pt>
                <c:pt idx="427">
                  <c:v>5.2357399999999998</c:v>
                </c:pt>
                <c:pt idx="428">
                  <c:v>5.2588200000000001</c:v>
                </c:pt>
                <c:pt idx="429">
                  <c:v>5.2905899999999999</c:v>
                </c:pt>
                <c:pt idx="430">
                  <c:v>5.3342599999999996</c:v>
                </c:pt>
                <c:pt idx="431">
                  <c:v>5.39412</c:v>
                </c:pt>
                <c:pt idx="432">
                  <c:v>5.4760299999999997</c:v>
                </c:pt>
                <c:pt idx="433">
                  <c:v>5.5875000000000004</c:v>
                </c:pt>
                <c:pt idx="434">
                  <c:v>5.7386799999999996</c:v>
                </c:pt>
                <c:pt idx="435">
                  <c:v>5.7770599999999996</c:v>
                </c:pt>
                <c:pt idx="436">
                  <c:v>5.8261799999999999</c:v>
                </c:pt>
                <c:pt idx="437">
                  <c:v>5.8385300000000004</c:v>
                </c:pt>
                <c:pt idx="438">
                  <c:v>5.85412</c:v>
                </c:pt>
                <c:pt idx="439">
                  <c:v>5.8736800000000002</c:v>
                </c:pt>
                <c:pt idx="440">
                  <c:v>5.9020599999999996</c:v>
                </c:pt>
                <c:pt idx="441">
                  <c:v>5.9433800000000003</c:v>
                </c:pt>
                <c:pt idx="442">
                  <c:v>5.9941199999999997</c:v>
                </c:pt>
                <c:pt idx="443">
                  <c:v>6.05647</c:v>
                </c:pt>
                <c:pt idx="444">
                  <c:v>6.1332399999999998</c:v>
                </c:pt>
                <c:pt idx="445">
                  <c:v>6.2283799999999996</c:v>
                </c:pt>
                <c:pt idx="446">
                  <c:v>6.3469100000000003</c:v>
                </c:pt>
                <c:pt idx="447">
                  <c:v>6.4951499999999998</c:v>
                </c:pt>
                <c:pt idx="448">
                  <c:v>6.5235300000000001</c:v>
                </c:pt>
                <c:pt idx="449">
                  <c:v>6.5236799999999997</c:v>
                </c:pt>
                <c:pt idx="450">
                  <c:v>6.5239700000000003</c:v>
                </c:pt>
                <c:pt idx="451">
                  <c:v>6.5242599999999999</c:v>
                </c:pt>
                <c:pt idx="452">
                  <c:v>6.5241199999999999</c:v>
                </c:pt>
                <c:pt idx="453">
                  <c:v>6.5238199999999997</c:v>
                </c:pt>
                <c:pt idx="454">
                  <c:v>6.5235300000000001</c:v>
                </c:pt>
                <c:pt idx="455">
                  <c:v>6.5229400000000002</c:v>
                </c:pt>
                <c:pt idx="456">
                  <c:v>6.5227899999999996</c:v>
                </c:pt>
                <c:pt idx="457">
                  <c:v>6.5226499999999996</c:v>
                </c:pt>
                <c:pt idx="458">
                  <c:v>6.5225</c:v>
                </c:pt>
                <c:pt idx="459">
                  <c:v>6.5232400000000004</c:v>
                </c:pt>
                <c:pt idx="460">
                  <c:v>6.5247099999999998</c:v>
                </c:pt>
                <c:pt idx="461">
                  <c:v>6.5264699999999998</c:v>
                </c:pt>
                <c:pt idx="462">
                  <c:v>6.5288199999999996</c:v>
                </c:pt>
                <c:pt idx="463">
                  <c:v>6.5320600000000004</c:v>
                </c:pt>
                <c:pt idx="464">
                  <c:v>6.5361799999999999</c:v>
                </c:pt>
                <c:pt idx="465">
                  <c:v>6.54176</c:v>
                </c:pt>
                <c:pt idx="466">
                  <c:v>6.5492600000000003</c:v>
                </c:pt>
                <c:pt idx="467">
                  <c:v>6.5591200000000001</c:v>
                </c:pt>
                <c:pt idx="468">
                  <c:v>6.5617599999999996</c:v>
                </c:pt>
                <c:pt idx="469">
                  <c:v>6.5655900000000003</c:v>
                </c:pt>
                <c:pt idx="470">
                  <c:v>6.5714699999999997</c:v>
                </c:pt>
                <c:pt idx="471">
                  <c:v>6.58162</c:v>
                </c:pt>
                <c:pt idx="472">
                  <c:v>6.5988199999999999</c:v>
                </c:pt>
                <c:pt idx="473">
                  <c:v>6.6033799999999996</c:v>
                </c:pt>
                <c:pt idx="474">
                  <c:v>6.6045600000000002</c:v>
                </c:pt>
                <c:pt idx="475">
                  <c:v>6.6060299999999996</c:v>
                </c:pt>
                <c:pt idx="476">
                  <c:v>6.6080899999999998</c:v>
                </c:pt>
                <c:pt idx="477">
                  <c:v>6.6105900000000002</c:v>
                </c:pt>
                <c:pt idx="478">
                  <c:v>6.6139700000000001</c:v>
                </c:pt>
                <c:pt idx="479">
                  <c:v>6.6186800000000003</c:v>
                </c:pt>
                <c:pt idx="480">
                  <c:v>6.6252899999999997</c:v>
                </c:pt>
                <c:pt idx="481">
                  <c:v>6.6351500000000003</c:v>
                </c:pt>
                <c:pt idx="482">
                  <c:v>6.65015</c:v>
                </c:pt>
                <c:pt idx="483">
                  <c:v>6.6539700000000002</c:v>
                </c:pt>
                <c:pt idx="484">
                  <c:v>6.6589700000000001</c:v>
                </c:pt>
                <c:pt idx="485">
                  <c:v>6.6654400000000003</c:v>
                </c:pt>
                <c:pt idx="486">
                  <c:v>6.6736800000000001</c:v>
                </c:pt>
                <c:pt idx="487">
                  <c:v>6.6835300000000002</c:v>
                </c:pt>
                <c:pt idx="488">
                  <c:v>6.69529</c:v>
                </c:pt>
                <c:pt idx="489">
                  <c:v>6.7095599999999997</c:v>
                </c:pt>
                <c:pt idx="490">
                  <c:v>6.7269100000000002</c:v>
                </c:pt>
                <c:pt idx="491">
                  <c:v>6.7451499999999998</c:v>
                </c:pt>
                <c:pt idx="492">
                  <c:v>6.7495599999999998</c:v>
                </c:pt>
                <c:pt idx="493">
                  <c:v>6.7548500000000002</c:v>
                </c:pt>
                <c:pt idx="494">
                  <c:v>6.7619100000000003</c:v>
                </c:pt>
                <c:pt idx="495">
                  <c:v>6.7713200000000002</c:v>
                </c:pt>
                <c:pt idx="496">
                  <c:v>6.7817600000000002</c:v>
                </c:pt>
                <c:pt idx="497">
                  <c:v>6.7949999999999999</c:v>
                </c:pt>
                <c:pt idx="498">
                  <c:v>6.8114699999999999</c:v>
                </c:pt>
                <c:pt idx="499">
                  <c:v>6.8324999999999996</c:v>
                </c:pt>
                <c:pt idx="500">
                  <c:v>6.8588199999999997</c:v>
                </c:pt>
                <c:pt idx="501">
                  <c:v>6.8922100000000004</c:v>
                </c:pt>
                <c:pt idx="502">
                  <c:v>6.9325000000000001</c:v>
                </c:pt>
                <c:pt idx="503">
                  <c:v>6.9702900000000003</c:v>
                </c:pt>
                <c:pt idx="504">
                  <c:v>6.9783799999999996</c:v>
                </c:pt>
                <c:pt idx="505">
                  <c:v>6.9867600000000003</c:v>
                </c:pt>
                <c:pt idx="506">
                  <c:v>6.9945599999999999</c:v>
                </c:pt>
                <c:pt idx="507">
                  <c:v>6.9963199999999999</c:v>
                </c:pt>
                <c:pt idx="508">
                  <c:v>6.99838</c:v>
                </c:pt>
                <c:pt idx="509">
                  <c:v>7.0005899999999999</c:v>
                </c:pt>
                <c:pt idx="510">
                  <c:v>7.0029399999999997</c:v>
                </c:pt>
                <c:pt idx="511">
                  <c:v>7.0052899999999996</c:v>
                </c:pt>
                <c:pt idx="512">
                  <c:v>7.0079399999999996</c:v>
                </c:pt>
                <c:pt idx="513">
                  <c:v>7.0107400000000002</c:v>
                </c:pt>
                <c:pt idx="514">
                  <c:v>7.0142600000000002</c:v>
                </c:pt>
                <c:pt idx="515">
                  <c:v>7.0144099999999998</c:v>
                </c:pt>
                <c:pt idx="516">
                  <c:v>7.01471</c:v>
                </c:pt>
                <c:pt idx="517">
                  <c:v>7.0152900000000002</c:v>
                </c:pt>
                <c:pt idx="518">
                  <c:v>7.0167599999999997</c:v>
                </c:pt>
                <c:pt idx="519">
                  <c:v>7.0188199999999998</c:v>
                </c:pt>
                <c:pt idx="520">
                  <c:v>7.0216200000000004</c:v>
                </c:pt>
                <c:pt idx="521">
                  <c:v>7.02515</c:v>
                </c:pt>
                <c:pt idx="522">
                  <c:v>7.02956</c:v>
                </c:pt>
                <c:pt idx="523">
                  <c:v>7.0352899999999998</c:v>
                </c:pt>
                <c:pt idx="524">
                  <c:v>7.0426500000000001</c:v>
                </c:pt>
                <c:pt idx="525">
                  <c:v>7.0519100000000003</c:v>
                </c:pt>
                <c:pt idx="526">
                  <c:v>7.0638199999999998</c:v>
                </c:pt>
                <c:pt idx="527">
                  <c:v>7.0791199999999996</c:v>
                </c:pt>
                <c:pt idx="528">
                  <c:v>7.0986799999999999</c:v>
                </c:pt>
                <c:pt idx="529">
                  <c:v>7.1238200000000003</c:v>
                </c:pt>
                <c:pt idx="530">
                  <c:v>7.1558799999999998</c:v>
                </c:pt>
                <c:pt idx="531">
                  <c:v>7.1957399999999998</c:v>
                </c:pt>
                <c:pt idx="532">
                  <c:v>7.2419099999999998</c:v>
                </c:pt>
                <c:pt idx="533">
                  <c:v>7.2929399999999998</c:v>
                </c:pt>
                <c:pt idx="534">
                  <c:v>7.3051500000000003</c:v>
                </c:pt>
                <c:pt idx="535">
                  <c:v>7.3197099999999997</c:v>
                </c:pt>
                <c:pt idx="536">
                  <c:v>7.3372099999999998</c:v>
                </c:pt>
                <c:pt idx="537">
                  <c:v>7.3582400000000003</c:v>
                </c:pt>
                <c:pt idx="538">
                  <c:v>7.3838200000000001</c:v>
                </c:pt>
                <c:pt idx="539">
                  <c:v>7.4152899999999997</c:v>
                </c:pt>
                <c:pt idx="540">
                  <c:v>7.4230900000000002</c:v>
                </c:pt>
                <c:pt idx="541">
                  <c:v>7.4329400000000003</c:v>
                </c:pt>
                <c:pt idx="542">
                  <c:v>7.4451499999999999</c:v>
                </c:pt>
                <c:pt idx="543">
                  <c:v>7.4602899999999996</c:v>
                </c:pt>
                <c:pt idx="544">
                  <c:v>7.47926</c:v>
                </c:pt>
                <c:pt idx="545">
                  <c:v>7.4841199999999999</c:v>
                </c:pt>
                <c:pt idx="546">
                  <c:v>7.48529</c:v>
                </c:pt>
                <c:pt idx="547">
                  <c:v>7.4867600000000003</c:v>
                </c:pt>
                <c:pt idx="548">
                  <c:v>7.4886799999999996</c:v>
                </c:pt>
                <c:pt idx="549">
                  <c:v>7.4917600000000002</c:v>
                </c:pt>
                <c:pt idx="550">
                  <c:v>7.4960300000000002</c:v>
                </c:pt>
                <c:pt idx="551">
                  <c:v>7.5013199999999998</c:v>
                </c:pt>
                <c:pt idx="552">
                  <c:v>7.5080900000000002</c:v>
                </c:pt>
                <c:pt idx="553">
                  <c:v>7.5167599999999997</c:v>
                </c:pt>
                <c:pt idx="554">
                  <c:v>7.5276500000000004</c:v>
                </c:pt>
                <c:pt idx="555">
                  <c:v>7.5414700000000003</c:v>
                </c:pt>
                <c:pt idx="556">
                  <c:v>7.5589700000000004</c:v>
                </c:pt>
                <c:pt idx="557">
                  <c:v>7.5813199999999998</c:v>
                </c:pt>
                <c:pt idx="558">
                  <c:v>7.6098499999999998</c:v>
                </c:pt>
                <c:pt idx="559">
                  <c:v>7.6463200000000002</c:v>
                </c:pt>
                <c:pt idx="560">
                  <c:v>7.6483800000000004</c:v>
                </c:pt>
                <c:pt idx="561">
                  <c:v>7.6386799999999999</c:v>
                </c:pt>
                <c:pt idx="562">
                  <c:v>7.6427899999999998</c:v>
                </c:pt>
                <c:pt idx="563">
                  <c:v>7.6648500000000004</c:v>
                </c:pt>
                <c:pt idx="564">
                  <c:v>7.7101499999999996</c:v>
                </c:pt>
                <c:pt idx="565">
                  <c:v>7.7850000000000001</c:v>
                </c:pt>
                <c:pt idx="566">
                  <c:v>7.8994099999999996</c:v>
                </c:pt>
                <c:pt idx="567">
                  <c:v>8.0651499999999992</c:v>
                </c:pt>
                <c:pt idx="568">
                  <c:v>8.2982399999999998</c:v>
                </c:pt>
                <c:pt idx="569">
                  <c:v>8.3580900000000007</c:v>
                </c:pt>
                <c:pt idx="570">
                  <c:v>8.4350000000000005</c:v>
                </c:pt>
                <c:pt idx="571">
                  <c:v>8.4544099999999993</c:v>
                </c:pt>
                <c:pt idx="572">
                  <c:v>8.4788200000000007</c:v>
                </c:pt>
                <c:pt idx="573">
                  <c:v>8.5097100000000001</c:v>
                </c:pt>
                <c:pt idx="574">
                  <c:v>8.5420599999999993</c:v>
                </c:pt>
                <c:pt idx="575">
                  <c:v>8.5514700000000001</c:v>
                </c:pt>
                <c:pt idx="576">
                  <c:v>8.5717599999999994</c:v>
                </c:pt>
                <c:pt idx="577">
                  <c:v>8.6060300000000005</c:v>
                </c:pt>
                <c:pt idx="578">
                  <c:v>8.6585300000000007</c:v>
                </c:pt>
                <c:pt idx="579">
                  <c:v>8.7341200000000008</c:v>
                </c:pt>
                <c:pt idx="580">
                  <c:v>8.84</c:v>
                </c:pt>
                <c:pt idx="581">
                  <c:v>8.9847099999999998</c:v>
                </c:pt>
                <c:pt idx="582">
                  <c:v>9.1801499999999994</c:v>
                </c:pt>
                <c:pt idx="583">
                  <c:v>9.4425000000000008</c:v>
                </c:pt>
                <c:pt idx="584">
                  <c:v>9.79162</c:v>
                </c:pt>
                <c:pt idx="585">
                  <c:v>10.2532</c:v>
                </c:pt>
                <c:pt idx="586">
                  <c:v>10.2766</c:v>
                </c:pt>
                <c:pt idx="587">
                  <c:v>10.276</c:v>
                </c:pt>
                <c:pt idx="588">
                  <c:v>10.274900000000001</c:v>
                </c:pt>
                <c:pt idx="589">
                  <c:v>10.274100000000001</c:v>
                </c:pt>
                <c:pt idx="590">
                  <c:v>10.2738</c:v>
                </c:pt>
                <c:pt idx="591">
                  <c:v>10.2735</c:v>
                </c:pt>
                <c:pt idx="592">
                  <c:v>10.273199999999999</c:v>
                </c:pt>
                <c:pt idx="593">
                  <c:v>10.274900000000001</c:v>
                </c:pt>
                <c:pt idx="594">
                  <c:v>10.277200000000001</c:v>
                </c:pt>
                <c:pt idx="595">
                  <c:v>10.2803</c:v>
                </c:pt>
                <c:pt idx="596">
                  <c:v>10.284599999999999</c:v>
                </c:pt>
                <c:pt idx="597">
                  <c:v>10.290100000000001</c:v>
                </c:pt>
                <c:pt idx="598">
                  <c:v>10.297800000000001</c:v>
                </c:pt>
                <c:pt idx="599">
                  <c:v>10.3078</c:v>
                </c:pt>
                <c:pt idx="600">
                  <c:v>10.3325</c:v>
                </c:pt>
                <c:pt idx="601">
                  <c:v>10.3407</c:v>
                </c:pt>
                <c:pt idx="602">
                  <c:v>10.3543</c:v>
                </c:pt>
                <c:pt idx="603">
                  <c:v>10.376300000000001</c:v>
                </c:pt>
                <c:pt idx="604">
                  <c:v>10.382099999999999</c:v>
                </c:pt>
                <c:pt idx="605">
                  <c:v>10.389900000000001</c:v>
                </c:pt>
                <c:pt idx="606">
                  <c:v>10.402799999999999</c:v>
                </c:pt>
                <c:pt idx="607">
                  <c:v>10.4063</c:v>
                </c:pt>
                <c:pt idx="608">
                  <c:v>10.4109</c:v>
                </c:pt>
                <c:pt idx="609">
                  <c:v>10.4169</c:v>
                </c:pt>
                <c:pt idx="610">
                  <c:v>10.4251</c:v>
                </c:pt>
                <c:pt idx="611">
                  <c:v>10.436199999999999</c:v>
                </c:pt>
                <c:pt idx="612">
                  <c:v>10.4503</c:v>
                </c:pt>
                <c:pt idx="613">
                  <c:v>10.466799999999999</c:v>
                </c:pt>
                <c:pt idx="614">
                  <c:v>10.4856</c:v>
                </c:pt>
                <c:pt idx="615">
                  <c:v>10.507400000000001</c:v>
                </c:pt>
                <c:pt idx="616">
                  <c:v>10.533200000000001</c:v>
                </c:pt>
                <c:pt idx="617">
                  <c:v>10.565099999999999</c:v>
                </c:pt>
                <c:pt idx="618">
                  <c:v>10.605</c:v>
                </c:pt>
                <c:pt idx="619">
                  <c:v>10.6549</c:v>
                </c:pt>
                <c:pt idx="620">
                  <c:v>10.7034</c:v>
                </c:pt>
                <c:pt idx="621">
                  <c:v>10.713200000000001</c:v>
                </c:pt>
                <c:pt idx="622">
                  <c:v>10.7219</c:v>
                </c:pt>
                <c:pt idx="623">
                  <c:v>10.727399999999999</c:v>
                </c:pt>
                <c:pt idx="624">
                  <c:v>10.728400000000001</c:v>
                </c:pt>
                <c:pt idx="625">
                  <c:v>10.7293</c:v>
                </c:pt>
                <c:pt idx="626">
                  <c:v>10.7296</c:v>
                </c:pt>
                <c:pt idx="627">
                  <c:v>10.7293</c:v>
                </c:pt>
                <c:pt idx="628">
                  <c:v>10.7293</c:v>
                </c:pt>
                <c:pt idx="629">
                  <c:v>10.728999999999999</c:v>
                </c:pt>
                <c:pt idx="630">
                  <c:v>10.7287</c:v>
                </c:pt>
                <c:pt idx="631">
                  <c:v>10.7318</c:v>
                </c:pt>
                <c:pt idx="632">
                  <c:v>10.736499999999999</c:v>
                </c:pt>
                <c:pt idx="633">
                  <c:v>10.742800000000001</c:v>
                </c:pt>
                <c:pt idx="634">
                  <c:v>10.750999999999999</c:v>
                </c:pt>
                <c:pt idx="635">
                  <c:v>10.761799999999999</c:v>
                </c:pt>
                <c:pt idx="636">
                  <c:v>10.775399999999999</c:v>
                </c:pt>
                <c:pt idx="637">
                  <c:v>10.7934</c:v>
                </c:pt>
                <c:pt idx="638">
                  <c:v>10.8163</c:v>
                </c:pt>
                <c:pt idx="639">
                  <c:v>10.843999999999999</c:v>
                </c:pt>
                <c:pt idx="640">
                  <c:v>10.873200000000001</c:v>
                </c:pt>
                <c:pt idx="641">
                  <c:v>10.88</c:v>
                </c:pt>
                <c:pt idx="642">
                  <c:v>10.887600000000001</c:v>
                </c:pt>
                <c:pt idx="643">
                  <c:v>10.8963</c:v>
                </c:pt>
                <c:pt idx="644">
                  <c:v>10.9057</c:v>
                </c:pt>
                <c:pt idx="645">
                  <c:v>10.9163</c:v>
                </c:pt>
                <c:pt idx="646">
                  <c:v>10.9284</c:v>
                </c:pt>
                <c:pt idx="647">
                  <c:v>10.9312</c:v>
                </c:pt>
                <c:pt idx="648">
                  <c:v>10.934900000000001</c:v>
                </c:pt>
                <c:pt idx="649">
                  <c:v>10.9391</c:v>
                </c:pt>
                <c:pt idx="650">
                  <c:v>10.944599999999999</c:v>
                </c:pt>
                <c:pt idx="651">
                  <c:v>10.9512</c:v>
                </c:pt>
                <c:pt idx="652">
                  <c:v>10.960100000000001</c:v>
                </c:pt>
                <c:pt idx="653">
                  <c:v>10.982799999999999</c:v>
                </c:pt>
                <c:pt idx="654">
                  <c:v>11.0137</c:v>
                </c:pt>
                <c:pt idx="655">
                  <c:v>11.0549</c:v>
                </c:pt>
                <c:pt idx="656">
                  <c:v>11.1091</c:v>
                </c:pt>
                <c:pt idx="657">
                  <c:v>11.179600000000001</c:v>
                </c:pt>
                <c:pt idx="658">
                  <c:v>11.262499999999999</c:v>
                </c:pt>
                <c:pt idx="659">
                  <c:v>11.282400000000001</c:v>
                </c:pt>
                <c:pt idx="660">
                  <c:v>11.3062</c:v>
                </c:pt>
                <c:pt idx="661">
                  <c:v>11.3347</c:v>
                </c:pt>
                <c:pt idx="662">
                  <c:v>11.369</c:v>
                </c:pt>
                <c:pt idx="663">
                  <c:v>11.403499999999999</c:v>
                </c:pt>
                <c:pt idx="664">
                  <c:v>11.373699999999999</c:v>
                </c:pt>
                <c:pt idx="665">
                  <c:v>11.3657</c:v>
                </c:pt>
                <c:pt idx="666">
                  <c:v>11.380100000000001</c:v>
                </c:pt>
                <c:pt idx="667">
                  <c:v>11.385</c:v>
                </c:pt>
                <c:pt idx="668">
                  <c:v>11.3863</c:v>
                </c:pt>
                <c:pt idx="669">
                  <c:v>11.3879</c:v>
                </c:pt>
                <c:pt idx="670">
                  <c:v>11.3912</c:v>
                </c:pt>
                <c:pt idx="671">
                  <c:v>11.395899999999999</c:v>
                </c:pt>
                <c:pt idx="672">
                  <c:v>11.4024</c:v>
                </c:pt>
                <c:pt idx="673">
                  <c:v>11.411199999999999</c:v>
                </c:pt>
                <c:pt idx="674">
                  <c:v>11.4231</c:v>
                </c:pt>
                <c:pt idx="675">
                  <c:v>11.4396</c:v>
                </c:pt>
                <c:pt idx="676">
                  <c:v>11.4619</c:v>
                </c:pt>
                <c:pt idx="677">
                  <c:v>11.4922</c:v>
                </c:pt>
                <c:pt idx="678">
                  <c:v>11.5334</c:v>
                </c:pt>
                <c:pt idx="679">
                  <c:v>11.5891</c:v>
                </c:pt>
                <c:pt idx="680">
                  <c:v>11.664300000000001</c:v>
                </c:pt>
                <c:pt idx="681">
                  <c:v>11.7653</c:v>
                </c:pt>
                <c:pt idx="682">
                  <c:v>11.900600000000001</c:v>
                </c:pt>
                <c:pt idx="683">
                  <c:v>12.0801</c:v>
                </c:pt>
                <c:pt idx="684">
                  <c:v>12.120900000000001</c:v>
                </c:pt>
                <c:pt idx="685">
                  <c:v>12.125400000000001</c:v>
                </c:pt>
                <c:pt idx="686">
                  <c:v>12.1347</c:v>
                </c:pt>
                <c:pt idx="687">
                  <c:v>12.1462</c:v>
                </c:pt>
                <c:pt idx="688">
                  <c:v>12.160299999999999</c:v>
                </c:pt>
                <c:pt idx="689">
                  <c:v>12.1782</c:v>
                </c:pt>
                <c:pt idx="690">
                  <c:v>12.2006</c:v>
                </c:pt>
                <c:pt idx="691">
                  <c:v>12.229100000000001</c:v>
                </c:pt>
                <c:pt idx="692">
                  <c:v>12.265599999999999</c:v>
                </c:pt>
                <c:pt idx="693">
                  <c:v>12.3125</c:v>
                </c:pt>
                <c:pt idx="694">
                  <c:v>12.373200000000001</c:v>
                </c:pt>
                <c:pt idx="695">
                  <c:v>12.4518</c:v>
                </c:pt>
                <c:pt idx="696">
                  <c:v>12.554</c:v>
                </c:pt>
                <c:pt idx="697">
                  <c:v>12.6874</c:v>
                </c:pt>
                <c:pt idx="698">
                  <c:v>12.8621</c:v>
                </c:pt>
                <c:pt idx="699">
                  <c:v>13.091200000000001</c:v>
                </c:pt>
                <c:pt idx="700">
                  <c:v>13.2569</c:v>
                </c:pt>
                <c:pt idx="701">
                  <c:v>13.436</c:v>
                </c:pt>
                <c:pt idx="702">
                  <c:v>13.665699999999999</c:v>
                </c:pt>
                <c:pt idx="703">
                  <c:v>13.9238</c:v>
                </c:pt>
                <c:pt idx="704">
                  <c:v>14.202500000000001</c:v>
                </c:pt>
                <c:pt idx="705">
                  <c:v>14.497199999999999</c:v>
                </c:pt>
                <c:pt idx="706">
                  <c:v>14.8049</c:v>
                </c:pt>
                <c:pt idx="707">
                  <c:v>15.123699999999999</c:v>
                </c:pt>
                <c:pt idx="708">
                  <c:v>15.4054</c:v>
                </c:pt>
                <c:pt idx="709">
                  <c:v>15.4046</c:v>
                </c:pt>
                <c:pt idx="710">
                  <c:v>15.4041</c:v>
                </c:pt>
                <c:pt idx="711">
                  <c:v>15.4054</c:v>
                </c:pt>
                <c:pt idx="712">
                  <c:v>15.407400000000001</c:v>
                </c:pt>
                <c:pt idx="713">
                  <c:v>15.409700000000001</c:v>
                </c:pt>
                <c:pt idx="714">
                  <c:v>15.4129</c:v>
                </c:pt>
                <c:pt idx="715">
                  <c:v>15.4171</c:v>
                </c:pt>
                <c:pt idx="716">
                  <c:v>15.422499999999999</c:v>
                </c:pt>
                <c:pt idx="717">
                  <c:v>15.43</c:v>
                </c:pt>
                <c:pt idx="718">
                  <c:v>15.4397</c:v>
                </c:pt>
                <c:pt idx="719">
                  <c:v>15.4422</c:v>
                </c:pt>
                <c:pt idx="720">
                  <c:v>15.445600000000001</c:v>
                </c:pt>
                <c:pt idx="721">
                  <c:v>15.4519</c:v>
                </c:pt>
                <c:pt idx="722">
                  <c:v>15.4537</c:v>
                </c:pt>
                <c:pt idx="723">
                  <c:v>15.456200000000001</c:v>
                </c:pt>
                <c:pt idx="724">
                  <c:v>15.459899999999999</c:v>
                </c:pt>
                <c:pt idx="725">
                  <c:v>15.4612</c:v>
                </c:pt>
                <c:pt idx="726">
                  <c:v>15.462899999999999</c:v>
                </c:pt>
                <c:pt idx="727">
                  <c:v>15.465400000000001</c:v>
                </c:pt>
                <c:pt idx="728">
                  <c:v>15.4687</c:v>
                </c:pt>
                <c:pt idx="729">
                  <c:v>15.473100000000001</c:v>
                </c:pt>
                <c:pt idx="730">
                  <c:v>15.479100000000001</c:v>
                </c:pt>
                <c:pt idx="731">
                  <c:v>15.4872</c:v>
                </c:pt>
                <c:pt idx="732">
                  <c:v>15.498100000000001</c:v>
                </c:pt>
                <c:pt idx="733">
                  <c:v>15.513999999999999</c:v>
                </c:pt>
                <c:pt idx="734">
                  <c:v>15.5413</c:v>
                </c:pt>
                <c:pt idx="735">
                  <c:v>15.5487</c:v>
                </c:pt>
                <c:pt idx="736">
                  <c:v>15.558199999999999</c:v>
                </c:pt>
                <c:pt idx="737">
                  <c:v>15.570399999999999</c:v>
                </c:pt>
                <c:pt idx="738">
                  <c:v>15.584899999999999</c:v>
                </c:pt>
                <c:pt idx="739">
                  <c:v>15.6015</c:v>
                </c:pt>
                <c:pt idx="740">
                  <c:v>15.6206</c:v>
                </c:pt>
                <c:pt idx="741">
                  <c:v>15.6435</c:v>
                </c:pt>
                <c:pt idx="742">
                  <c:v>15.670999999999999</c:v>
                </c:pt>
                <c:pt idx="743">
                  <c:v>15.7043</c:v>
                </c:pt>
                <c:pt idx="744">
                  <c:v>15.7446</c:v>
                </c:pt>
                <c:pt idx="745">
                  <c:v>15.7881</c:v>
                </c:pt>
                <c:pt idx="746">
                  <c:v>15.797599999999999</c:v>
                </c:pt>
                <c:pt idx="747">
                  <c:v>15.8071</c:v>
                </c:pt>
                <c:pt idx="748">
                  <c:v>15.814299999999999</c:v>
                </c:pt>
                <c:pt idx="749">
                  <c:v>15.8163</c:v>
                </c:pt>
                <c:pt idx="750">
                  <c:v>15.8163</c:v>
                </c:pt>
                <c:pt idx="751">
                  <c:v>15.8157</c:v>
                </c:pt>
                <c:pt idx="752">
                  <c:v>15.821</c:v>
                </c:pt>
                <c:pt idx="753">
                  <c:v>15.8291</c:v>
                </c:pt>
                <c:pt idx="754">
                  <c:v>15.839700000000001</c:v>
                </c:pt>
                <c:pt idx="755">
                  <c:v>15.8537</c:v>
                </c:pt>
                <c:pt idx="756">
                  <c:v>15.8718</c:v>
                </c:pt>
                <c:pt idx="757">
                  <c:v>15.893700000000001</c:v>
                </c:pt>
                <c:pt idx="758">
                  <c:v>15.914300000000001</c:v>
                </c:pt>
                <c:pt idx="759">
                  <c:v>15.918799999999999</c:v>
                </c:pt>
                <c:pt idx="760">
                  <c:v>15.9232</c:v>
                </c:pt>
                <c:pt idx="761">
                  <c:v>15.9275</c:v>
                </c:pt>
                <c:pt idx="762">
                  <c:v>15.930999999999999</c:v>
                </c:pt>
                <c:pt idx="763">
                  <c:v>15.9338</c:v>
                </c:pt>
                <c:pt idx="764">
                  <c:v>15.9359</c:v>
                </c:pt>
                <c:pt idx="765">
                  <c:v>15.936299999999999</c:v>
                </c:pt>
                <c:pt idx="766">
                  <c:v>15.936500000000001</c:v>
                </c:pt>
                <c:pt idx="767">
                  <c:v>15.937200000000001</c:v>
                </c:pt>
                <c:pt idx="768">
                  <c:v>15.9384</c:v>
                </c:pt>
                <c:pt idx="769">
                  <c:v>15.940300000000001</c:v>
                </c:pt>
                <c:pt idx="770">
                  <c:v>15.942600000000001</c:v>
                </c:pt>
                <c:pt idx="771">
                  <c:v>15.9457</c:v>
                </c:pt>
                <c:pt idx="772">
                  <c:v>15.9497</c:v>
                </c:pt>
                <c:pt idx="773">
                  <c:v>15.955</c:v>
                </c:pt>
                <c:pt idx="774">
                  <c:v>15.9618</c:v>
                </c:pt>
                <c:pt idx="775">
                  <c:v>15.9704</c:v>
                </c:pt>
                <c:pt idx="776">
                  <c:v>15.9816</c:v>
                </c:pt>
                <c:pt idx="777">
                  <c:v>15.9963</c:v>
                </c:pt>
                <c:pt idx="778">
                  <c:v>16.0153</c:v>
                </c:pt>
                <c:pt idx="779">
                  <c:v>16.039400000000001</c:v>
                </c:pt>
                <c:pt idx="780">
                  <c:v>16.067900000000002</c:v>
                </c:pt>
                <c:pt idx="781">
                  <c:v>16.0975</c:v>
                </c:pt>
                <c:pt idx="782">
                  <c:v>16.1265</c:v>
                </c:pt>
                <c:pt idx="783">
                  <c:v>16.133199999999999</c:v>
                </c:pt>
                <c:pt idx="784">
                  <c:v>16.140999999999998</c:v>
                </c:pt>
                <c:pt idx="785">
                  <c:v>16.150300000000001</c:v>
                </c:pt>
                <c:pt idx="786">
                  <c:v>16.161200000000001</c:v>
                </c:pt>
                <c:pt idx="787">
                  <c:v>16.163799999999998</c:v>
                </c:pt>
                <c:pt idx="788">
                  <c:v>16.167100000000001</c:v>
                </c:pt>
                <c:pt idx="789">
                  <c:v>16.167899999999999</c:v>
                </c:pt>
                <c:pt idx="790">
                  <c:v>16.169</c:v>
                </c:pt>
                <c:pt idx="791">
                  <c:v>16.170300000000001</c:v>
                </c:pt>
                <c:pt idx="792">
                  <c:v>16.172799999999999</c:v>
                </c:pt>
                <c:pt idx="793">
                  <c:v>16.176500000000001</c:v>
                </c:pt>
                <c:pt idx="794">
                  <c:v>16.1812</c:v>
                </c:pt>
                <c:pt idx="795">
                  <c:v>16.187200000000001</c:v>
                </c:pt>
                <c:pt idx="796">
                  <c:v>16.1951</c:v>
                </c:pt>
                <c:pt idx="797">
                  <c:v>16.205100000000002</c:v>
                </c:pt>
                <c:pt idx="798">
                  <c:v>16.2182</c:v>
                </c:pt>
                <c:pt idx="799">
                  <c:v>16.234999999999999</c:v>
                </c:pt>
                <c:pt idx="800">
                  <c:v>16.256599999999999</c:v>
                </c:pt>
                <c:pt idx="801">
                  <c:v>16.284600000000001</c:v>
                </c:pt>
                <c:pt idx="802">
                  <c:v>16.320699999999999</c:v>
                </c:pt>
                <c:pt idx="803">
                  <c:v>16.366599999999998</c:v>
                </c:pt>
                <c:pt idx="804">
                  <c:v>16.416499999999999</c:v>
                </c:pt>
              </c:numCache>
            </c:numRef>
          </c:yVal>
        </c:ser>
        <c:ser>
          <c:idx val="2"/>
          <c:order val="1"/>
          <c:tx>
            <c:v>TOUGH</c:v>
          </c:tx>
          <c:spPr>
            <a:ln w="25400">
              <a:solidFill>
                <a:srgbClr val="4600A5"/>
              </a:solidFill>
              <a:prstDash val="sysDash"/>
            </a:ln>
          </c:spPr>
          <c:marker>
            <c:symbol val="none"/>
          </c:marker>
          <c:xVal>
            <c:numRef>
              <c:f>TOUGH!$S$4:$S$244</c:f>
              <c:numCache>
                <c:formatCode>0.00E+00</c:formatCode>
                <c:ptCount val="241"/>
                <c:pt idx="0">
                  <c:v>1.1574074099999999E-3</c:v>
                </c:pt>
                <c:pt idx="1">
                  <c:v>3.4722222200000001E-3</c:v>
                </c:pt>
                <c:pt idx="2">
                  <c:v>4.6296296299999998E-3</c:v>
                </c:pt>
                <c:pt idx="3">
                  <c:v>5.2083333300000003E-3</c:v>
                </c:pt>
                <c:pt idx="4">
                  <c:v>5.7870370399999999E-3</c:v>
                </c:pt>
                <c:pt idx="5">
                  <c:v>6.3657407399999996E-3</c:v>
                </c:pt>
                <c:pt idx="6">
                  <c:v>6.9444444400000001E-3</c:v>
                </c:pt>
                <c:pt idx="7">
                  <c:v>8.1018518499999994E-3</c:v>
                </c:pt>
                <c:pt idx="8">
                  <c:v>1.04166667E-2</c:v>
                </c:pt>
                <c:pt idx="9">
                  <c:v>1.5046296299999999E-2</c:v>
                </c:pt>
                <c:pt idx="10">
                  <c:v>1.5625E-2</c:v>
                </c:pt>
                <c:pt idx="11">
                  <c:v>1.6782407400000001E-2</c:v>
                </c:pt>
                <c:pt idx="12">
                  <c:v>1.90972222E-2</c:v>
                </c:pt>
                <c:pt idx="13">
                  <c:v>2.1412036999999998E-2</c:v>
                </c:pt>
                <c:pt idx="14">
                  <c:v>2.3726851899999998E-2</c:v>
                </c:pt>
                <c:pt idx="15">
                  <c:v>2.8356481499999999E-2</c:v>
                </c:pt>
                <c:pt idx="16">
                  <c:v>3.0671296300000001E-2</c:v>
                </c:pt>
                <c:pt idx="17">
                  <c:v>3.29861111E-2</c:v>
                </c:pt>
                <c:pt idx="18">
                  <c:v>3.5300925900000002E-2</c:v>
                </c:pt>
                <c:pt idx="19">
                  <c:v>3.7615740699999997E-2</c:v>
                </c:pt>
                <c:pt idx="20">
                  <c:v>3.9930555600000001E-2</c:v>
                </c:pt>
                <c:pt idx="21">
                  <c:v>4.16666667E-2</c:v>
                </c:pt>
                <c:pt idx="22">
                  <c:v>4.51388889E-2</c:v>
                </c:pt>
                <c:pt idx="23">
                  <c:v>5.20833333E-2</c:v>
                </c:pt>
                <c:pt idx="24">
                  <c:v>5.5555555600000001E-2</c:v>
                </c:pt>
                <c:pt idx="25">
                  <c:v>5.72916667E-2</c:v>
                </c:pt>
                <c:pt idx="26">
                  <c:v>6.07638889E-2</c:v>
                </c:pt>
                <c:pt idx="27">
                  <c:v>6.11979167E-2</c:v>
                </c:pt>
                <c:pt idx="28">
                  <c:v>6.1414930600000001E-2</c:v>
                </c:pt>
                <c:pt idx="29">
                  <c:v>6.1631944399999999E-2</c:v>
                </c:pt>
                <c:pt idx="30">
                  <c:v>6.20659722E-2</c:v>
                </c:pt>
                <c:pt idx="31">
                  <c:v>6.29340278E-2</c:v>
                </c:pt>
                <c:pt idx="32">
                  <c:v>6.4670138899999993E-2</c:v>
                </c:pt>
                <c:pt idx="33">
                  <c:v>6.8142361100000007E-2</c:v>
                </c:pt>
                <c:pt idx="34">
                  <c:v>7.5086805600000001E-2</c:v>
                </c:pt>
                <c:pt idx="35">
                  <c:v>8.203125E-2</c:v>
                </c:pt>
                <c:pt idx="36">
                  <c:v>8.8975694399999999E-2</c:v>
                </c:pt>
                <c:pt idx="37">
                  <c:v>9.5920138899999993E-2</c:v>
                </c:pt>
                <c:pt idx="38">
                  <c:v>0.102864583</c:v>
                </c:pt>
                <c:pt idx="39">
                  <c:v>0.109809028</c:v>
                </c:pt>
                <c:pt idx="40">
                  <c:v>0.116753472</c:v>
                </c:pt>
                <c:pt idx="41">
                  <c:v>0.123697917</c:v>
                </c:pt>
                <c:pt idx="42">
                  <c:v>0.125</c:v>
                </c:pt>
                <c:pt idx="43">
                  <c:v>0.12760416699999999</c:v>
                </c:pt>
                <c:pt idx="44">
                  <c:v>0.1328125</c:v>
                </c:pt>
                <c:pt idx="45">
                  <c:v>0.14322916699999999</c:v>
                </c:pt>
                <c:pt idx="46">
                  <c:v>0.14583333300000001</c:v>
                </c:pt>
                <c:pt idx="47">
                  <c:v>0.15104166699999999</c:v>
                </c:pt>
                <c:pt idx="48">
                  <c:v>0.15364583300000001</c:v>
                </c:pt>
                <c:pt idx="49">
                  <c:v>0.15625</c:v>
                </c:pt>
                <c:pt idx="50">
                  <c:v>0.16145833300000001</c:v>
                </c:pt>
                <c:pt idx="51">
                  <c:v>0.16666666699999999</c:v>
                </c:pt>
                <c:pt idx="52">
                  <c:v>0.17708333300000001</c:v>
                </c:pt>
                <c:pt idx="53">
                  <c:v>0.1875</c:v>
                </c:pt>
                <c:pt idx="54">
                  <c:v>0.19791666699999999</c:v>
                </c:pt>
                <c:pt idx="55">
                  <c:v>0.20833333300000001</c:v>
                </c:pt>
                <c:pt idx="56">
                  <c:v>0.21875</c:v>
                </c:pt>
                <c:pt idx="57">
                  <c:v>0.22916666699999999</c:v>
                </c:pt>
                <c:pt idx="58">
                  <c:v>0.23958333300000001</c:v>
                </c:pt>
                <c:pt idx="59">
                  <c:v>0.25</c:v>
                </c:pt>
                <c:pt idx="60">
                  <c:v>0.26041666699999999</c:v>
                </c:pt>
                <c:pt idx="61">
                  <c:v>0.28125</c:v>
                </c:pt>
                <c:pt idx="62">
                  <c:v>0.28645833300000001</c:v>
                </c:pt>
                <c:pt idx="63">
                  <c:v>0.2890625</c:v>
                </c:pt>
                <c:pt idx="64">
                  <c:v>0.29036458300000001</c:v>
                </c:pt>
                <c:pt idx="65">
                  <c:v>0.29296875</c:v>
                </c:pt>
                <c:pt idx="66">
                  <c:v>0.29427083300000001</c:v>
                </c:pt>
                <c:pt idx="67">
                  <c:v>0.29557291699999999</c:v>
                </c:pt>
                <c:pt idx="68">
                  <c:v>0.29817708300000001</c:v>
                </c:pt>
                <c:pt idx="69">
                  <c:v>0.30338541699999999</c:v>
                </c:pt>
                <c:pt idx="70">
                  <c:v>0.31380208300000001</c:v>
                </c:pt>
                <c:pt idx="71">
                  <c:v>0.32421875</c:v>
                </c:pt>
                <c:pt idx="72">
                  <c:v>0.34505208300000001</c:v>
                </c:pt>
                <c:pt idx="73">
                  <c:v>0.36588541699999999</c:v>
                </c:pt>
                <c:pt idx="74">
                  <c:v>0.37109375</c:v>
                </c:pt>
                <c:pt idx="75">
                  <c:v>0.38151041699999999</c:v>
                </c:pt>
                <c:pt idx="76">
                  <c:v>0.39192708300000001</c:v>
                </c:pt>
                <c:pt idx="77">
                  <c:v>0.40234375</c:v>
                </c:pt>
                <c:pt idx="78">
                  <c:v>0.41276041699999999</c:v>
                </c:pt>
                <c:pt idx="79">
                  <c:v>0.42317708300000001</c:v>
                </c:pt>
                <c:pt idx="80">
                  <c:v>0.44401041699999999</c:v>
                </c:pt>
                <c:pt idx="81">
                  <c:v>0.46484375</c:v>
                </c:pt>
                <c:pt idx="82">
                  <c:v>0.48567708300000001</c:v>
                </c:pt>
                <c:pt idx="83">
                  <c:v>0.48925781299999999</c:v>
                </c:pt>
                <c:pt idx="84">
                  <c:v>0.49283854199999999</c:v>
                </c:pt>
                <c:pt idx="85">
                  <c:v>0.5</c:v>
                </c:pt>
                <c:pt idx="86">
                  <c:v>0.51432291699999999</c:v>
                </c:pt>
                <c:pt idx="87">
                  <c:v>0.52864583300000001</c:v>
                </c:pt>
                <c:pt idx="88">
                  <c:v>0.55729166699999999</c:v>
                </c:pt>
                <c:pt idx="89">
                  <c:v>0.564453125</c:v>
                </c:pt>
                <c:pt idx="90">
                  <c:v>0.57877604199999999</c:v>
                </c:pt>
                <c:pt idx="91">
                  <c:v>0.5859375</c:v>
                </c:pt>
                <c:pt idx="92">
                  <c:v>0.60026041699999999</c:v>
                </c:pt>
                <c:pt idx="93">
                  <c:v>0.61458333300000001</c:v>
                </c:pt>
                <c:pt idx="94">
                  <c:v>0.62174479199999999</c:v>
                </c:pt>
                <c:pt idx="95">
                  <c:v>0.62890625</c:v>
                </c:pt>
                <c:pt idx="96">
                  <c:v>0.64322916699999999</c:v>
                </c:pt>
                <c:pt idx="97">
                  <c:v>0.65755208300000001</c:v>
                </c:pt>
                <c:pt idx="98">
                  <c:v>0.671875</c:v>
                </c:pt>
                <c:pt idx="99">
                  <c:v>0.68619791699999999</c:v>
                </c:pt>
                <c:pt idx="100">
                  <c:v>0.71484375</c:v>
                </c:pt>
                <c:pt idx="101">
                  <c:v>0.72200520800000001</c:v>
                </c:pt>
                <c:pt idx="102">
                  <c:v>0.72558593800000004</c:v>
                </c:pt>
                <c:pt idx="103">
                  <c:v>0.73274739600000005</c:v>
                </c:pt>
                <c:pt idx="104">
                  <c:v>0.73990885399999995</c:v>
                </c:pt>
                <c:pt idx="105">
                  <c:v>0.75423177100000005</c:v>
                </c:pt>
                <c:pt idx="106">
                  <c:v>0.76855468800000004</c:v>
                </c:pt>
                <c:pt idx="107">
                  <c:v>0.78287760399999995</c:v>
                </c:pt>
                <c:pt idx="108">
                  <c:v>0.81152343800000004</c:v>
                </c:pt>
                <c:pt idx="109">
                  <c:v>0.84016927100000005</c:v>
                </c:pt>
                <c:pt idx="110">
                  <c:v>0.86881510399999995</c:v>
                </c:pt>
                <c:pt idx="111">
                  <c:v>0.87597656300000004</c:v>
                </c:pt>
                <c:pt idx="112">
                  <c:v>0.89029947899999995</c:v>
                </c:pt>
                <c:pt idx="113">
                  <c:v>0.89746093800000004</c:v>
                </c:pt>
                <c:pt idx="114">
                  <c:v>0.91178385399999995</c:v>
                </c:pt>
                <c:pt idx="115">
                  <c:v>0.92610677100000005</c:v>
                </c:pt>
                <c:pt idx="116">
                  <c:v>0.94042968800000004</c:v>
                </c:pt>
                <c:pt idx="117">
                  <c:v>0.96907552100000005</c:v>
                </c:pt>
                <c:pt idx="118">
                  <c:v>0.99772135399999995</c:v>
                </c:pt>
                <c:pt idx="119">
                  <c:v>1</c:v>
                </c:pt>
                <c:pt idx="120">
                  <c:v>1.0045572899999999</c:v>
                </c:pt>
                <c:pt idx="121">
                  <c:v>1.01367188</c:v>
                </c:pt>
                <c:pt idx="122">
                  <c:v>1.0319010399999999</c:v>
                </c:pt>
                <c:pt idx="123">
                  <c:v>1.0501302100000001</c:v>
                </c:pt>
                <c:pt idx="124">
                  <c:v>1.0865885399999999</c:v>
                </c:pt>
                <c:pt idx="125">
                  <c:v>1.12304688</c:v>
                </c:pt>
                <c:pt idx="126">
                  <c:v>1.1595052100000001</c:v>
                </c:pt>
                <c:pt idx="127">
                  <c:v>1.1686197899999999</c:v>
                </c:pt>
                <c:pt idx="128">
                  <c:v>1.1868489600000001</c:v>
                </c:pt>
                <c:pt idx="129">
                  <c:v>1.1959635399999999</c:v>
                </c:pt>
                <c:pt idx="130">
                  <c:v>1.2141927100000001</c:v>
                </c:pt>
                <c:pt idx="131">
                  <c:v>1.23242188</c:v>
                </c:pt>
                <c:pt idx="132">
                  <c:v>1.2688802100000001</c:v>
                </c:pt>
                <c:pt idx="133">
                  <c:v>1.3053385399999999</c:v>
                </c:pt>
                <c:pt idx="134">
                  <c:v>1.34179688</c:v>
                </c:pt>
                <c:pt idx="135">
                  <c:v>1.3509114600000001</c:v>
                </c:pt>
                <c:pt idx="136">
                  <c:v>1.36914063</c:v>
                </c:pt>
                <c:pt idx="137">
                  <c:v>1.3782552100000001</c:v>
                </c:pt>
                <c:pt idx="138">
                  <c:v>1.3873697899999999</c:v>
                </c:pt>
                <c:pt idx="139">
                  <c:v>1.4055989600000001</c:v>
                </c:pt>
                <c:pt idx="140">
                  <c:v>1.42382813</c:v>
                </c:pt>
                <c:pt idx="141">
                  <c:v>1.4420572899999999</c:v>
                </c:pt>
                <c:pt idx="142">
                  <c:v>1.4602864600000001</c:v>
                </c:pt>
                <c:pt idx="143">
                  <c:v>1.47851563</c:v>
                </c:pt>
                <c:pt idx="144">
                  <c:v>1.4967447899999999</c:v>
                </c:pt>
                <c:pt idx="145">
                  <c:v>1.53320313</c:v>
                </c:pt>
                <c:pt idx="146">
                  <c:v>1.5696614600000001</c:v>
                </c:pt>
                <c:pt idx="147">
                  <c:v>1.5787760399999999</c:v>
                </c:pt>
                <c:pt idx="148">
                  <c:v>1.5970052100000001</c:v>
                </c:pt>
                <c:pt idx="149">
                  <c:v>1.6334635399999999</c:v>
                </c:pt>
                <c:pt idx="150">
                  <c:v>1.66992188</c:v>
                </c:pt>
                <c:pt idx="151">
                  <c:v>1.7063802100000001</c:v>
                </c:pt>
                <c:pt idx="152">
                  <c:v>1.7428385399999999</c:v>
                </c:pt>
                <c:pt idx="153">
                  <c:v>1.75195313</c:v>
                </c:pt>
                <c:pt idx="154">
                  <c:v>1.7565104199999999</c:v>
                </c:pt>
                <c:pt idx="155">
                  <c:v>1.765625</c:v>
                </c:pt>
                <c:pt idx="156">
                  <c:v>1.7838541699999999</c:v>
                </c:pt>
                <c:pt idx="157">
                  <c:v>1.8020833300000001</c:v>
                </c:pt>
                <c:pt idx="158">
                  <c:v>1.8203125</c:v>
                </c:pt>
                <c:pt idx="159">
                  <c:v>1.8385416699999999</c:v>
                </c:pt>
                <c:pt idx="160">
                  <c:v>1.8567708300000001</c:v>
                </c:pt>
                <c:pt idx="161">
                  <c:v>1.8932291699999999</c:v>
                </c:pt>
                <c:pt idx="162">
                  <c:v>1.9296875</c:v>
                </c:pt>
                <c:pt idx="163">
                  <c:v>1.9661458300000001</c:v>
                </c:pt>
                <c:pt idx="164">
                  <c:v>2</c:v>
                </c:pt>
                <c:pt idx="165">
                  <c:v>2.0338541700000001</c:v>
                </c:pt>
                <c:pt idx="166">
                  <c:v>2.0677083299999999</c:v>
                </c:pt>
                <c:pt idx="167">
                  <c:v>2.1015625</c:v>
                </c:pt>
                <c:pt idx="168">
                  <c:v>2.1354166700000001</c:v>
                </c:pt>
                <c:pt idx="169">
                  <c:v>2.1692708299999999</c:v>
                </c:pt>
                <c:pt idx="170">
                  <c:v>2.203125</c:v>
                </c:pt>
                <c:pt idx="171">
                  <c:v>2.2369791700000001</c:v>
                </c:pt>
                <c:pt idx="172">
                  <c:v>2.2708333299999999</c:v>
                </c:pt>
                <c:pt idx="173">
                  <c:v>2.3046875</c:v>
                </c:pt>
                <c:pt idx="174">
                  <c:v>2.3385416700000001</c:v>
                </c:pt>
                <c:pt idx="175">
                  <c:v>2.3723958299999999</c:v>
                </c:pt>
                <c:pt idx="176">
                  <c:v>2.40625</c:v>
                </c:pt>
                <c:pt idx="177">
                  <c:v>2.4401041700000001</c:v>
                </c:pt>
                <c:pt idx="178">
                  <c:v>2.4739583299999999</c:v>
                </c:pt>
                <c:pt idx="179">
                  <c:v>2.5078125</c:v>
                </c:pt>
                <c:pt idx="180">
                  <c:v>2.5416666700000001</c:v>
                </c:pt>
                <c:pt idx="181">
                  <c:v>2.5755208299999999</c:v>
                </c:pt>
                <c:pt idx="182">
                  <c:v>2.609375</c:v>
                </c:pt>
                <c:pt idx="183">
                  <c:v>2.6432291700000001</c:v>
                </c:pt>
                <c:pt idx="184">
                  <c:v>2.6770833299999999</c:v>
                </c:pt>
                <c:pt idx="185">
                  <c:v>2.68554688</c:v>
                </c:pt>
                <c:pt idx="186">
                  <c:v>2.7024739599999998</c:v>
                </c:pt>
                <c:pt idx="187">
                  <c:v>2.73632813</c:v>
                </c:pt>
                <c:pt idx="188">
                  <c:v>2.7701822900000002</c:v>
                </c:pt>
                <c:pt idx="189">
                  <c:v>2.8040364599999998</c:v>
                </c:pt>
                <c:pt idx="190">
                  <c:v>2.83789063</c:v>
                </c:pt>
                <c:pt idx="191">
                  <c:v>2.9055989599999998</c:v>
                </c:pt>
                <c:pt idx="192">
                  <c:v>2.9225260400000002</c:v>
                </c:pt>
                <c:pt idx="193">
                  <c:v>2.9563802099999998</c:v>
                </c:pt>
                <c:pt idx="194">
                  <c:v>2.99023438</c:v>
                </c:pt>
                <c:pt idx="195">
                  <c:v>3</c:v>
                </c:pt>
                <c:pt idx="196">
                  <c:v>3.01953125</c:v>
                </c:pt>
                <c:pt idx="197">
                  <c:v>3.05859375</c:v>
                </c:pt>
                <c:pt idx="198">
                  <c:v>3.09765625</c:v>
                </c:pt>
                <c:pt idx="199">
                  <c:v>3.13671875</c:v>
                </c:pt>
                <c:pt idx="200">
                  <c:v>3.17578125</c:v>
                </c:pt>
                <c:pt idx="201">
                  <c:v>3.21484375</c:v>
                </c:pt>
                <c:pt idx="202">
                  <c:v>3.25390625</c:v>
                </c:pt>
                <c:pt idx="203">
                  <c:v>3.29296875</c:v>
                </c:pt>
                <c:pt idx="204">
                  <c:v>3.33203125</c:v>
                </c:pt>
                <c:pt idx="205">
                  <c:v>3.37109375</c:v>
                </c:pt>
                <c:pt idx="206">
                  <c:v>3.41015625</c:v>
                </c:pt>
                <c:pt idx="207">
                  <c:v>3.44921875</c:v>
                </c:pt>
                <c:pt idx="208">
                  <c:v>3.48828125</c:v>
                </c:pt>
                <c:pt idx="209">
                  <c:v>3.52734375</c:v>
                </c:pt>
                <c:pt idx="210">
                  <c:v>3.56640625</c:v>
                </c:pt>
                <c:pt idx="211">
                  <c:v>3.60546875</c:v>
                </c:pt>
                <c:pt idx="212">
                  <c:v>3.64453125</c:v>
                </c:pt>
                <c:pt idx="213">
                  <c:v>3.68359375</c:v>
                </c:pt>
                <c:pt idx="214">
                  <c:v>3.72265625</c:v>
                </c:pt>
                <c:pt idx="215">
                  <c:v>3.76171875</c:v>
                </c:pt>
                <c:pt idx="216">
                  <c:v>3.80078125</c:v>
                </c:pt>
                <c:pt idx="217">
                  <c:v>3.83984375</c:v>
                </c:pt>
                <c:pt idx="218">
                  <c:v>3.87890625</c:v>
                </c:pt>
                <c:pt idx="219">
                  <c:v>3.91796875</c:v>
                </c:pt>
                <c:pt idx="220">
                  <c:v>3.95703125</c:v>
                </c:pt>
                <c:pt idx="221">
                  <c:v>3.99609375</c:v>
                </c:pt>
                <c:pt idx="222">
                  <c:v>4.03515625</c:v>
                </c:pt>
                <c:pt idx="223">
                  <c:v>4.07421875</c:v>
                </c:pt>
                <c:pt idx="224">
                  <c:v>4.11328125</c:v>
                </c:pt>
                <c:pt idx="225">
                  <c:v>4.15234375</c:v>
                </c:pt>
                <c:pt idx="226">
                  <c:v>4.19140625</c:v>
                </c:pt>
                <c:pt idx="227">
                  <c:v>4.23046875</c:v>
                </c:pt>
                <c:pt idx="228">
                  <c:v>4.26953125</c:v>
                </c:pt>
                <c:pt idx="229">
                  <c:v>4.30859375</c:v>
                </c:pt>
                <c:pt idx="230">
                  <c:v>4.328125</c:v>
                </c:pt>
                <c:pt idx="231">
                  <c:v>4.34765625</c:v>
                </c:pt>
                <c:pt idx="232">
                  <c:v>4.3671875</c:v>
                </c:pt>
                <c:pt idx="233">
                  <c:v>4.40625</c:v>
                </c:pt>
                <c:pt idx="234">
                  <c:v>4.4453125</c:v>
                </c:pt>
                <c:pt idx="235">
                  <c:v>4.484375</c:v>
                </c:pt>
                <c:pt idx="236">
                  <c:v>4.5234375</c:v>
                </c:pt>
                <c:pt idx="237">
                  <c:v>4.5625</c:v>
                </c:pt>
                <c:pt idx="238">
                  <c:v>4.6015625</c:v>
                </c:pt>
                <c:pt idx="239">
                  <c:v>4.640625</c:v>
                </c:pt>
                <c:pt idx="240">
                  <c:v>4.6796875</c:v>
                </c:pt>
              </c:numCache>
            </c:numRef>
          </c:xVal>
          <c:yVal>
            <c:numRef>
              <c:f>TOUGH!$W$4:$W$244</c:f>
              <c:numCache>
                <c:formatCode>0.00E+00</c:formatCode>
                <c:ptCount val="241"/>
                <c:pt idx="0">
                  <c:v>2.4860464499999999E-3</c:v>
                </c:pt>
                <c:pt idx="1">
                  <c:v>8.1440451499999993E-3</c:v>
                </c:pt>
                <c:pt idx="2">
                  <c:v>1.16898274E-2</c:v>
                </c:pt>
                <c:pt idx="3">
                  <c:v>2.8974496499999999E-2</c:v>
                </c:pt>
                <c:pt idx="4">
                  <c:v>8.0483990300000002E-2</c:v>
                </c:pt>
                <c:pt idx="5">
                  <c:v>0.12564277400000001</c:v>
                </c:pt>
                <c:pt idx="6">
                  <c:v>0.16638419600000001</c:v>
                </c:pt>
                <c:pt idx="7">
                  <c:v>0.24694724600000001</c:v>
                </c:pt>
                <c:pt idx="8">
                  <c:v>0.41351938399999999</c:v>
                </c:pt>
                <c:pt idx="9">
                  <c:v>0.76698749099999997</c:v>
                </c:pt>
                <c:pt idx="10">
                  <c:v>0.81153415399999995</c:v>
                </c:pt>
                <c:pt idx="11">
                  <c:v>0.902153592</c:v>
                </c:pt>
                <c:pt idx="12">
                  <c:v>0.93890812099999998</c:v>
                </c:pt>
                <c:pt idx="13">
                  <c:v>0.93168445600000005</c:v>
                </c:pt>
                <c:pt idx="14">
                  <c:v>0.92876277399999996</c:v>
                </c:pt>
                <c:pt idx="15">
                  <c:v>0.92730488200000005</c:v>
                </c:pt>
                <c:pt idx="16">
                  <c:v>0.92975972600000001</c:v>
                </c:pt>
                <c:pt idx="17">
                  <c:v>0.95744463899999999</c:v>
                </c:pt>
                <c:pt idx="18">
                  <c:v>0.98807234499999996</c:v>
                </c:pt>
                <c:pt idx="19">
                  <c:v>1.0136710600000001</c:v>
                </c:pt>
                <c:pt idx="20">
                  <c:v>1.0377138100000001</c:v>
                </c:pt>
                <c:pt idx="21">
                  <c:v>1.05601404</c:v>
                </c:pt>
                <c:pt idx="22">
                  <c:v>1.09529801</c:v>
                </c:pt>
                <c:pt idx="23">
                  <c:v>1.1813318500000001</c:v>
                </c:pt>
                <c:pt idx="24">
                  <c:v>1.2254257399999999</c:v>
                </c:pt>
                <c:pt idx="25">
                  <c:v>1.24766636</c:v>
                </c:pt>
                <c:pt idx="26">
                  <c:v>1.2925996200000001</c:v>
                </c:pt>
                <c:pt idx="27">
                  <c:v>1.29822164</c:v>
                </c:pt>
                <c:pt idx="28">
                  <c:v>1.30344265</c:v>
                </c:pt>
                <c:pt idx="29">
                  <c:v>1.30869803</c:v>
                </c:pt>
                <c:pt idx="30">
                  <c:v>1.3195493199999999</c:v>
                </c:pt>
                <c:pt idx="31">
                  <c:v>1.3418242600000001</c:v>
                </c:pt>
                <c:pt idx="32">
                  <c:v>1.3876035900000001</c:v>
                </c:pt>
                <c:pt idx="33">
                  <c:v>1.4830612299999999</c:v>
                </c:pt>
                <c:pt idx="34">
                  <c:v>1.68384278</c:v>
                </c:pt>
                <c:pt idx="35">
                  <c:v>1.8915250699999999</c:v>
                </c:pt>
                <c:pt idx="36">
                  <c:v>2.0077849300000001</c:v>
                </c:pt>
                <c:pt idx="37">
                  <c:v>2.0089282700000002</c:v>
                </c:pt>
                <c:pt idx="38">
                  <c:v>2.02721288</c:v>
                </c:pt>
                <c:pt idx="39">
                  <c:v>2.0616568000000002</c:v>
                </c:pt>
                <c:pt idx="40">
                  <c:v>2.0977018300000001</c:v>
                </c:pt>
                <c:pt idx="41">
                  <c:v>2.1377856799999999</c:v>
                </c:pt>
                <c:pt idx="42">
                  <c:v>2.1454454200000002</c:v>
                </c:pt>
                <c:pt idx="43">
                  <c:v>2.1615520099999999</c:v>
                </c:pt>
                <c:pt idx="44">
                  <c:v>2.19660191</c:v>
                </c:pt>
                <c:pt idx="45">
                  <c:v>2.2736927699999998</c:v>
                </c:pt>
                <c:pt idx="46">
                  <c:v>2.2932375199999999</c:v>
                </c:pt>
                <c:pt idx="47">
                  <c:v>2.3330628400000002</c:v>
                </c:pt>
                <c:pt idx="48">
                  <c:v>2.3667009299999999</c:v>
                </c:pt>
                <c:pt idx="49">
                  <c:v>2.40149261</c:v>
                </c:pt>
                <c:pt idx="50">
                  <c:v>2.47546782</c:v>
                </c:pt>
                <c:pt idx="51">
                  <c:v>2.5531405700000001</c:v>
                </c:pt>
                <c:pt idx="52">
                  <c:v>2.71818882</c:v>
                </c:pt>
                <c:pt idx="53">
                  <c:v>2.8896206800000002</c:v>
                </c:pt>
                <c:pt idx="54">
                  <c:v>3.0653004799999999</c:v>
                </c:pt>
                <c:pt idx="55">
                  <c:v>3.2460523000000001</c:v>
                </c:pt>
                <c:pt idx="56">
                  <c:v>3.2873507700000002</c:v>
                </c:pt>
                <c:pt idx="57">
                  <c:v>3.29831019</c:v>
                </c:pt>
                <c:pt idx="58">
                  <c:v>3.3299859999999999</c:v>
                </c:pt>
                <c:pt idx="59">
                  <c:v>3.3666836500000001</c:v>
                </c:pt>
                <c:pt idx="60">
                  <c:v>3.4082979099999999</c:v>
                </c:pt>
                <c:pt idx="61">
                  <c:v>3.5114704099999998</c:v>
                </c:pt>
                <c:pt idx="62">
                  <c:v>3.5380752599999998</c:v>
                </c:pt>
                <c:pt idx="63">
                  <c:v>3.5515645299999998</c:v>
                </c:pt>
                <c:pt idx="64">
                  <c:v>3.5583508699999999</c:v>
                </c:pt>
                <c:pt idx="65">
                  <c:v>3.5720709400000001</c:v>
                </c:pt>
                <c:pt idx="66">
                  <c:v>3.5813500999999999</c:v>
                </c:pt>
                <c:pt idx="67">
                  <c:v>3.5914346899999998</c:v>
                </c:pt>
                <c:pt idx="68">
                  <c:v>3.6127907499999998</c:v>
                </c:pt>
                <c:pt idx="69">
                  <c:v>3.6583612300000001</c:v>
                </c:pt>
                <c:pt idx="70">
                  <c:v>3.7580095199999999</c:v>
                </c:pt>
                <c:pt idx="71">
                  <c:v>3.8641614899999999</c:v>
                </c:pt>
                <c:pt idx="72">
                  <c:v>4.0933371599999999</c:v>
                </c:pt>
                <c:pt idx="73">
                  <c:v>4.3329391700000004</c:v>
                </c:pt>
                <c:pt idx="74">
                  <c:v>4.3934454299999999</c:v>
                </c:pt>
                <c:pt idx="75">
                  <c:v>4.5167628000000004</c:v>
                </c:pt>
                <c:pt idx="76">
                  <c:v>4.5978388299999997</c:v>
                </c:pt>
                <c:pt idx="77">
                  <c:v>4.5987154300000004</c:v>
                </c:pt>
                <c:pt idx="78">
                  <c:v>4.6105305799999998</c:v>
                </c:pt>
                <c:pt idx="79">
                  <c:v>4.6357114299999997</c:v>
                </c:pt>
                <c:pt idx="80">
                  <c:v>4.6988707300000003</c:v>
                </c:pt>
                <c:pt idx="81">
                  <c:v>4.7732833799999996</c:v>
                </c:pt>
                <c:pt idx="82">
                  <c:v>4.8564777100000001</c:v>
                </c:pt>
                <c:pt idx="83">
                  <c:v>4.8758867600000002</c:v>
                </c:pt>
                <c:pt idx="84">
                  <c:v>4.8969888800000003</c:v>
                </c:pt>
                <c:pt idx="85">
                  <c:v>4.9424647500000001</c:v>
                </c:pt>
                <c:pt idx="86">
                  <c:v>5.0429669700000002</c:v>
                </c:pt>
                <c:pt idx="87">
                  <c:v>5.1508184999999997</c:v>
                </c:pt>
                <c:pt idx="88">
                  <c:v>5.3858049299999999</c:v>
                </c:pt>
                <c:pt idx="89">
                  <c:v>5.4454212200000001</c:v>
                </c:pt>
                <c:pt idx="90">
                  <c:v>5.5679512200000003</c:v>
                </c:pt>
                <c:pt idx="91">
                  <c:v>5.6299824699999999</c:v>
                </c:pt>
                <c:pt idx="92">
                  <c:v>5.7566381900000003</c:v>
                </c:pt>
                <c:pt idx="93">
                  <c:v>5.8857120399999996</c:v>
                </c:pt>
                <c:pt idx="94">
                  <c:v>5.9078831300000001</c:v>
                </c:pt>
                <c:pt idx="95">
                  <c:v>5.9052410599999998</c:v>
                </c:pt>
                <c:pt idx="96">
                  <c:v>5.9161943600000004</c:v>
                </c:pt>
                <c:pt idx="97">
                  <c:v>5.9433613200000002</c:v>
                </c:pt>
                <c:pt idx="98">
                  <c:v>5.97490728</c:v>
                </c:pt>
                <c:pt idx="99">
                  <c:v>6.0103270699999998</c:v>
                </c:pt>
                <c:pt idx="100">
                  <c:v>6.0987502999999998</c:v>
                </c:pt>
                <c:pt idx="101">
                  <c:v>6.1216072199999996</c:v>
                </c:pt>
                <c:pt idx="102">
                  <c:v>6.1332170699999997</c:v>
                </c:pt>
                <c:pt idx="103">
                  <c:v>6.16290593</c:v>
                </c:pt>
                <c:pt idx="104">
                  <c:v>6.1969230099999999</c:v>
                </c:pt>
                <c:pt idx="105">
                  <c:v>6.2721370900000002</c:v>
                </c:pt>
                <c:pt idx="106">
                  <c:v>6.3531316200000001</c:v>
                </c:pt>
                <c:pt idx="107">
                  <c:v>6.4387673599999999</c:v>
                </c:pt>
                <c:pt idx="108">
                  <c:v>6.6231880099999998</c:v>
                </c:pt>
                <c:pt idx="109">
                  <c:v>6.8167723699999998</c:v>
                </c:pt>
                <c:pt idx="110">
                  <c:v>7.01729716</c:v>
                </c:pt>
                <c:pt idx="111">
                  <c:v>7.0678031600000004</c:v>
                </c:pt>
                <c:pt idx="112">
                  <c:v>7.1704456299999997</c:v>
                </c:pt>
                <c:pt idx="113">
                  <c:v>7.2221676600000002</c:v>
                </c:pt>
                <c:pt idx="114">
                  <c:v>7.2362315300000004</c:v>
                </c:pt>
                <c:pt idx="115">
                  <c:v>7.2432620700000001</c:v>
                </c:pt>
                <c:pt idx="116">
                  <c:v>7.2627946000000003</c:v>
                </c:pt>
                <c:pt idx="117">
                  <c:v>7.3214895999999996</c:v>
                </c:pt>
                <c:pt idx="118">
                  <c:v>7.3901031699999997</c:v>
                </c:pt>
                <c:pt idx="119">
                  <c:v>7.3955938799999998</c:v>
                </c:pt>
                <c:pt idx="120">
                  <c:v>7.4069220400000004</c:v>
                </c:pt>
                <c:pt idx="121">
                  <c:v>7.4307780399999999</c:v>
                </c:pt>
                <c:pt idx="122">
                  <c:v>7.4915556299999997</c:v>
                </c:pt>
                <c:pt idx="123">
                  <c:v>7.5674305300000002</c:v>
                </c:pt>
                <c:pt idx="124">
                  <c:v>7.7430358400000001</c:v>
                </c:pt>
                <c:pt idx="125">
                  <c:v>7.9347132599999997</c:v>
                </c:pt>
                <c:pt idx="126">
                  <c:v>8.1372862700000006</c:v>
                </c:pt>
                <c:pt idx="127">
                  <c:v>8.1884869800000004</c:v>
                </c:pt>
                <c:pt idx="128">
                  <c:v>8.2930222699999998</c:v>
                </c:pt>
                <c:pt idx="129">
                  <c:v>8.3457581100000002</c:v>
                </c:pt>
                <c:pt idx="130">
                  <c:v>8.4530358400000001</c:v>
                </c:pt>
                <c:pt idx="131">
                  <c:v>8.5616028600000007</c:v>
                </c:pt>
                <c:pt idx="132">
                  <c:v>8.5812752700000008</c:v>
                </c:pt>
                <c:pt idx="133">
                  <c:v>8.6398583299999991</c:v>
                </c:pt>
                <c:pt idx="134">
                  <c:v>8.7133151699999996</c:v>
                </c:pt>
                <c:pt idx="135">
                  <c:v>8.7325787800000008</c:v>
                </c:pt>
                <c:pt idx="136">
                  <c:v>8.7744821700000006</c:v>
                </c:pt>
                <c:pt idx="137">
                  <c:v>8.8036920799999994</c:v>
                </c:pt>
                <c:pt idx="138">
                  <c:v>8.8337725200000001</c:v>
                </c:pt>
                <c:pt idx="139">
                  <c:v>8.8997768399999995</c:v>
                </c:pt>
                <c:pt idx="140">
                  <c:v>8.9706634600000008</c:v>
                </c:pt>
                <c:pt idx="141">
                  <c:v>9.0455913999999993</c:v>
                </c:pt>
                <c:pt idx="142">
                  <c:v>9.1238384900000007</c:v>
                </c:pt>
                <c:pt idx="143">
                  <c:v>9.2048360599999999</c:v>
                </c:pt>
                <c:pt idx="144">
                  <c:v>9.2881570300000007</c:v>
                </c:pt>
                <c:pt idx="145">
                  <c:v>9.4620206299999996</c:v>
                </c:pt>
                <c:pt idx="146">
                  <c:v>9.6415380600000002</c:v>
                </c:pt>
                <c:pt idx="147">
                  <c:v>9.6867167199999997</c:v>
                </c:pt>
                <c:pt idx="148">
                  <c:v>9.77835301</c:v>
                </c:pt>
                <c:pt idx="149">
                  <c:v>9.89144398</c:v>
                </c:pt>
                <c:pt idx="150">
                  <c:v>9.9210425499999992</c:v>
                </c:pt>
                <c:pt idx="151">
                  <c:v>9.9752284400000004</c:v>
                </c:pt>
                <c:pt idx="152">
                  <c:v>10.0416618</c:v>
                </c:pt>
                <c:pt idx="153">
                  <c:v>10.0589952</c:v>
                </c:pt>
                <c:pt idx="154">
                  <c:v>10.067855099999999</c:v>
                </c:pt>
                <c:pt idx="155">
                  <c:v>10.0862663</c:v>
                </c:pt>
                <c:pt idx="156">
                  <c:v>10.138401699999999</c:v>
                </c:pt>
                <c:pt idx="157">
                  <c:v>10.1942614</c:v>
                </c:pt>
                <c:pt idx="158">
                  <c:v>10.2541235</c:v>
                </c:pt>
                <c:pt idx="159">
                  <c:v>10.317383700000001</c:v>
                </c:pt>
                <c:pt idx="160">
                  <c:v>10.3835149</c:v>
                </c:pt>
                <c:pt idx="161">
                  <c:v>10.524379400000001</c:v>
                </c:pt>
                <c:pt idx="162">
                  <c:v>10.671711200000001</c:v>
                </c:pt>
                <c:pt idx="163">
                  <c:v>10.8240284</c:v>
                </c:pt>
                <c:pt idx="164">
                  <c:v>10.969034600000001</c:v>
                </c:pt>
                <c:pt idx="165">
                  <c:v>11.1172425</c:v>
                </c:pt>
                <c:pt idx="166">
                  <c:v>11.2154746</c:v>
                </c:pt>
                <c:pt idx="167">
                  <c:v>11.2334862</c:v>
                </c:pt>
                <c:pt idx="168">
                  <c:v>11.275157200000001</c:v>
                </c:pt>
                <c:pt idx="169">
                  <c:v>11.324720299999999</c:v>
                </c:pt>
                <c:pt idx="170">
                  <c:v>11.383448</c:v>
                </c:pt>
                <c:pt idx="171">
                  <c:v>11.4652668</c:v>
                </c:pt>
                <c:pt idx="172">
                  <c:v>11.5610179</c:v>
                </c:pt>
                <c:pt idx="173">
                  <c:v>11.665789</c:v>
                </c:pt>
                <c:pt idx="174">
                  <c:v>11.7774885</c:v>
                </c:pt>
                <c:pt idx="175">
                  <c:v>11.8945045</c:v>
                </c:pt>
                <c:pt idx="176">
                  <c:v>12.015700300000001</c:v>
                </c:pt>
                <c:pt idx="177">
                  <c:v>12.140278800000001</c:v>
                </c:pt>
                <c:pt idx="178">
                  <c:v>12.2677166</c:v>
                </c:pt>
                <c:pt idx="179">
                  <c:v>12.3976436</c:v>
                </c:pt>
                <c:pt idx="180">
                  <c:v>12.530050299999999</c:v>
                </c:pt>
                <c:pt idx="181">
                  <c:v>12.537160999999999</c:v>
                </c:pt>
                <c:pt idx="182">
                  <c:v>12.567702199999999</c:v>
                </c:pt>
                <c:pt idx="183">
                  <c:v>12.607761999999999</c:v>
                </c:pt>
                <c:pt idx="184">
                  <c:v>12.6560951</c:v>
                </c:pt>
                <c:pt idx="185">
                  <c:v>12.668675199999999</c:v>
                </c:pt>
                <c:pt idx="186">
                  <c:v>12.695791099999999</c:v>
                </c:pt>
                <c:pt idx="187">
                  <c:v>12.7723236</c:v>
                </c:pt>
                <c:pt idx="188">
                  <c:v>12.8577475</c:v>
                </c:pt>
                <c:pt idx="189">
                  <c:v>12.9504752</c:v>
                </c:pt>
                <c:pt idx="190">
                  <c:v>13.049041799999999</c:v>
                </c:pt>
                <c:pt idx="191">
                  <c:v>13.262157500000001</c:v>
                </c:pt>
                <c:pt idx="192">
                  <c:v>13.3161969</c:v>
                </c:pt>
                <c:pt idx="193">
                  <c:v>13.4270595</c:v>
                </c:pt>
                <c:pt idx="194">
                  <c:v>13.5403444</c:v>
                </c:pt>
                <c:pt idx="195">
                  <c:v>13.573199799999999</c:v>
                </c:pt>
                <c:pt idx="196">
                  <c:v>13.639568799999999</c:v>
                </c:pt>
                <c:pt idx="197">
                  <c:v>13.7749477</c:v>
                </c:pt>
                <c:pt idx="198">
                  <c:v>13.866145299999999</c:v>
                </c:pt>
                <c:pt idx="199">
                  <c:v>13.883506300000001</c:v>
                </c:pt>
                <c:pt idx="200">
                  <c:v>13.923190999999999</c:v>
                </c:pt>
                <c:pt idx="201">
                  <c:v>13.9704581</c:v>
                </c:pt>
                <c:pt idx="202">
                  <c:v>14.026598</c:v>
                </c:pt>
                <c:pt idx="203">
                  <c:v>14.107109700000001</c:v>
                </c:pt>
                <c:pt idx="204">
                  <c:v>14.197060199999999</c:v>
                </c:pt>
                <c:pt idx="205">
                  <c:v>14.294871799999999</c:v>
                </c:pt>
                <c:pt idx="206">
                  <c:v>14.398858300000001</c:v>
                </c:pt>
                <c:pt idx="207">
                  <c:v>14.507645999999999</c:v>
                </c:pt>
                <c:pt idx="208">
                  <c:v>14.6202495</c:v>
                </c:pt>
                <c:pt idx="209">
                  <c:v>14.735926299999999</c:v>
                </c:pt>
                <c:pt idx="210">
                  <c:v>14.8542469</c:v>
                </c:pt>
                <c:pt idx="211">
                  <c:v>14.9747407</c:v>
                </c:pt>
                <c:pt idx="212">
                  <c:v>15.0973899</c:v>
                </c:pt>
                <c:pt idx="213">
                  <c:v>15.1906485</c:v>
                </c:pt>
                <c:pt idx="214">
                  <c:v>15.2036248</c:v>
                </c:pt>
                <c:pt idx="215">
                  <c:v>15.2381023</c:v>
                </c:pt>
                <c:pt idx="216">
                  <c:v>15.2794361</c:v>
                </c:pt>
                <c:pt idx="217">
                  <c:v>15.329145199999999</c:v>
                </c:pt>
                <c:pt idx="218">
                  <c:v>15.3981364</c:v>
                </c:pt>
                <c:pt idx="219">
                  <c:v>15.4774902</c:v>
                </c:pt>
                <c:pt idx="220">
                  <c:v>15.5641683</c:v>
                </c:pt>
                <c:pt idx="221">
                  <c:v>15.656754100000001</c:v>
                </c:pt>
                <c:pt idx="222">
                  <c:v>15.7540359</c:v>
                </c:pt>
                <c:pt idx="223">
                  <c:v>15.855049899999999</c:v>
                </c:pt>
                <c:pt idx="224">
                  <c:v>15.959107599999999</c:v>
                </c:pt>
                <c:pt idx="225">
                  <c:v>16.065668599999999</c:v>
                </c:pt>
                <c:pt idx="226">
                  <c:v>16.174423000000001</c:v>
                </c:pt>
                <c:pt idx="227">
                  <c:v>16.2850179</c:v>
                </c:pt>
                <c:pt idx="228">
                  <c:v>16.397362399999999</c:v>
                </c:pt>
                <c:pt idx="229">
                  <c:v>16.511500900000001</c:v>
                </c:pt>
                <c:pt idx="230">
                  <c:v>16.523243399999998</c:v>
                </c:pt>
                <c:pt idx="231">
                  <c:v>16.527081899999999</c:v>
                </c:pt>
                <c:pt idx="232">
                  <c:v>16.537258300000001</c:v>
                </c:pt>
                <c:pt idx="233">
                  <c:v>16.572169500000001</c:v>
                </c:pt>
                <c:pt idx="234">
                  <c:v>16.611492800000001</c:v>
                </c:pt>
                <c:pt idx="235">
                  <c:v>16.658053200000001</c:v>
                </c:pt>
                <c:pt idx="236">
                  <c:v>16.724782000000001</c:v>
                </c:pt>
                <c:pt idx="237">
                  <c:v>16.7986039</c:v>
                </c:pt>
                <c:pt idx="238">
                  <c:v>16.878761699999998</c:v>
                </c:pt>
                <c:pt idx="239">
                  <c:v>16.964157700000001</c:v>
                </c:pt>
                <c:pt idx="240">
                  <c:v>17.053810500000001</c:v>
                </c:pt>
              </c:numCache>
            </c:numRef>
          </c:yVal>
        </c:ser>
        <c:ser>
          <c:idx val="5"/>
          <c:order val="4"/>
          <c:tx>
            <c:v>Hyd</c:v>
          </c:tx>
          <c:spPr>
            <a:ln w="25400">
              <a:solidFill>
                <a:srgbClr val="0000D4"/>
              </a:solidFill>
              <a:prstDash val="sysDash"/>
            </a:ln>
          </c:spPr>
          <c:marker>
            <c:symbol val="none"/>
          </c:marker>
          <c:xVal>
            <c:numRef>
              <c:f>HydResSim!$AK$3:$AK$350</c:f>
              <c:numCache>
                <c:formatCode>0.00E+00</c:formatCode>
                <c:ptCount val="348"/>
                <c:pt idx="0">
                  <c:v>1.1574074099999999E-4</c:v>
                </c:pt>
                <c:pt idx="1">
                  <c:v>3.4722222199999998E-4</c:v>
                </c:pt>
                <c:pt idx="2">
                  <c:v>8.1018518499999996E-4</c:v>
                </c:pt>
                <c:pt idx="3">
                  <c:v>1.73611111E-3</c:v>
                </c:pt>
                <c:pt idx="4">
                  <c:v>3.5879629600000002E-3</c:v>
                </c:pt>
                <c:pt idx="5">
                  <c:v>4.5138888899999997E-3</c:v>
                </c:pt>
                <c:pt idx="6">
                  <c:v>4.9768518500000001E-3</c:v>
                </c:pt>
                <c:pt idx="7">
                  <c:v>5.4398148099999996E-3</c:v>
                </c:pt>
                <c:pt idx="8">
                  <c:v>6.3657407399999996E-3</c:v>
                </c:pt>
                <c:pt idx="9">
                  <c:v>7.2916666700000004E-3</c:v>
                </c:pt>
                <c:pt idx="10">
                  <c:v>8.2175925899999995E-3</c:v>
                </c:pt>
                <c:pt idx="11">
                  <c:v>1.00694444E-2</c:v>
                </c:pt>
                <c:pt idx="12">
                  <c:v>1.37731481E-2</c:v>
                </c:pt>
                <c:pt idx="13">
                  <c:v>1.5625E-2</c:v>
                </c:pt>
                <c:pt idx="14">
                  <c:v>1.6550925899999999E-2</c:v>
                </c:pt>
                <c:pt idx="15">
                  <c:v>1.8402777799999999E-2</c:v>
                </c:pt>
                <c:pt idx="16">
                  <c:v>2.0254629600000001E-2</c:v>
                </c:pt>
                <c:pt idx="17">
                  <c:v>2.21064815E-2</c:v>
                </c:pt>
                <c:pt idx="18">
                  <c:v>2.3958333299999999E-2</c:v>
                </c:pt>
                <c:pt idx="19">
                  <c:v>2.5810185199999999E-2</c:v>
                </c:pt>
                <c:pt idx="20">
                  <c:v>2.95138889E-2</c:v>
                </c:pt>
                <c:pt idx="21">
                  <c:v>3.1365740699999999E-2</c:v>
                </c:pt>
                <c:pt idx="22">
                  <c:v>3.3217592599999998E-2</c:v>
                </c:pt>
                <c:pt idx="23">
                  <c:v>3.6921296300000003E-2</c:v>
                </c:pt>
                <c:pt idx="24">
                  <c:v>4.0625000000000001E-2</c:v>
                </c:pt>
                <c:pt idx="25">
                  <c:v>4.16666667E-2</c:v>
                </c:pt>
                <c:pt idx="26">
                  <c:v>4.3749999999999997E-2</c:v>
                </c:pt>
                <c:pt idx="27">
                  <c:v>4.7916666699999999E-2</c:v>
                </c:pt>
                <c:pt idx="28">
                  <c:v>5.6250000000000001E-2</c:v>
                </c:pt>
                <c:pt idx="29">
                  <c:v>5.72916667E-2</c:v>
                </c:pt>
                <c:pt idx="30">
                  <c:v>5.9374999999999997E-2</c:v>
                </c:pt>
                <c:pt idx="31">
                  <c:v>5.9635416699999999E-2</c:v>
                </c:pt>
                <c:pt idx="32">
                  <c:v>6.0156250000000001E-2</c:v>
                </c:pt>
                <c:pt idx="33">
                  <c:v>6.0677083299999997E-2</c:v>
                </c:pt>
                <c:pt idx="34">
                  <c:v>6.1718750000000003E-2</c:v>
                </c:pt>
                <c:pt idx="35">
                  <c:v>6.3802083300000006E-2</c:v>
                </c:pt>
                <c:pt idx="36">
                  <c:v>6.7968749999999994E-2</c:v>
                </c:pt>
                <c:pt idx="37">
                  <c:v>7.6302083300000004E-2</c:v>
                </c:pt>
                <c:pt idx="38">
                  <c:v>8.4635416699999994E-2</c:v>
                </c:pt>
                <c:pt idx="39">
                  <c:v>8.6718749999999997E-2</c:v>
                </c:pt>
                <c:pt idx="40">
                  <c:v>8.8802083300000001E-2</c:v>
                </c:pt>
                <c:pt idx="41">
                  <c:v>9.0885416699999999E-2</c:v>
                </c:pt>
                <c:pt idx="42">
                  <c:v>9.5052083300000006E-2</c:v>
                </c:pt>
                <c:pt idx="43">
                  <c:v>9.9218749999999994E-2</c:v>
                </c:pt>
                <c:pt idx="44">
                  <c:v>0.10755208300000001</c:v>
                </c:pt>
                <c:pt idx="45">
                  <c:v>0.115885417</c:v>
                </c:pt>
                <c:pt idx="46">
                  <c:v>0.12421875</c:v>
                </c:pt>
                <c:pt idx="47">
                  <c:v>0.125</c:v>
                </c:pt>
                <c:pt idx="48">
                  <c:v>0.12656249999999999</c:v>
                </c:pt>
                <c:pt idx="49">
                  <c:v>0.12968750000000001</c:v>
                </c:pt>
                <c:pt idx="50">
                  <c:v>0.1328125</c:v>
                </c:pt>
                <c:pt idx="51">
                  <c:v>0.13906250000000001</c:v>
                </c:pt>
                <c:pt idx="52">
                  <c:v>0.14218749999999999</c:v>
                </c:pt>
                <c:pt idx="53">
                  <c:v>0.14374999999999999</c:v>
                </c:pt>
                <c:pt idx="54">
                  <c:v>0.14687500000000001</c:v>
                </c:pt>
                <c:pt idx="55">
                  <c:v>0.1484375</c:v>
                </c:pt>
                <c:pt idx="56">
                  <c:v>0.15</c:v>
                </c:pt>
                <c:pt idx="57">
                  <c:v>0.15312500000000001</c:v>
                </c:pt>
                <c:pt idx="58">
                  <c:v>0.15937499999999999</c:v>
                </c:pt>
                <c:pt idx="59">
                  <c:v>0.171875</c:v>
                </c:pt>
                <c:pt idx="60">
                  <c:v>0.18437500000000001</c:v>
                </c:pt>
                <c:pt idx="61">
                  <c:v>0.19687499999999999</c:v>
                </c:pt>
                <c:pt idx="62">
                  <c:v>0.20937500000000001</c:v>
                </c:pt>
                <c:pt idx="63">
                  <c:v>0.21249999999999999</c:v>
                </c:pt>
                <c:pt idx="64">
                  <c:v>0.21562500000000001</c:v>
                </c:pt>
                <c:pt idx="65">
                  <c:v>0.21875</c:v>
                </c:pt>
                <c:pt idx="66">
                  <c:v>0.22500000000000001</c:v>
                </c:pt>
                <c:pt idx="67">
                  <c:v>0.23125000000000001</c:v>
                </c:pt>
                <c:pt idx="68">
                  <c:v>0.23749999999999999</c:v>
                </c:pt>
                <c:pt idx="69">
                  <c:v>0.24374999999999999</c:v>
                </c:pt>
                <c:pt idx="70">
                  <c:v>0.25</c:v>
                </c:pt>
                <c:pt idx="71">
                  <c:v>0.26250000000000001</c:v>
                </c:pt>
                <c:pt idx="72">
                  <c:v>0.27500000000000002</c:v>
                </c:pt>
                <c:pt idx="73">
                  <c:v>0.28749999999999998</c:v>
                </c:pt>
                <c:pt idx="74">
                  <c:v>0.29375000000000001</c:v>
                </c:pt>
                <c:pt idx="75">
                  <c:v>0.3</c:v>
                </c:pt>
                <c:pt idx="76">
                  <c:v>0.30625000000000002</c:v>
                </c:pt>
                <c:pt idx="77">
                  <c:v>0.31874999999999998</c:v>
                </c:pt>
                <c:pt idx="78">
                  <c:v>0.33124999999999999</c:v>
                </c:pt>
                <c:pt idx="79">
                  <c:v>0.35625000000000001</c:v>
                </c:pt>
                <c:pt idx="80">
                  <c:v>0.38124999999999998</c:v>
                </c:pt>
                <c:pt idx="81">
                  <c:v>0.38750000000000001</c:v>
                </c:pt>
                <c:pt idx="82">
                  <c:v>0.4</c:v>
                </c:pt>
                <c:pt idx="83">
                  <c:v>0.41249999999999998</c:v>
                </c:pt>
                <c:pt idx="84">
                  <c:v>0.42499999999999999</c:v>
                </c:pt>
                <c:pt idx="85">
                  <c:v>0.4375</c:v>
                </c:pt>
                <c:pt idx="86">
                  <c:v>0.45</c:v>
                </c:pt>
                <c:pt idx="87">
                  <c:v>0.46250000000000002</c:v>
                </c:pt>
                <c:pt idx="88">
                  <c:v>0.46875</c:v>
                </c:pt>
                <c:pt idx="89">
                  <c:v>0.47187499999999999</c:v>
                </c:pt>
                <c:pt idx="90">
                  <c:v>0.47812500000000002</c:v>
                </c:pt>
                <c:pt idx="91">
                  <c:v>0.49062499999999998</c:v>
                </c:pt>
                <c:pt idx="92">
                  <c:v>0.5</c:v>
                </c:pt>
                <c:pt idx="93">
                  <c:v>0.50937500000000002</c:v>
                </c:pt>
                <c:pt idx="94">
                  <c:v>0.51875000000000004</c:v>
                </c:pt>
                <c:pt idx="95">
                  <c:v>0.52812499999999996</c:v>
                </c:pt>
                <c:pt idx="96">
                  <c:v>0.546875</c:v>
                </c:pt>
                <c:pt idx="97">
                  <c:v>0.56562500000000004</c:v>
                </c:pt>
                <c:pt idx="98">
                  <c:v>0.58437499999999998</c:v>
                </c:pt>
                <c:pt idx="99">
                  <c:v>0.60312500000000002</c:v>
                </c:pt>
                <c:pt idx="100">
                  <c:v>0.62187499999999996</c:v>
                </c:pt>
                <c:pt idx="101">
                  <c:v>0.640625</c:v>
                </c:pt>
                <c:pt idx="102">
                  <c:v>0.65937500000000004</c:v>
                </c:pt>
                <c:pt idx="103">
                  <c:v>0.67812499999999998</c:v>
                </c:pt>
                <c:pt idx="104">
                  <c:v>0.69687500000000002</c:v>
                </c:pt>
                <c:pt idx="105">
                  <c:v>0.71562499999999996</c:v>
                </c:pt>
                <c:pt idx="106">
                  <c:v>0.72031250000000002</c:v>
                </c:pt>
                <c:pt idx="107">
                  <c:v>0.72968750000000004</c:v>
                </c:pt>
                <c:pt idx="108">
                  <c:v>0.73906249999999996</c:v>
                </c:pt>
                <c:pt idx="109">
                  <c:v>0.7578125</c:v>
                </c:pt>
                <c:pt idx="110">
                  <c:v>0.77656250000000004</c:v>
                </c:pt>
                <c:pt idx="111">
                  <c:v>0.79531249999999998</c:v>
                </c:pt>
                <c:pt idx="112">
                  <c:v>0.83281249999999996</c:v>
                </c:pt>
                <c:pt idx="113">
                  <c:v>0.87031250000000004</c:v>
                </c:pt>
                <c:pt idx="114">
                  <c:v>0.87968749999999996</c:v>
                </c:pt>
                <c:pt idx="115">
                  <c:v>0.8984375</c:v>
                </c:pt>
                <c:pt idx="116">
                  <c:v>0.91718750000000004</c:v>
                </c:pt>
                <c:pt idx="117">
                  <c:v>0.93593749999999998</c:v>
                </c:pt>
                <c:pt idx="118">
                  <c:v>0.9453125</c:v>
                </c:pt>
                <c:pt idx="119">
                  <c:v>0.95468750000000002</c:v>
                </c:pt>
                <c:pt idx="120">
                  <c:v>0.96406250000000004</c:v>
                </c:pt>
                <c:pt idx="121">
                  <c:v>0.98281249999999998</c:v>
                </c:pt>
                <c:pt idx="122">
                  <c:v>1</c:v>
                </c:pt>
                <c:pt idx="123">
                  <c:v>1.0042968800000001</c:v>
                </c:pt>
                <c:pt idx="124">
                  <c:v>1.01289063</c:v>
                </c:pt>
                <c:pt idx="125">
                  <c:v>1.03007812</c:v>
                </c:pt>
                <c:pt idx="126">
                  <c:v>1.0472656300000001</c:v>
                </c:pt>
                <c:pt idx="127">
                  <c:v>1.06445313</c:v>
                </c:pt>
                <c:pt idx="128">
                  <c:v>1.0816406199999999</c:v>
                </c:pt>
                <c:pt idx="129">
                  <c:v>1.09882813</c:v>
                </c:pt>
                <c:pt idx="130">
                  <c:v>1.1332031300000001</c:v>
                </c:pt>
                <c:pt idx="131">
                  <c:v>1.1675781199999999</c:v>
                </c:pt>
                <c:pt idx="132">
                  <c:v>1.20195312</c:v>
                </c:pt>
                <c:pt idx="133">
                  <c:v>1.23632813</c:v>
                </c:pt>
                <c:pt idx="134">
                  <c:v>1.27070313</c:v>
                </c:pt>
                <c:pt idx="135">
                  <c:v>1.3050781300000001</c:v>
                </c:pt>
                <c:pt idx="136">
                  <c:v>1.3394531199999999</c:v>
                </c:pt>
                <c:pt idx="137">
                  <c:v>1.3480468800000001</c:v>
                </c:pt>
                <c:pt idx="138">
                  <c:v>1.35234375</c:v>
                </c:pt>
                <c:pt idx="139">
                  <c:v>1.3609374999999999</c:v>
                </c:pt>
                <c:pt idx="140">
                  <c:v>1.3695312500000001</c:v>
                </c:pt>
                <c:pt idx="141">
                  <c:v>1.38671875</c:v>
                </c:pt>
                <c:pt idx="142">
                  <c:v>1.4039062499999999</c:v>
                </c:pt>
                <c:pt idx="143">
                  <c:v>1.42109375</c:v>
                </c:pt>
                <c:pt idx="144">
                  <c:v>1.43828125</c:v>
                </c:pt>
                <c:pt idx="145">
                  <c:v>1.4554687500000001</c:v>
                </c:pt>
                <c:pt idx="146">
                  <c:v>1.4898437499999999</c:v>
                </c:pt>
                <c:pt idx="147">
                  <c:v>1.52421875</c:v>
                </c:pt>
                <c:pt idx="148">
                  <c:v>1.55859375</c:v>
                </c:pt>
                <c:pt idx="149">
                  <c:v>1.59296875</c:v>
                </c:pt>
                <c:pt idx="150">
                  <c:v>1.6273437500000001</c:v>
                </c:pt>
                <c:pt idx="151">
                  <c:v>1.6617187499999999</c:v>
                </c:pt>
                <c:pt idx="152">
                  <c:v>1.69609375</c:v>
                </c:pt>
                <c:pt idx="153">
                  <c:v>1.73046875</c:v>
                </c:pt>
                <c:pt idx="154">
                  <c:v>1.7390625</c:v>
                </c:pt>
                <c:pt idx="155">
                  <c:v>1.7562500000000001</c:v>
                </c:pt>
                <c:pt idx="156">
                  <c:v>1.7734375</c:v>
                </c:pt>
                <c:pt idx="157">
                  <c:v>1.7906249999999999</c:v>
                </c:pt>
                <c:pt idx="158">
                  <c:v>1.8078125</c:v>
                </c:pt>
                <c:pt idx="159">
                  <c:v>1.825</c:v>
                </c:pt>
                <c:pt idx="160">
                  <c:v>1.8421875000000001</c:v>
                </c:pt>
                <c:pt idx="161">
                  <c:v>1.859375</c:v>
                </c:pt>
                <c:pt idx="162">
                  <c:v>1.89375</c:v>
                </c:pt>
                <c:pt idx="163">
                  <c:v>1.9281250000000001</c:v>
                </c:pt>
                <c:pt idx="164">
                  <c:v>1.9624999999999999</c:v>
                </c:pt>
                <c:pt idx="165">
                  <c:v>1.996875</c:v>
                </c:pt>
                <c:pt idx="166">
                  <c:v>2</c:v>
                </c:pt>
                <c:pt idx="167">
                  <c:v>2.0062500000000001</c:v>
                </c:pt>
                <c:pt idx="168">
                  <c:v>2.0187499999999998</c:v>
                </c:pt>
                <c:pt idx="169">
                  <c:v>2.0437500000000002</c:v>
                </c:pt>
                <c:pt idx="170">
                  <c:v>2.09375</c:v>
                </c:pt>
                <c:pt idx="171">
                  <c:v>2.1062500000000002</c:v>
                </c:pt>
                <c:pt idx="172">
                  <c:v>2.1187499999999999</c:v>
                </c:pt>
                <c:pt idx="173">
                  <c:v>2.1312500000000001</c:v>
                </c:pt>
                <c:pt idx="174">
                  <c:v>2.15625</c:v>
                </c:pt>
                <c:pt idx="175">
                  <c:v>2.1812499999999999</c:v>
                </c:pt>
                <c:pt idx="176">
                  <c:v>2.2312500000000002</c:v>
                </c:pt>
                <c:pt idx="177">
                  <c:v>2.28125</c:v>
                </c:pt>
                <c:pt idx="178">
                  <c:v>2.3312499999999998</c:v>
                </c:pt>
                <c:pt idx="179">
                  <c:v>2.3812500000000001</c:v>
                </c:pt>
                <c:pt idx="180">
                  <c:v>2.4312499999999999</c:v>
                </c:pt>
                <c:pt idx="181">
                  <c:v>2.4812500000000002</c:v>
                </c:pt>
                <c:pt idx="182">
                  <c:v>2.53125</c:v>
                </c:pt>
                <c:pt idx="183">
                  <c:v>2.5812499999999998</c:v>
                </c:pt>
                <c:pt idx="184">
                  <c:v>2.6312500000000001</c:v>
                </c:pt>
                <c:pt idx="185">
                  <c:v>2.6812499999999999</c:v>
                </c:pt>
                <c:pt idx="186">
                  <c:v>2.6937500000000001</c:v>
                </c:pt>
                <c:pt idx="187">
                  <c:v>2.71875</c:v>
                </c:pt>
                <c:pt idx="188">
                  <c:v>2.7437499999999999</c:v>
                </c:pt>
                <c:pt idx="189">
                  <c:v>2.7687499999999998</c:v>
                </c:pt>
                <c:pt idx="190">
                  <c:v>2.7937500000000002</c:v>
                </c:pt>
                <c:pt idx="191">
                  <c:v>2.8187500000000001</c:v>
                </c:pt>
                <c:pt idx="192">
                  <c:v>2.84375</c:v>
                </c:pt>
                <c:pt idx="193">
                  <c:v>2.8937499999999998</c:v>
                </c:pt>
                <c:pt idx="194">
                  <c:v>2.9437500000000001</c:v>
                </c:pt>
                <c:pt idx="195">
                  <c:v>2.9937499999999999</c:v>
                </c:pt>
                <c:pt idx="196">
                  <c:v>3</c:v>
                </c:pt>
                <c:pt idx="197">
                  <c:v>3.0125000000000002</c:v>
                </c:pt>
                <c:pt idx="198">
                  <c:v>3.0375000000000001</c:v>
                </c:pt>
                <c:pt idx="199">
                  <c:v>3.0874999999999999</c:v>
                </c:pt>
                <c:pt idx="200">
                  <c:v>3.1375000000000002</c:v>
                </c:pt>
                <c:pt idx="201">
                  <c:v>3.1875</c:v>
                </c:pt>
                <c:pt idx="202">
                  <c:v>3.2</c:v>
                </c:pt>
                <c:pt idx="203">
                  <c:v>3.2124999999999999</c:v>
                </c:pt>
                <c:pt idx="204">
                  <c:v>3.21875</c:v>
                </c:pt>
                <c:pt idx="205">
                  <c:v>3.2312500000000002</c:v>
                </c:pt>
                <c:pt idx="206">
                  <c:v>3.2562500000000001</c:v>
                </c:pt>
                <c:pt idx="207">
                  <c:v>3.28125</c:v>
                </c:pt>
                <c:pt idx="208">
                  <c:v>3.3062499999999999</c:v>
                </c:pt>
                <c:pt idx="209">
                  <c:v>3.3312499999999998</c:v>
                </c:pt>
                <c:pt idx="210">
                  <c:v>3.3562500000000002</c:v>
                </c:pt>
                <c:pt idx="211">
                  <c:v>3.3812500000000001</c:v>
                </c:pt>
                <c:pt idx="212">
                  <c:v>3.40625</c:v>
                </c:pt>
                <c:pt idx="213">
                  <c:v>3.4562499999999998</c:v>
                </c:pt>
                <c:pt idx="214">
                  <c:v>3.5062500000000001</c:v>
                </c:pt>
                <c:pt idx="215">
                  <c:v>3.5562499999999999</c:v>
                </c:pt>
                <c:pt idx="216">
                  <c:v>3.6062500000000002</c:v>
                </c:pt>
                <c:pt idx="217">
                  <c:v>3.65625</c:v>
                </c:pt>
                <c:pt idx="218">
                  <c:v>3.7062499999999998</c:v>
                </c:pt>
                <c:pt idx="219">
                  <c:v>3.7562500000000001</c:v>
                </c:pt>
                <c:pt idx="220">
                  <c:v>3.8062499999999999</c:v>
                </c:pt>
                <c:pt idx="221">
                  <c:v>3.8187500000000001</c:v>
                </c:pt>
                <c:pt idx="222">
                  <c:v>3.84375</c:v>
                </c:pt>
                <c:pt idx="223">
                  <c:v>3.8687499999999999</c:v>
                </c:pt>
                <c:pt idx="224">
                  <c:v>3.8937499999999998</c:v>
                </c:pt>
                <c:pt idx="225">
                  <c:v>3.9187500000000002</c:v>
                </c:pt>
                <c:pt idx="226">
                  <c:v>3.9437500000000001</c:v>
                </c:pt>
                <c:pt idx="227">
                  <c:v>3.96875</c:v>
                </c:pt>
                <c:pt idx="228">
                  <c:v>3.9937499999999999</c:v>
                </c:pt>
                <c:pt idx="229">
                  <c:v>4.0437500000000002</c:v>
                </c:pt>
                <c:pt idx="230">
                  <c:v>4.09375</c:v>
                </c:pt>
                <c:pt idx="231">
                  <c:v>4.1437499999999998</c:v>
                </c:pt>
                <c:pt idx="232">
                  <c:v>4.1937499999999996</c:v>
                </c:pt>
                <c:pt idx="233">
                  <c:v>4.2437500000000004</c:v>
                </c:pt>
                <c:pt idx="234">
                  <c:v>4.2562499999999996</c:v>
                </c:pt>
                <c:pt idx="235">
                  <c:v>4.28125</c:v>
                </c:pt>
                <c:pt idx="236">
                  <c:v>4.3312499999999998</c:v>
                </c:pt>
                <c:pt idx="237">
                  <c:v>4.3812499999999996</c:v>
                </c:pt>
                <c:pt idx="238">
                  <c:v>4.4312500000000004</c:v>
                </c:pt>
                <c:pt idx="239">
                  <c:v>4.4437499999999996</c:v>
                </c:pt>
                <c:pt idx="240">
                  <c:v>4.46875</c:v>
                </c:pt>
                <c:pt idx="241">
                  <c:v>4.4812500000000002</c:v>
                </c:pt>
                <c:pt idx="242">
                  <c:v>4.4937500000000004</c:v>
                </c:pt>
                <c:pt idx="243">
                  <c:v>4.5187499999999998</c:v>
                </c:pt>
                <c:pt idx="244">
                  <c:v>4.5437500000000002</c:v>
                </c:pt>
                <c:pt idx="245">
                  <c:v>4.5687499999999996</c:v>
                </c:pt>
                <c:pt idx="246">
                  <c:v>4.59375</c:v>
                </c:pt>
                <c:pt idx="247">
                  <c:v>4.6187500000000004</c:v>
                </c:pt>
                <c:pt idx="248">
                  <c:v>4.6437499999999998</c:v>
                </c:pt>
                <c:pt idx="249">
                  <c:v>4.6937499999999996</c:v>
                </c:pt>
                <c:pt idx="250">
                  <c:v>4.7437500000000004</c:v>
                </c:pt>
                <c:pt idx="251">
                  <c:v>4.7937500000000002</c:v>
                </c:pt>
                <c:pt idx="252">
                  <c:v>4.84375</c:v>
                </c:pt>
                <c:pt idx="253">
                  <c:v>4.8937499999999998</c:v>
                </c:pt>
                <c:pt idx="254">
                  <c:v>4.9437499999999996</c:v>
                </c:pt>
                <c:pt idx="255">
                  <c:v>4.9937500000000004</c:v>
                </c:pt>
                <c:pt idx="256">
                  <c:v>5</c:v>
                </c:pt>
              </c:numCache>
            </c:numRef>
          </c:xVal>
          <c:yVal>
            <c:numRef>
              <c:f>HydResSim!$AO$3:$AO$350</c:f>
              <c:numCache>
                <c:formatCode>0.00E+00</c:formatCode>
                <c:ptCount val="348"/>
                <c:pt idx="0">
                  <c:v>2.4729835999999999E-4</c:v>
                </c:pt>
                <c:pt idx="1">
                  <c:v>7.4613634500000003E-4</c:v>
                </c:pt>
                <c:pt idx="2">
                  <c:v>1.7564702299999999E-3</c:v>
                </c:pt>
                <c:pt idx="3">
                  <c:v>3.8661489799999998E-3</c:v>
                </c:pt>
                <c:pt idx="4">
                  <c:v>8.6471753499999995E-3</c:v>
                </c:pt>
                <c:pt idx="5">
                  <c:v>1.1527387199999999E-2</c:v>
                </c:pt>
                <c:pt idx="6">
                  <c:v>1.65295892E-2</c:v>
                </c:pt>
                <c:pt idx="7">
                  <c:v>5.8483726299999997E-2</c:v>
                </c:pt>
                <c:pt idx="8">
                  <c:v>0.13269270399999999</c:v>
                </c:pt>
                <c:pt idx="9">
                  <c:v>0.197717159</c:v>
                </c:pt>
                <c:pt idx="10">
                  <c:v>0.26229753500000003</c:v>
                </c:pt>
                <c:pt idx="11">
                  <c:v>0.39514293900000003</c:v>
                </c:pt>
                <c:pt idx="12">
                  <c:v>0.67363303299999999</c:v>
                </c:pt>
                <c:pt idx="13">
                  <c:v>0.81639131899999995</c:v>
                </c:pt>
                <c:pt idx="14">
                  <c:v>0.88872370599999995</c:v>
                </c:pt>
                <c:pt idx="15">
                  <c:v>0.94080355400000004</c:v>
                </c:pt>
                <c:pt idx="16">
                  <c:v>0.93274838599999998</c:v>
                </c:pt>
                <c:pt idx="17">
                  <c:v>0.92934227300000005</c:v>
                </c:pt>
                <c:pt idx="18">
                  <c:v>0.92760129899999999</c:v>
                </c:pt>
                <c:pt idx="19">
                  <c:v>0.92668193700000001</c:v>
                </c:pt>
                <c:pt idx="20">
                  <c:v>0.92636229299999995</c:v>
                </c:pt>
                <c:pt idx="21">
                  <c:v>0.93800041499999998</c:v>
                </c:pt>
                <c:pt idx="22">
                  <c:v>0.96309720399999998</c:v>
                </c:pt>
                <c:pt idx="23">
                  <c:v>1.0092746399999999</c:v>
                </c:pt>
                <c:pt idx="24">
                  <c:v>1.04754835</c:v>
                </c:pt>
                <c:pt idx="25">
                  <c:v>1.05795902</c:v>
                </c:pt>
                <c:pt idx="26">
                  <c:v>1.0790286</c:v>
                </c:pt>
                <c:pt idx="27">
                  <c:v>1.1237985500000001</c:v>
                </c:pt>
                <c:pt idx="28">
                  <c:v>1.2198898300000001</c:v>
                </c:pt>
                <c:pt idx="29">
                  <c:v>1.2319890600000001</c:v>
                </c:pt>
                <c:pt idx="30">
                  <c:v>1.2565742</c:v>
                </c:pt>
                <c:pt idx="31">
                  <c:v>1.2596532</c:v>
                </c:pt>
                <c:pt idx="32">
                  <c:v>1.2696132</c:v>
                </c:pt>
                <c:pt idx="33">
                  <c:v>1.282124</c:v>
                </c:pt>
                <c:pt idx="34">
                  <c:v>1.3084454299999999</c:v>
                </c:pt>
                <c:pt idx="35">
                  <c:v>1.3628488700000001</c:v>
                </c:pt>
                <c:pt idx="36">
                  <c:v>1.47704411</c:v>
                </c:pt>
                <c:pt idx="37">
                  <c:v>1.72142639</c:v>
                </c:pt>
                <c:pt idx="38">
                  <c:v>1.97476802</c:v>
                </c:pt>
                <c:pt idx="39">
                  <c:v>1.99336388</c:v>
                </c:pt>
                <c:pt idx="40">
                  <c:v>1.98548002</c:v>
                </c:pt>
                <c:pt idx="41">
                  <c:v>1.9810782199999999</c:v>
                </c:pt>
                <c:pt idx="42">
                  <c:v>1.98313063</c:v>
                </c:pt>
                <c:pt idx="43">
                  <c:v>1.9927817999999999</c:v>
                </c:pt>
                <c:pt idx="44">
                  <c:v>2.0346374599999999</c:v>
                </c:pt>
                <c:pt idx="45">
                  <c:v>2.0779880799999999</c:v>
                </c:pt>
                <c:pt idx="46">
                  <c:v>2.1241206799999999</c:v>
                </c:pt>
                <c:pt idx="47">
                  <c:v>2.1284556299999999</c:v>
                </c:pt>
                <c:pt idx="48">
                  <c:v>2.1372836999999998</c:v>
                </c:pt>
                <c:pt idx="49">
                  <c:v>2.1556891</c:v>
                </c:pt>
                <c:pt idx="50">
                  <c:v>2.17481575</c:v>
                </c:pt>
                <c:pt idx="51">
                  <c:v>2.2151600899999999</c:v>
                </c:pt>
                <c:pt idx="52">
                  <c:v>2.2357030099999999</c:v>
                </c:pt>
                <c:pt idx="53">
                  <c:v>2.2460516300000002</c:v>
                </c:pt>
                <c:pt idx="54">
                  <c:v>2.2669881699999999</c:v>
                </c:pt>
                <c:pt idx="55">
                  <c:v>2.2860658900000002</c:v>
                </c:pt>
                <c:pt idx="56">
                  <c:v>2.3057344500000001</c:v>
                </c:pt>
                <c:pt idx="57">
                  <c:v>2.3469335099999999</c:v>
                </c:pt>
                <c:pt idx="58">
                  <c:v>2.43483187</c:v>
                </c:pt>
                <c:pt idx="59">
                  <c:v>2.6280574699999999</c:v>
                </c:pt>
                <c:pt idx="60">
                  <c:v>2.8331321100000002</c:v>
                </c:pt>
                <c:pt idx="61">
                  <c:v>3.0460302600000002</c:v>
                </c:pt>
                <c:pt idx="62">
                  <c:v>3.2640661400000002</c:v>
                </c:pt>
                <c:pt idx="63">
                  <c:v>3.26995418</c:v>
                </c:pt>
                <c:pt idx="64">
                  <c:v>3.2642287300000001</c:v>
                </c:pt>
                <c:pt idx="65">
                  <c:v>3.2624825899999998</c:v>
                </c:pt>
                <c:pt idx="66">
                  <c:v>3.26913718</c:v>
                </c:pt>
                <c:pt idx="67">
                  <c:v>3.2843447499999998</c:v>
                </c:pt>
                <c:pt idx="68">
                  <c:v>3.3059702899999999</c:v>
                </c:pt>
                <c:pt idx="69">
                  <c:v>3.3280792799999999</c:v>
                </c:pt>
                <c:pt idx="70">
                  <c:v>3.3499280100000002</c:v>
                </c:pt>
                <c:pt idx="71">
                  <c:v>3.39912802</c:v>
                </c:pt>
                <c:pt idx="72">
                  <c:v>3.4534975399999999</c:v>
                </c:pt>
                <c:pt idx="73">
                  <c:v>3.5108600499999998</c:v>
                </c:pt>
                <c:pt idx="74">
                  <c:v>3.56283846</c:v>
                </c:pt>
                <c:pt idx="75">
                  <c:v>3.61718597</c:v>
                </c:pt>
                <c:pt idx="76">
                  <c:v>3.6744870000000001</c:v>
                </c:pt>
                <c:pt idx="77">
                  <c:v>3.7990182400000001</c:v>
                </c:pt>
                <c:pt idx="78">
                  <c:v>3.9313696899999999</c:v>
                </c:pt>
                <c:pt idx="79">
                  <c:v>4.2162681199999996</c:v>
                </c:pt>
                <c:pt idx="80">
                  <c:v>4.5135118299999997</c:v>
                </c:pt>
                <c:pt idx="81">
                  <c:v>4.5856038699999999</c:v>
                </c:pt>
                <c:pt idx="82">
                  <c:v>4.5842835700000002</c:v>
                </c:pt>
                <c:pt idx="83">
                  <c:v>4.6042509899999997</c:v>
                </c:pt>
                <c:pt idx="84">
                  <c:v>4.6374044300000001</c:v>
                </c:pt>
                <c:pt idx="85">
                  <c:v>4.6710542100000003</c:v>
                </c:pt>
                <c:pt idx="86">
                  <c:v>4.70749247</c:v>
                </c:pt>
                <c:pt idx="87">
                  <c:v>4.7475540000000001</c:v>
                </c:pt>
                <c:pt idx="88">
                  <c:v>4.7683634100000001</c:v>
                </c:pt>
                <c:pt idx="89">
                  <c:v>4.7789373900000003</c:v>
                </c:pt>
                <c:pt idx="90">
                  <c:v>4.8006218900000004</c:v>
                </c:pt>
                <c:pt idx="91">
                  <c:v>4.8745453000000003</c:v>
                </c:pt>
                <c:pt idx="92">
                  <c:v>4.9353448100000001</c:v>
                </c:pt>
                <c:pt idx="93">
                  <c:v>4.9999206699999998</c:v>
                </c:pt>
                <c:pt idx="94">
                  <c:v>5.0679715500000002</c:v>
                </c:pt>
                <c:pt idx="95">
                  <c:v>5.1389985899999999</c:v>
                </c:pt>
                <c:pt idx="96">
                  <c:v>5.2901327399999998</c:v>
                </c:pt>
                <c:pt idx="97">
                  <c:v>5.4481836599999998</c:v>
                </c:pt>
                <c:pt idx="98">
                  <c:v>5.6115531000000001</c:v>
                </c:pt>
                <c:pt idx="99">
                  <c:v>5.7790358599999996</c:v>
                </c:pt>
                <c:pt idx="100">
                  <c:v>5.9095552099999997</c:v>
                </c:pt>
                <c:pt idx="101">
                  <c:v>5.9224143900000001</c:v>
                </c:pt>
                <c:pt idx="102">
                  <c:v>5.9596927400000004</c:v>
                </c:pt>
                <c:pt idx="103">
                  <c:v>6.0002833400000002</c:v>
                </c:pt>
                <c:pt idx="104">
                  <c:v>6.0459105900000001</c:v>
                </c:pt>
                <c:pt idx="105">
                  <c:v>6.0963180599999998</c:v>
                </c:pt>
                <c:pt idx="106">
                  <c:v>6.10913489</c:v>
                </c:pt>
                <c:pt idx="107">
                  <c:v>6.1502247800000003</c:v>
                </c:pt>
                <c:pt idx="108">
                  <c:v>6.1950415999999997</c:v>
                </c:pt>
                <c:pt idx="109">
                  <c:v>6.2950389500000004</c:v>
                </c:pt>
                <c:pt idx="110">
                  <c:v>6.4035761899999999</c:v>
                </c:pt>
                <c:pt idx="111">
                  <c:v>6.5189706999999997</c:v>
                </c:pt>
                <c:pt idx="112">
                  <c:v>6.7686471199999998</c:v>
                </c:pt>
                <c:pt idx="113">
                  <c:v>7.0311549199999996</c:v>
                </c:pt>
                <c:pt idx="114">
                  <c:v>7.09749535</c:v>
                </c:pt>
                <c:pt idx="115">
                  <c:v>7.2233149299999999</c:v>
                </c:pt>
                <c:pt idx="116">
                  <c:v>7.2278357900000003</c:v>
                </c:pt>
                <c:pt idx="117">
                  <c:v>7.25468899</c:v>
                </c:pt>
                <c:pt idx="118">
                  <c:v>7.27091771</c:v>
                </c:pt>
                <c:pt idx="119">
                  <c:v>7.2868263300000002</c:v>
                </c:pt>
                <c:pt idx="120">
                  <c:v>7.30328613</c:v>
                </c:pt>
                <c:pt idx="121">
                  <c:v>7.3412876000000002</c:v>
                </c:pt>
                <c:pt idx="122">
                  <c:v>7.3796930400000003</c:v>
                </c:pt>
                <c:pt idx="123">
                  <c:v>7.3894713000000003</c:v>
                </c:pt>
                <c:pt idx="124">
                  <c:v>7.4096438999999998</c:v>
                </c:pt>
                <c:pt idx="125">
                  <c:v>7.4769767500000004</c:v>
                </c:pt>
                <c:pt idx="126">
                  <c:v>7.5493209400000003</c:v>
                </c:pt>
                <c:pt idx="127">
                  <c:v>7.6271771399999997</c:v>
                </c:pt>
                <c:pt idx="128">
                  <c:v>7.7098313699999999</c:v>
                </c:pt>
                <c:pt idx="129">
                  <c:v>7.7964881799999999</c:v>
                </c:pt>
                <c:pt idx="130">
                  <c:v>7.9817000900000004</c:v>
                </c:pt>
                <c:pt idx="131">
                  <c:v>8.1757726999999996</c:v>
                </c:pt>
                <c:pt idx="132">
                  <c:v>8.3767115499999996</c:v>
                </c:pt>
                <c:pt idx="133">
                  <c:v>8.5527414200000003</c:v>
                </c:pt>
                <c:pt idx="134">
                  <c:v>8.5837044799999997</c:v>
                </c:pt>
                <c:pt idx="135">
                  <c:v>8.6366619500000006</c:v>
                </c:pt>
                <c:pt idx="136">
                  <c:v>8.6985798200000009</c:v>
                </c:pt>
                <c:pt idx="137">
                  <c:v>8.71459458</c:v>
                </c:pt>
                <c:pt idx="138">
                  <c:v>8.7227493200000001</c:v>
                </c:pt>
                <c:pt idx="139">
                  <c:v>8.7447212600000004</c:v>
                </c:pt>
                <c:pt idx="140">
                  <c:v>8.77046262</c:v>
                </c:pt>
                <c:pt idx="141">
                  <c:v>8.8280880199999991</c:v>
                </c:pt>
                <c:pt idx="142">
                  <c:v>8.8904866899999995</c:v>
                </c:pt>
                <c:pt idx="143">
                  <c:v>8.9569328299999995</c:v>
                </c:pt>
                <c:pt idx="144">
                  <c:v>9.0268928099999997</c:v>
                </c:pt>
                <c:pt idx="145">
                  <c:v>9.0998375100000004</c:v>
                </c:pt>
                <c:pt idx="146">
                  <c:v>9.2548640599999992</c:v>
                </c:pt>
                <c:pt idx="147">
                  <c:v>9.4169491599999997</c:v>
                </c:pt>
                <c:pt idx="148">
                  <c:v>9.5846186699999993</c:v>
                </c:pt>
                <c:pt idx="149">
                  <c:v>9.7571362599999993</c:v>
                </c:pt>
                <c:pt idx="150">
                  <c:v>9.8670141299999994</c:v>
                </c:pt>
                <c:pt idx="151">
                  <c:v>9.9000699799999996</c:v>
                </c:pt>
                <c:pt idx="152">
                  <c:v>9.9475847799999997</c:v>
                </c:pt>
                <c:pt idx="153">
                  <c:v>10.0022494</c:v>
                </c:pt>
                <c:pt idx="154">
                  <c:v>10.0163665</c:v>
                </c:pt>
                <c:pt idx="155">
                  <c:v>10.0531226</c:v>
                </c:pt>
                <c:pt idx="156">
                  <c:v>10.100071700000001</c:v>
                </c:pt>
                <c:pt idx="157">
                  <c:v>10.1514197</c:v>
                </c:pt>
                <c:pt idx="158">
                  <c:v>10.2062458</c:v>
                </c:pt>
                <c:pt idx="159">
                  <c:v>10.2641027</c:v>
                </c:pt>
                <c:pt idx="160">
                  <c:v>10.3246305</c:v>
                </c:pt>
                <c:pt idx="161">
                  <c:v>10.387473399999999</c:v>
                </c:pt>
                <c:pt idx="162">
                  <c:v>10.5204082</c:v>
                </c:pt>
                <c:pt idx="163">
                  <c:v>10.659079500000001</c:v>
                </c:pt>
                <c:pt idx="164">
                  <c:v>10.8023921</c:v>
                </c:pt>
                <c:pt idx="165">
                  <c:v>10.9496433</c:v>
                </c:pt>
                <c:pt idx="166">
                  <c:v>10.9630622</c:v>
                </c:pt>
                <c:pt idx="167">
                  <c:v>10.9900251</c:v>
                </c:pt>
                <c:pt idx="168">
                  <c:v>11.044427600000001</c:v>
                </c:pt>
                <c:pt idx="169">
                  <c:v>11.154949200000001</c:v>
                </c:pt>
                <c:pt idx="170">
                  <c:v>11.213174499999999</c:v>
                </c:pt>
                <c:pt idx="171">
                  <c:v>11.225151</c:v>
                </c:pt>
                <c:pt idx="172">
                  <c:v>11.238411299999999</c:v>
                </c:pt>
                <c:pt idx="173">
                  <c:v>11.252303100000001</c:v>
                </c:pt>
                <c:pt idx="174">
                  <c:v>11.285148400000001</c:v>
                </c:pt>
                <c:pt idx="175">
                  <c:v>11.3222992</c:v>
                </c:pt>
                <c:pt idx="176">
                  <c:v>11.4416399</c:v>
                </c:pt>
                <c:pt idx="177">
                  <c:v>11.587618600000001</c:v>
                </c:pt>
                <c:pt idx="178">
                  <c:v>11.749504999999999</c:v>
                </c:pt>
                <c:pt idx="179">
                  <c:v>11.922918900000001</c:v>
                </c:pt>
                <c:pt idx="180">
                  <c:v>12.104858200000001</c:v>
                </c:pt>
                <c:pt idx="181">
                  <c:v>12.293495999999999</c:v>
                </c:pt>
                <c:pt idx="182">
                  <c:v>12.487755399999999</c:v>
                </c:pt>
                <c:pt idx="183">
                  <c:v>12.540593400000001</c:v>
                </c:pt>
                <c:pt idx="184">
                  <c:v>12.596770899999999</c:v>
                </c:pt>
                <c:pt idx="185">
                  <c:v>12.661515899999999</c:v>
                </c:pt>
                <c:pt idx="186">
                  <c:v>12.6782494</c:v>
                </c:pt>
                <c:pt idx="187">
                  <c:v>12.732704500000001</c:v>
                </c:pt>
                <c:pt idx="188">
                  <c:v>12.790938000000001</c:v>
                </c:pt>
                <c:pt idx="189">
                  <c:v>12.853849200000001</c:v>
                </c:pt>
                <c:pt idx="190">
                  <c:v>12.920738099999999</c:v>
                </c:pt>
                <c:pt idx="191">
                  <c:v>12.991016399999999</c:v>
                </c:pt>
                <c:pt idx="192">
                  <c:v>13.0641602</c:v>
                </c:pt>
                <c:pt idx="193">
                  <c:v>13.2192071</c:v>
                </c:pt>
                <c:pt idx="194">
                  <c:v>13.3810258</c:v>
                </c:pt>
                <c:pt idx="195">
                  <c:v>13.5483107</c:v>
                </c:pt>
                <c:pt idx="196">
                  <c:v>13.569304600000001</c:v>
                </c:pt>
                <c:pt idx="197">
                  <c:v>13.6116124</c:v>
                </c:pt>
                <c:pt idx="198">
                  <c:v>13.6974111</c:v>
                </c:pt>
                <c:pt idx="199">
                  <c:v>13.8306501</c:v>
                </c:pt>
                <c:pt idx="200">
                  <c:v>13.8673684</c:v>
                </c:pt>
                <c:pt idx="201">
                  <c:v>13.9201341</c:v>
                </c:pt>
                <c:pt idx="202">
                  <c:v>13.933635900000001</c:v>
                </c:pt>
                <c:pt idx="203">
                  <c:v>13.9479343</c:v>
                </c:pt>
                <c:pt idx="204">
                  <c:v>13.9552897</c:v>
                </c:pt>
                <c:pt idx="205">
                  <c:v>13.970754299999999</c:v>
                </c:pt>
                <c:pt idx="206">
                  <c:v>14.017378000000001</c:v>
                </c:pt>
                <c:pt idx="207">
                  <c:v>14.068601900000001</c:v>
                </c:pt>
                <c:pt idx="208">
                  <c:v>14.123960200000001</c:v>
                </c:pt>
                <c:pt idx="209">
                  <c:v>14.182762800000001</c:v>
                </c:pt>
                <c:pt idx="210">
                  <c:v>14.2445909</c:v>
                </c:pt>
                <c:pt idx="211">
                  <c:v>14.3090495</c:v>
                </c:pt>
                <c:pt idx="212">
                  <c:v>14.3757714</c:v>
                </c:pt>
                <c:pt idx="213">
                  <c:v>14.516318200000001</c:v>
                </c:pt>
                <c:pt idx="214">
                  <c:v>14.662482600000001</c:v>
                </c:pt>
                <c:pt idx="215">
                  <c:v>14.8132179</c:v>
                </c:pt>
                <c:pt idx="216">
                  <c:v>14.9679599</c:v>
                </c:pt>
                <c:pt idx="217">
                  <c:v>15.1261739</c:v>
                </c:pt>
                <c:pt idx="218">
                  <c:v>15.177912299999999</c:v>
                </c:pt>
                <c:pt idx="219">
                  <c:v>15.224284300000001</c:v>
                </c:pt>
                <c:pt idx="220">
                  <c:v>15.276451</c:v>
                </c:pt>
                <c:pt idx="221">
                  <c:v>15.2898899</c:v>
                </c:pt>
                <c:pt idx="222">
                  <c:v>15.3264394</c:v>
                </c:pt>
                <c:pt idx="223">
                  <c:v>15.370788299999999</c:v>
                </c:pt>
                <c:pt idx="224">
                  <c:v>15.419312</c:v>
                </c:pt>
                <c:pt idx="225">
                  <c:v>15.471136599999999</c:v>
                </c:pt>
                <c:pt idx="226">
                  <c:v>15.525785900000001</c:v>
                </c:pt>
                <c:pt idx="227">
                  <c:v>15.5829381</c:v>
                </c:pt>
                <c:pt idx="228">
                  <c:v>15.6422814</c:v>
                </c:pt>
                <c:pt idx="229">
                  <c:v>15.767845700000001</c:v>
                </c:pt>
                <c:pt idx="230">
                  <c:v>15.898854999999999</c:v>
                </c:pt>
                <c:pt idx="231">
                  <c:v>16.034292000000001</c:v>
                </c:pt>
                <c:pt idx="232">
                  <c:v>16.1734486</c:v>
                </c:pt>
                <c:pt idx="233">
                  <c:v>16.315936799999999</c:v>
                </c:pt>
                <c:pt idx="234">
                  <c:v>16.351754799999998</c:v>
                </c:pt>
                <c:pt idx="235">
                  <c:v>16.424131500000001</c:v>
                </c:pt>
                <c:pt idx="236">
                  <c:v>16.508791800000001</c:v>
                </c:pt>
                <c:pt idx="237">
                  <c:v>16.5465108</c:v>
                </c:pt>
                <c:pt idx="238">
                  <c:v>16.592339599999999</c:v>
                </c:pt>
                <c:pt idx="239">
                  <c:v>16.603957300000001</c:v>
                </c:pt>
                <c:pt idx="240">
                  <c:v>16.6295772</c:v>
                </c:pt>
                <c:pt idx="241">
                  <c:v>16.648626</c:v>
                </c:pt>
                <c:pt idx="242">
                  <c:v>16.667867000000001</c:v>
                </c:pt>
                <c:pt idx="243">
                  <c:v>16.710461500000001</c:v>
                </c:pt>
                <c:pt idx="244">
                  <c:v>16.756349700000001</c:v>
                </c:pt>
                <c:pt idx="245">
                  <c:v>16.8049681</c:v>
                </c:pt>
                <c:pt idx="246">
                  <c:v>16.855972399999999</c:v>
                </c:pt>
                <c:pt idx="247">
                  <c:v>16.9091199</c:v>
                </c:pt>
                <c:pt idx="248">
                  <c:v>16.964168600000001</c:v>
                </c:pt>
                <c:pt idx="249">
                  <c:v>17.0803376</c:v>
                </c:pt>
                <c:pt idx="250">
                  <c:v>17.201373799999999</c:v>
                </c:pt>
                <c:pt idx="251">
                  <c:v>17.326412999999999</c:v>
                </c:pt>
                <c:pt idx="252">
                  <c:v>17.454819700000002</c:v>
                </c:pt>
                <c:pt idx="253">
                  <c:v>17.586219799999999</c:v>
                </c:pt>
                <c:pt idx="254">
                  <c:v>17.720303399999999</c:v>
                </c:pt>
                <c:pt idx="255">
                  <c:v>17.8501127</c:v>
                </c:pt>
                <c:pt idx="256">
                  <c:v>17.847407199999999</c:v>
                </c:pt>
              </c:numCache>
            </c:numRef>
          </c:yVal>
        </c:ser>
        <c:ser>
          <c:idx val="1"/>
          <c:order val="5"/>
          <c:tx>
            <c:v>MH21</c:v>
          </c:tx>
          <c:spPr>
            <a:ln w="12700">
              <a:solidFill>
                <a:srgbClr val="FF6600"/>
              </a:solidFill>
              <a:prstDash val="sysDash"/>
            </a:ln>
          </c:spPr>
          <c:marker>
            <c:symbol val="none"/>
          </c:marker>
          <c:xVal>
            <c:numRef>
              <c:f>'MH21'!$L$3:$L$184</c:f>
              <c:numCache>
                <c:formatCode>General</c:formatCode>
                <c:ptCount val="182"/>
                <c:pt idx="0" formatCode="0.00E+00">
                  <c:v>1.15741E-5</c:v>
                </c:pt>
                <c:pt idx="1">
                  <c:v>2.09961E-3</c:v>
                </c:pt>
                <c:pt idx="2">
                  <c:v>5.1436199999999998E-3</c:v>
                </c:pt>
                <c:pt idx="3">
                  <c:v>9.8584199999999997E-3</c:v>
                </c:pt>
                <c:pt idx="4">
                  <c:v>1.15741E-2</c:v>
                </c:pt>
                <c:pt idx="5">
                  <c:v>1.51168E-2</c:v>
                </c:pt>
                <c:pt idx="6">
                  <c:v>1.8223400000000001E-2</c:v>
                </c:pt>
                <c:pt idx="7">
                  <c:v>2.12982E-2</c:v>
                </c:pt>
                <c:pt idx="8">
                  <c:v>2.6275400000000001E-2</c:v>
                </c:pt>
                <c:pt idx="9">
                  <c:v>3.2062500000000001E-2</c:v>
                </c:pt>
                <c:pt idx="10">
                  <c:v>3.7791600000000002E-2</c:v>
                </c:pt>
                <c:pt idx="11">
                  <c:v>4.1666700000000001E-2</c:v>
                </c:pt>
                <c:pt idx="12">
                  <c:v>4.3069999999999997E-2</c:v>
                </c:pt>
                <c:pt idx="13">
                  <c:v>4.8857100000000001E-2</c:v>
                </c:pt>
                <c:pt idx="14">
                  <c:v>5.4644100000000001E-2</c:v>
                </c:pt>
                <c:pt idx="15">
                  <c:v>6.0358799999999997E-2</c:v>
                </c:pt>
                <c:pt idx="16">
                  <c:v>6.6145800000000005E-2</c:v>
                </c:pt>
                <c:pt idx="17">
                  <c:v>7.1573200000000003E-2</c:v>
                </c:pt>
                <c:pt idx="18">
                  <c:v>7.7360200000000004E-2</c:v>
                </c:pt>
                <c:pt idx="19">
                  <c:v>8.3118300000000006E-2</c:v>
                </c:pt>
                <c:pt idx="20">
                  <c:v>8.6203000000000002E-2</c:v>
                </c:pt>
                <c:pt idx="21">
                  <c:v>9.1631099999999993E-2</c:v>
                </c:pt>
                <c:pt idx="22">
                  <c:v>9.7418099999999994E-2</c:v>
                </c:pt>
                <c:pt idx="23">
                  <c:v>0.10320500000000001</c:v>
                </c:pt>
                <c:pt idx="24">
                  <c:v>0.107831</c:v>
                </c:pt>
                <c:pt idx="25">
                  <c:v>0.113618</c:v>
                </c:pt>
                <c:pt idx="26">
                  <c:v>0.118705</c:v>
                </c:pt>
                <c:pt idx="27">
                  <c:v>0.12418700000000001</c:v>
                </c:pt>
                <c:pt idx="28">
                  <c:v>0.125</c:v>
                </c:pt>
                <c:pt idx="29">
                  <c:v>0.129861</c:v>
                </c:pt>
                <c:pt idx="30">
                  <c:v>0.13564799999999999</c:v>
                </c:pt>
                <c:pt idx="31">
                  <c:v>0.14105599999999999</c:v>
                </c:pt>
                <c:pt idx="32">
                  <c:v>0.146844</c:v>
                </c:pt>
                <c:pt idx="33">
                  <c:v>0.15263099999999999</c:v>
                </c:pt>
                <c:pt idx="34">
                  <c:v>0.158418</c:v>
                </c:pt>
                <c:pt idx="35">
                  <c:v>0.164132</c:v>
                </c:pt>
                <c:pt idx="36">
                  <c:v>0.16991899999999999</c:v>
                </c:pt>
                <c:pt idx="37">
                  <c:v>0.175706</c:v>
                </c:pt>
                <c:pt idx="38">
                  <c:v>0.18149299999999999</c:v>
                </c:pt>
                <c:pt idx="39">
                  <c:v>0.18728</c:v>
                </c:pt>
                <c:pt idx="40">
                  <c:v>0.19306699999999999</c:v>
                </c:pt>
                <c:pt idx="41">
                  <c:v>0.198855</c:v>
                </c:pt>
                <c:pt idx="42">
                  <c:v>0.20464199999999999</c:v>
                </c:pt>
                <c:pt idx="43">
                  <c:v>0.20785899999999999</c:v>
                </c:pt>
                <c:pt idx="44">
                  <c:v>0.213533</c:v>
                </c:pt>
                <c:pt idx="45">
                  <c:v>0.218664</c:v>
                </c:pt>
                <c:pt idx="46">
                  <c:v>0.22445100000000001</c:v>
                </c:pt>
                <c:pt idx="47">
                  <c:v>0.22986999999999999</c:v>
                </c:pt>
                <c:pt idx="48">
                  <c:v>0.23502500000000001</c:v>
                </c:pt>
                <c:pt idx="49">
                  <c:v>0.240812</c:v>
                </c:pt>
                <c:pt idx="50">
                  <c:v>0.24610899999999999</c:v>
                </c:pt>
                <c:pt idx="51">
                  <c:v>0.25</c:v>
                </c:pt>
                <c:pt idx="52">
                  <c:v>0.25249100000000002</c:v>
                </c:pt>
                <c:pt idx="53">
                  <c:v>0.266567</c:v>
                </c:pt>
                <c:pt idx="54">
                  <c:v>0.295014</c:v>
                </c:pt>
                <c:pt idx="55">
                  <c:v>0.32281900000000002</c:v>
                </c:pt>
                <c:pt idx="56">
                  <c:v>0.351609</c:v>
                </c:pt>
                <c:pt idx="57">
                  <c:v>0.37850600000000001</c:v>
                </c:pt>
                <c:pt idx="58">
                  <c:v>0.40167999999999998</c:v>
                </c:pt>
                <c:pt idx="59">
                  <c:v>0.425396</c:v>
                </c:pt>
                <c:pt idx="60">
                  <c:v>0.442189</c:v>
                </c:pt>
                <c:pt idx="61">
                  <c:v>0.45703700000000003</c:v>
                </c:pt>
                <c:pt idx="62">
                  <c:v>0.481487</c:v>
                </c:pt>
                <c:pt idx="63">
                  <c:v>0.5</c:v>
                </c:pt>
                <c:pt idx="64">
                  <c:v>0.50885499999999995</c:v>
                </c:pt>
                <c:pt idx="65">
                  <c:v>0.537663</c:v>
                </c:pt>
                <c:pt idx="66">
                  <c:v>0.56746700000000005</c:v>
                </c:pt>
                <c:pt idx="67">
                  <c:v>0.59558800000000001</c:v>
                </c:pt>
                <c:pt idx="68">
                  <c:v>0.62192000000000003</c:v>
                </c:pt>
                <c:pt idx="69">
                  <c:v>0.65062900000000001</c:v>
                </c:pt>
                <c:pt idx="70">
                  <c:v>0.67006299999999996</c:v>
                </c:pt>
                <c:pt idx="71">
                  <c:v>0.68671899999999997</c:v>
                </c:pt>
                <c:pt idx="72">
                  <c:v>0.70527399999999996</c:v>
                </c:pt>
                <c:pt idx="73">
                  <c:v>0.73435399999999995</c:v>
                </c:pt>
                <c:pt idx="74">
                  <c:v>0.76108299999999995</c:v>
                </c:pt>
                <c:pt idx="75">
                  <c:v>0.78887799999999997</c:v>
                </c:pt>
                <c:pt idx="76">
                  <c:v>0.81761499999999998</c:v>
                </c:pt>
                <c:pt idx="77">
                  <c:v>0.84944299999999995</c:v>
                </c:pt>
                <c:pt idx="78">
                  <c:v>0.87578900000000004</c:v>
                </c:pt>
                <c:pt idx="79">
                  <c:v>0.90855799999999998</c:v>
                </c:pt>
                <c:pt idx="80">
                  <c:v>0.93922300000000003</c:v>
                </c:pt>
                <c:pt idx="81">
                  <c:v>0.95290799999999998</c:v>
                </c:pt>
                <c:pt idx="82">
                  <c:v>0.98032399999999997</c:v>
                </c:pt>
                <c:pt idx="83">
                  <c:v>1</c:v>
                </c:pt>
                <c:pt idx="84">
                  <c:v>1.01013</c:v>
                </c:pt>
                <c:pt idx="85">
                  <c:v>1.03935</c:v>
                </c:pt>
                <c:pt idx="86">
                  <c:v>1.0703100000000001</c:v>
                </c:pt>
                <c:pt idx="87">
                  <c:v>1.10185</c:v>
                </c:pt>
                <c:pt idx="88">
                  <c:v>1.1319399999999999</c:v>
                </c:pt>
                <c:pt idx="89">
                  <c:v>1.1634800000000001</c:v>
                </c:pt>
                <c:pt idx="90">
                  <c:v>1.19502</c:v>
                </c:pt>
                <c:pt idx="91">
                  <c:v>1.2282999999999999</c:v>
                </c:pt>
                <c:pt idx="92">
                  <c:v>1.26159</c:v>
                </c:pt>
                <c:pt idx="93">
                  <c:v>1.2834099999999999</c:v>
                </c:pt>
                <c:pt idx="94">
                  <c:v>1.31379</c:v>
                </c:pt>
                <c:pt idx="95">
                  <c:v>1.3431599999999999</c:v>
                </c:pt>
                <c:pt idx="96">
                  <c:v>1.3732599999999999</c:v>
                </c:pt>
                <c:pt idx="97">
                  <c:v>1.40422</c:v>
                </c:pt>
                <c:pt idx="98">
                  <c:v>1.43431</c:v>
                </c:pt>
                <c:pt idx="99">
                  <c:v>1.4649799999999999</c:v>
                </c:pt>
                <c:pt idx="100">
                  <c:v>1.49478</c:v>
                </c:pt>
                <c:pt idx="101">
                  <c:v>1.5338499999999999</c:v>
                </c:pt>
                <c:pt idx="102">
                  <c:v>1.56264</c:v>
                </c:pt>
                <c:pt idx="103">
                  <c:v>1.60853</c:v>
                </c:pt>
                <c:pt idx="104">
                  <c:v>1.6444000000000001</c:v>
                </c:pt>
                <c:pt idx="105">
                  <c:v>1.6730100000000001</c:v>
                </c:pt>
                <c:pt idx="106">
                  <c:v>1.70513</c:v>
                </c:pt>
                <c:pt idx="107">
                  <c:v>1.7360899999999999</c:v>
                </c:pt>
                <c:pt idx="108">
                  <c:v>1.7661800000000001</c:v>
                </c:pt>
                <c:pt idx="109">
                  <c:v>1.7954000000000001</c:v>
                </c:pt>
                <c:pt idx="110">
                  <c:v>1.8286800000000001</c:v>
                </c:pt>
                <c:pt idx="111">
                  <c:v>1.8610899999999999</c:v>
                </c:pt>
                <c:pt idx="112">
                  <c:v>1.89784</c:v>
                </c:pt>
                <c:pt idx="113">
                  <c:v>1.9386300000000001</c:v>
                </c:pt>
                <c:pt idx="114">
                  <c:v>1.98855</c:v>
                </c:pt>
                <c:pt idx="115">
                  <c:v>2</c:v>
                </c:pt>
                <c:pt idx="116">
                  <c:v>2.02833</c:v>
                </c:pt>
                <c:pt idx="117">
                  <c:v>2.0646100000000001</c:v>
                </c:pt>
                <c:pt idx="118">
                  <c:v>2.1002000000000001</c:v>
                </c:pt>
                <c:pt idx="119">
                  <c:v>2.13</c:v>
                </c:pt>
                <c:pt idx="120">
                  <c:v>2.1622699999999999</c:v>
                </c:pt>
                <c:pt idx="121">
                  <c:v>2.1935199999999999</c:v>
                </c:pt>
                <c:pt idx="122">
                  <c:v>2.22824</c:v>
                </c:pt>
                <c:pt idx="123">
                  <c:v>2.2615099999999999</c:v>
                </c:pt>
                <c:pt idx="124">
                  <c:v>2.3034699999999999</c:v>
                </c:pt>
                <c:pt idx="125">
                  <c:v>2.3535300000000001</c:v>
                </c:pt>
                <c:pt idx="126">
                  <c:v>2.4072</c:v>
                </c:pt>
                <c:pt idx="127">
                  <c:v>2.4490099999999999</c:v>
                </c:pt>
                <c:pt idx="128">
                  <c:v>2.4979100000000001</c:v>
                </c:pt>
                <c:pt idx="129">
                  <c:v>2.5357699999999999</c:v>
                </c:pt>
                <c:pt idx="130">
                  <c:v>2.5817700000000001</c:v>
                </c:pt>
                <c:pt idx="131">
                  <c:v>2.6121599999999998</c:v>
                </c:pt>
                <c:pt idx="132">
                  <c:v>2.6474600000000001</c:v>
                </c:pt>
                <c:pt idx="133">
                  <c:v>2.6844899999999998</c:v>
                </c:pt>
                <c:pt idx="134">
                  <c:v>2.71936</c:v>
                </c:pt>
                <c:pt idx="135">
                  <c:v>2.7607400000000002</c:v>
                </c:pt>
                <c:pt idx="136">
                  <c:v>2.8108</c:v>
                </c:pt>
                <c:pt idx="137">
                  <c:v>2.8579599999999998</c:v>
                </c:pt>
                <c:pt idx="138">
                  <c:v>2.8999199999999998</c:v>
                </c:pt>
                <c:pt idx="139">
                  <c:v>2.9463599999999999</c:v>
                </c:pt>
                <c:pt idx="140">
                  <c:v>2.9987300000000001</c:v>
                </c:pt>
                <c:pt idx="141">
                  <c:v>3</c:v>
                </c:pt>
                <c:pt idx="142">
                  <c:v>3.0400900000000002</c:v>
                </c:pt>
                <c:pt idx="143">
                  <c:v>3.0927799999999999</c:v>
                </c:pt>
                <c:pt idx="144">
                  <c:v>3.1335799999999998</c:v>
                </c:pt>
                <c:pt idx="145">
                  <c:v>3.1700400000000002</c:v>
                </c:pt>
                <c:pt idx="146">
                  <c:v>3.2059199999999999</c:v>
                </c:pt>
                <c:pt idx="147">
                  <c:v>3.24498</c:v>
                </c:pt>
                <c:pt idx="148">
                  <c:v>3.2863600000000002</c:v>
                </c:pt>
                <c:pt idx="149">
                  <c:v>3.3297599999999998</c:v>
                </c:pt>
                <c:pt idx="150">
                  <c:v>3.3769300000000002</c:v>
                </c:pt>
                <c:pt idx="151">
                  <c:v>3.4188800000000001</c:v>
                </c:pt>
                <c:pt idx="152">
                  <c:v>3.4706800000000002</c:v>
                </c:pt>
                <c:pt idx="153">
                  <c:v>3.5139300000000002</c:v>
                </c:pt>
                <c:pt idx="154">
                  <c:v>3.5723799999999999</c:v>
                </c:pt>
                <c:pt idx="155">
                  <c:v>3.62331</c:v>
                </c:pt>
                <c:pt idx="156">
                  <c:v>3.6829700000000001</c:v>
                </c:pt>
                <c:pt idx="157">
                  <c:v>3.7239100000000001</c:v>
                </c:pt>
                <c:pt idx="158">
                  <c:v>3.77108</c:v>
                </c:pt>
                <c:pt idx="159">
                  <c:v>3.8095599999999998</c:v>
                </c:pt>
                <c:pt idx="160">
                  <c:v>3.8567300000000002</c:v>
                </c:pt>
                <c:pt idx="161">
                  <c:v>3.9088099999999999</c:v>
                </c:pt>
                <c:pt idx="162">
                  <c:v>3.9626299999999999</c:v>
                </c:pt>
                <c:pt idx="163">
                  <c:v>4.0144200000000003</c:v>
                </c:pt>
                <c:pt idx="164">
                  <c:v>4.07287</c:v>
                </c:pt>
                <c:pt idx="165">
                  <c:v>4.1304499999999997</c:v>
                </c:pt>
                <c:pt idx="166">
                  <c:v>4.18832</c:v>
                </c:pt>
                <c:pt idx="167">
                  <c:v>4.2467699999999997</c:v>
                </c:pt>
                <c:pt idx="168">
                  <c:v>4.3061400000000001</c:v>
                </c:pt>
                <c:pt idx="169">
                  <c:v>4.3544600000000004</c:v>
                </c:pt>
                <c:pt idx="170">
                  <c:v>4.3996000000000004</c:v>
                </c:pt>
                <c:pt idx="171">
                  <c:v>4.4429999999999996</c:v>
                </c:pt>
                <c:pt idx="172">
                  <c:v>4.4927700000000002</c:v>
                </c:pt>
                <c:pt idx="173">
                  <c:v>4.5425399999999998</c:v>
                </c:pt>
                <c:pt idx="174">
                  <c:v>4.5928899999999997</c:v>
                </c:pt>
                <c:pt idx="175">
                  <c:v>4.6400499999999996</c:v>
                </c:pt>
                <c:pt idx="176">
                  <c:v>4.70139</c:v>
                </c:pt>
                <c:pt idx="177">
                  <c:v>4.7582500000000003</c:v>
                </c:pt>
                <c:pt idx="178">
                  <c:v>4.8175699999999999</c:v>
                </c:pt>
                <c:pt idx="179">
                  <c:v>4.8757299999999999</c:v>
                </c:pt>
                <c:pt idx="180">
                  <c:v>4.9355000000000002</c:v>
                </c:pt>
                <c:pt idx="181">
                  <c:v>5</c:v>
                </c:pt>
              </c:numCache>
            </c:numRef>
          </c:xVal>
          <c:yVal>
            <c:numRef>
              <c:f>'MH21'!$T$3:$T$184</c:f>
              <c:numCache>
                <c:formatCode>General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1.2027E-4</c:v>
                </c:pt>
                <c:pt idx="3">
                  <c:v>0.324382</c:v>
                </c:pt>
                <c:pt idx="4">
                  <c:v>0.47118300000000002</c:v>
                </c:pt>
                <c:pt idx="5">
                  <c:v>0.78940500000000002</c:v>
                </c:pt>
                <c:pt idx="6">
                  <c:v>0.99301099999999998</c:v>
                </c:pt>
                <c:pt idx="7">
                  <c:v>1.0168999999999999</c:v>
                </c:pt>
                <c:pt idx="8">
                  <c:v>1.02718</c:v>
                </c:pt>
                <c:pt idx="9">
                  <c:v>1.0326200000000001</c:v>
                </c:pt>
                <c:pt idx="10">
                  <c:v>1.03596</c:v>
                </c:pt>
                <c:pt idx="11">
                  <c:v>1.04068</c:v>
                </c:pt>
                <c:pt idx="12">
                  <c:v>1.0473300000000001</c:v>
                </c:pt>
                <c:pt idx="13">
                  <c:v>1.10511</c:v>
                </c:pt>
                <c:pt idx="14">
                  <c:v>1.1840200000000001</c:v>
                </c:pt>
                <c:pt idx="15">
                  <c:v>1.27928</c:v>
                </c:pt>
                <c:pt idx="16">
                  <c:v>1.3981399999999999</c:v>
                </c:pt>
                <c:pt idx="17">
                  <c:v>1.53024</c:v>
                </c:pt>
                <c:pt idx="18">
                  <c:v>1.68493</c:v>
                </c:pt>
                <c:pt idx="19">
                  <c:v>1.8411900000000001</c:v>
                </c:pt>
                <c:pt idx="20">
                  <c:v>1.90994</c:v>
                </c:pt>
                <c:pt idx="21">
                  <c:v>1.9588000000000001</c:v>
                </c:pt>
                <c:pt idx="22">
                  <c:v>1.9780899999999999</c:v>
                </c:pt>
                <c:pt idx="23">
                  <c:v>1.9886200000000001</c:v>
                </c:pt>
                <c:pt idx="24">
                  <c:v>1.9944299999999999</c:v>
                </c:pt>
                <c:pt idx="25">
                  <c:v>2.0001699999999998</c:v>
                </c:pt>
                <c:pt idx="26">
                  <c:v>2.0046400000000002</c:v>
                </c:pt>
                <c:pt idx="27">
                  <c:v>2.0122100000000001</c:v>
                </c:pt>
                <c:pt idx="28">
                  <c:v>2.0139399999999998</c:v>
                </c:pt>
                <c:pt idx="29">
                  <c:v>2.0289999999999999</c:v>
                </c:pt>
                <c:pt idx="30">
                  <c:v>2.05721</c:v>
                </c:pt>
                <c:pt idx="31">
                  <c:v>2.0914899999999998</c:v>
                </c:pt>
                <c:pt idx="32">
                  <c:v>2.13489</c:v>
                </c:pt>
                <c:pt idx="33">
                  <c:v>2.1851400000000001</c:v>
                </c:pt>
                <c:pt idx="34">
                  <c:v>2.24343</c:v>
                </c:pt>
                <c:pt idx="35">
                  <c:v>2.3102800000000001</c:v>
                </c:pt>
                <c:pt idx="36">
                  <c:v>2.38714</c:v>
                </c:pt>
                <c:pt idx="37">
                  <c:v>2.4710100000000002</c:v>
                </c:pt>
                <c:pt idx="38">
                  <c:v>2.5591900000000001</c:v>
                </c:pt>
                <c:pt idx="39">
                  <c:v>2.64961</c:v>
                </c:pt>
                <c:pt idx="40">
                  <c:v>2.7407400000000002</c:v>
                </c:pt>
                <c:pt idx="41">
                  <c:v>2.8311999999999999</c:v>
                </c:pt>
                <c:pt idx="42">
                  <c:v>2.9188200000000002</c:v>
                </c:pt>
                <c:pt idx="43">
                  <c:v>2.9627500000000002</c:v>
                </c:pt>
                <c:pt idx="44">
                  <c:v>3.0151300000000001</c:v>
                </c:pt>
                <c:pt idx="45">
                  <c:v>3.0421499999999999</c:v>
                </c:pt>
                <c:pt idx="46">
                  <c:v>3.0620599999999998</c:v>
                </c:pt>
                <c:pt idx="47">
                  <c:v>3.0753699999999999</c:v>
                </c:pt>
                <c:pt idx="48">
                  <c:v>3.08528</c:v>
                </c:pt>
                <c:pt idx="49">
                  <c:v>3.0944199999999999</c:v>
                </c:pt>
                <c:pt idx="50">
                  <c:v>3.1015100000000002</c:v>
                </c:pt>
                <c:pt idx="51">
                  <c:v>3.1061999999999999</c:v>
                </c:pt>
                <c:pt idx="52">
                  <c:v>3.10914</c:v>
                </c:pt>
                <c:pt idx="53">
                  <c:v>3.1308699999999998</c:v>
                </c:pt>
                <c:pt idx="54">
                  <c:v>3.2404999999999999</c:v>
                </c:pt>
                <c:pt idx="55">
                  <c:v>3.4451299999999998</c:v>
                </c:pt>
                <c:pt idx="56">
                  <c:v>3.7377099999999999</c:v>
                </c:pt>
                <c:pt idx="57">
                  <c:v>4.0203800000000003</c:v>
                </c:pt>
                <c:pt idx="58">
                  <c:v>4.1651899999999999</c:v>
                </c:pt>
                <c:pt idx="59">
                  <c:v>4.2191999999999998</c:v>
                </c:pt>
                <c:pt idx="60">
                  <c:v>4.2433899999999998</c:v>
                </c:pt>
                <c:pt idx="61">
                  <c:v>4.26593</c:v>
                </c:pt>
                <c:pt idx="62">
                  <c:v>4.3247200000000001</c:v>
                </c:pt>
                <c:pt idx="63">
                  <c:v>4.3941299999999996</c:v>
                </c:pt>
                <c:pt idx="64">
                  <c:v>4.43635</c:v>
                </c:pt>
                <c:pt idx="65">
                  <c:v>4.6164399999999999</c:v>
                </c:pt>
                <c:pt idx="66">
                  <c:v>4.8437900000000003</c:v>
                </c:pt>
                <c:pt idx="67">
                  <c:v>5.0652499999999998</c:v>
                </c:pt>
                <c:pt idx="68">
                  <c:v>5.2383199999999999</c:v>
                </c:pt>
                <c:pt idx="69">
                  <c:v>5.3241899999999998</c:v>
                </c:pt>
                <c:pt idx="70">
                  <c:v>5.3585399999999996</c:v>
                </c:pt>
                <c:pt idx="71">
                  <c:v>5.3827299999999996</c:v>
                </c:pt>
                <c:pt idx="72">
                  <c:v>5.4117899999999999</c:v>
                </c:pt>
                <c:pt idx="73">
                  <c:v>5.4745699999999999</c:v>
                </c:pt>
                <c:pt idx="74">
                  <c:v>5.5609999999999999</c:v>
                </c:pt>
                <c:pt idx="75">
                  <c:v>5.6884899999999998</c:v>
                </c:pt>
                <c:pt idx="76">
                  <c:v>5.8514299999999997</c:v>
                </c:pt>
                <c:pt idx="77">
                  <c:v>6.0475399999999997</c:v>
                </c:pt>
                <c:pt idx="78">
                  <c:v>6.2098100000000001</c:v>
                </c:pt>
                <c:pt idx="79">
                  <c:v>6.3709800000000003</c:v>
                </c:pt>
                <c:pt idx="80">
                  <c:v>6.4497299999999997</c:v>
                </c:pt>
                <c:pt idx="81">
                  <c:v>6.4744400000000004</c:v>
                </c:pt>
                <c:pt idx="82">
                  <c:v>6.5156799999999997</c:v>
                </c:pt>
                <c:pt idx="83">
                  <c:v>6.5454499999999998</c:v>
                </c:pt>
                <c:pt idx="84">
                  <c:v>6.5623399999999998</c:v>
                </c:pt>
                <c:pt idx="85">
                  <c:v>6.6211399999999996</c:v>
                </c:pt>
                <c:pt idx="86">
                  <c:v>6.7072900000000004</c:v>
                </c:pt>
                <c:pt idx="87">
                  <c:v>6.8270200000000001</c:v>
                </c:pt>
                <c:pt idx="88">
                  <c:v>6.9649299999999998</c:v>
                </c:pt>
                <c:pt idx="89">
                  <c:v>7.1222200000000004</c:v>
                </c:pt>
                <c:pt idx="90">
                  <c:v>7.2821699999999998</c:v>
                </c:pt>
                <c:pt idx="91">
                  <c:v>7.4372299999999996</c:v>
                </c:pt>
                <c:pt idx="92">
                  <c:v>7.5366400000000002</c:v>
                </c:pt>
                <c:pt idx="93">
                  <c:v>7.5809899999999999</c:v>
                </c:pt>
                <c:pt idx="94">
                  <c:v>7.6290300000000002</c:v>
                </c:pt>
                <c:pt idx="95">
                  <c:v>7.6716199999999999</c:v>
                </c:pt>
                <c:pt idx="96">
                  <c:v>7.7200499999999996</c:v>
                </c:pt>
                <c:pt idx="97">
                  <c:v>7.7814399999999999</c:v>
                </c:pt>
                <c:pt idx="98">
                  <c:v>7.85853</c:v>
                </c:pt>
                <c:pt idx="99">
                  <c:v>7.9576799999999999</c:v>
                </c:pt>
                <c:pt idx="100">
                  <c:v>8.0701999999999998</c:v>
                </c:pt>
                <c:pt idx="101">
                  <c:v>8.2319300000000002</c:v>
                </c:pt>
                <c:pt idx="102">
                  <c:v>8.3547799999999999</c:v>
                </c:pt>
                <c:pt idx="103">
                  <c:v>8.5407799999999998</c:v>
                </c:pt>
                <c:pt idx="104">
                  <c:v>8.6424299999999992</c:v>
                </c:pt>
                <c:pt idx="105">
                  <c:v>8.6994399999999992</c:v>
                </c:pt>
                <c:pt idx="106">
                  <c:v>8.7495899999999995</c:v>
                </c:pt>
                <c:pt idx="107">
                  <c:v>8.7933199999999996</c:v>
                </c:pt>
                <c:pt idx="108">
                  <c:v>8.83765</c:v>
                </c:pt>
                <c:pt idx="109">
                  <c:v>8.8863400000000006</c:v>
                </c:pt>
                <c:pt idx="110">
                  <c:v>8.9532799999999995</c:v>
                </c:pt>
                <c:pt idx="111">
                  <c:v>9.0342500000000001</c:v>
                </c:pt>
                <c:pt idx="112">
                  <c:v>9.1445900000000009</c:v>
                </c:pt>
                <c:pt idx="113">
                  <c:v>9.2837300000000003</c:v>
                </c:pt>
                <c:pt idx="114">
                  <c:v>9.4650099999999995</c:v>
                </c:pt>
                <c:pt idx="115">
                  <c:v>9.5068300000000008</c:v>
                </c:pt>
                <c:pt idx="116">
                  <c:v>9.6079799999999995</c:v>
                </c:pt>
                <c:pt idx="117">
                  <c:v>9.7158999999999995</c:v>
                </c:pt>
                <c:pt idx="118">
                  <c:v>9.7926900000000003</c:v>
                </c:pt>
                <c:pt idx="119">
                  <c:v>9.8425999999999991</c:v>
                </c:pt>
                <c:pt idx="120">
                  <c:v>9.8887800000000006</c:v>
                </c:pt>
                <c:pt idx="121">
                  <c:v>9.9314699999999991</c:v>
                </c:pt>
                <c:pt idx="122">
                  <c:v>9.9811399999999999</c:v>
                </c:pt>
                <c:pt idx="123">
                  <c:v>10.034599999999999</c:v>
                </c:pt>
                <c:pt idx="124">
                  <c:v>10.1159</c:v>
                </c:pt>
                <c:pt idx="125">
                  <c:v>10.2376</c:v>
                </c:pt>
                <c:pt idx="126">
                  <c:v>10.392899999999999</c:v>
                </c:pt>
                <c:pt idx="127">
                  <c:v>10.5238</c:v>
                </c:pt>
                <c:pt idx="128">
                  <c:v>10.6792</c:v>
                </c:pt>
                <c:pt idx="129">
                  <c:v>10.789400000000001</c:v>
                </c:pt>
                <c:pt idx="130">
                  <c:v>10.891299999999999</c:v>
                </c:pt>
                <c:pt idx="131">
                  <c:v>10.943300000000001</c:v>
                </c:pt>
                <c:pt idx="132">
                  <c:v>10.994400000000001</c:v>
                </c:pt>
                <c:pt idx="133">
                  <c:v>11.0436</c:v>
                </c:pt>
                <c:pt idx="134">
                  <c:v>11.090199999999999</c:v>
                </c:pt>
                <c:pt idx="135">
                  <c:v>11.15</c:v>
                </c:pt>
                <c:pt idx="136">
                  <c:v>11.235300000000001</c:v>
                </c:pt>
                <c:pt idx="137">
                  <c:v>11.333399999999999</c:v>
                </c:pt>
                <c:pt idx="138">
                  <c:v>11.4346</c:v>
                </c:pt>
                <c:pt idx="139">
                  <c:v>11.557700000000001</c:v>
                </c:pt>
                <c:pt idx="140">
                  <c:v>11.703900000000001</c:v>
                </c:pt>
                <c:pt idx="141">
                  <c:v>11.7075</c:v>
                </c:pt>
                <c:pt idx="142">
                  <c:v>11.819599999999999</c:v>
                </c:pt>
                <c:pt idx="143">
                  <c:v>11.948</c:v>
                </c:pt>
                <c:pt idx="144">
                  <c:v>12.024900000000001</c:v>
                </c:pt>
                <c:pt idx="145">
                  <c:v>12.0809</c:v>
                </c:pt>
                <c:pt idx="146">
                  <c:v>12.129300000000001</c:v>
                </c:pt>
                <c:pt idx="147">
                  <c:v>12.1791</c:v>
                </c:pt>
                <c:pt idx="148">
                  <c:v>12.232699999999999</c:v>
                </c:pt>
                <c:pt idx="149">
                  <c:v>12.2935</c:v>
                </c:pt>
                <c:pt idx="150">
                  <c:v>12.369300000000001</c:v>
                </c:pt>
                <c:pt idx="151">
                  <c:v>12.447699999999999</c:v>
                </c:pt>
                <c:pt idx="152">
                  <c:v>12.558400000000001</c:v>
                </c:pt>
                <c:pt idx="153">
                  <c:v>12.66</c:v>
                </c:pt>
                <c:pt idx="154">
                  <c:v>12.805</c:v>
                </c:pt>
                <c:pt idx="155">
                  <c:v>12.9328</c:v>
                </c:pt>
                <c:pt idx="156">
                  <c:v>13.0654</c:v>
                </c:pt>
                <c:pt idx="157">
                  <c:v>13.138199999999999</c:v>
                </c:pt>
                <c:pt idx="158">
                  <c:v>13.2073</c:v>
                </c:pt>
                <c:pt idx="159">
                  <c:v>13.257</c:v>
                </c:pt>
                <c:pt idx="160">
                  <c:v>13.315200000000001</c:v>
                </c:pt>
                <c:pt idx="161">
                  <c:v>13.381</c:v>
                </c:pt>
                <c:pt idx="162">
                  <c:v>13.456</c:v>
                </c:pt>
                <c:pt idx="163">
                  <c:v>13.539400000000001</c:v>
                </c:pt>
                <c:pt idx="164">
                  <c:v>13.648099999999999</c:v>
                </c:pt>
                <c:pt idx="165">
                  <c:v>13.7682</c:v>
                </c:pt>
                <c:pt idx="166">
                  <c:v>13.8973</c:v>
                </c:pt>
                <c:pt idx="167">
                  <c:v>14.0307</c:v>
                </c:pt>
                <c:pt idx="168">
                  <c:v>14.1564</c:v>
                </c:pt>
                <c:pt idx="169">
                  <c:v>14.2416</c:v>
                </c:pt>
                <c:pt idx="170">
                  <c:v>14.308</c:v>
                </c:pt>
                <c:pt idx="171">
                  <c:v>14.364100000000001</c:v>
                </c:pt>
                <c:pt idx="172">
                  <c:v>14.424300000000001</c:v>
                </c:pt>
                <c:pt idx="173">
                  <c:v>14.484500000000001</c:v>
                </c:pt>
                <c:pt idx="174">
                  <c:v>14.5488</c:v>
                </c:pt>
                <c:pt idx="175">
                  <c:v>14.615399999999999</c:v>
                </c:pt>
                <c:pt idx="176">
                  <c:v>14.713800000000001</c:v>
                </c:pt>
                <c:pt idx="177">
                  <c:v>14.816700000000001</c:v>
                </c:pt>
                <c:pt idx="178">
                  <c:v>14.9338</c:v>
                </c:pt>
                <c:pt idx="179">
                  <c:v>15.0543</c:v>
                </c:pt>
                <c:pt idx="180">
                  <c:v>15.179399999999999</c:v>
                </c:pt>
                <c:pt idx="181">
                  <c:v>15.302199999999999</c:v>
                </c:pt>
              </c:numCache>
            </c:numRef>
          </c:yVal>
        </c:ser>
        <c:ser>
          <c:idx val="7"/>
          <c:order val="7"/>
          <c:tx>
            <c:v>stars_M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'stars-M'!$M$2:$M$979</c:f>
              <c:numCache>
                <c:formatCode>General</c:formatCode>
                <c:ptCount val="978"/>
                <c:pt idx="0">
                  <c:v>0</c:v>
                </c:pt>
                <c:pt idx="1">
                  <c:v>1.0000000000000001E-5</c:v>
                </c:pt>
                <c:pt idx="2">
                  <c:v>3.3000000000000003E-5</c:v>
                </c:pt>
                <c:pt idx="3">
                  <c:v>8.6000000000000003E-5</c:v>
                </c:pt>
                <c:pt idx="4">
                  <c:v>2.0599999999999999E-4</c:v>
                </c:pt>
                <c:pt idx="5">
                  <c:v>4.6500000000000003E-4</c:v>
                </c:pt>
                <c:pt idx="6">
                  <c:v>9.8999999999999999E-4</c:v>
                </c:pt>
                <c:pt idx="7">
                  <c:v>1.931E-3</c:v>
                </c:pt>
                <c:pt idx="8">
                  <c:v>3.3909999999999999E-3</c:v>
                </c:pt>
                <c:pt idx="9">
                  <c:v>4.3930000000000002E-3</c:v>
                </c:pt>
                <c:pt idx="10">
                  <c:v>4.4609999999999997E-3</c:v>
                </c:pt>
                <c:pt idx="11">
                  <c:v>4.5370000000000002E-3</c:v>
                </c:pt>
                <c:pt idx="12">
                  <c:v>4.5450000000000004E-3</c:v>
                </c:pt>
                <c:pt idx="13">
                  <c:v>4.561E-3</c:v>
                </c:pt>
                <c:pt idx="14">
                  <c:v>4.5999999999999999E-3</c:v>
                </c:pt>
                <c:pt idx="15">
                  <c:v>4.6909999999999999E-3</c:v>
                </c:pt>
                <c:pt idx="16">
                  <c:v>4.901E-3</c:v>
                </c:pt>
                <c:pt idx="17">
                  <c:v>5.1440000000000001E-3</c:v>
                </c:pt>
                <c:pt idx="18">
                  <c:v>5.4400000000000004E-3</c:v>
                </c:pt>
                <c:pt idx="19">
                  <c:v>5.7889999999999999E-3</c:v>
                </c:pt>
                <c:pt idx="20">
                  <c:v>6.2579999999999997E-3</c:v>
                </c:pt>
                <c:pt idx="21">
                  <c:v>6.9610000000000002E-3</c:v>
                </c:pt>
                <c:pt idx="22">
                  <c:v>7.0179999999999999E-3</c:v>
                </c:pt>
                <c:pt idx="23">
                  <c:v>7.1040000000000001E-3</c:v>
                </c:pt>
                <c:pt idx="24">
                  <c:v>7.3000000000000001E-3</c:v>
                </c:pt>
                <c:pt idx="25">
                  <c:v>7.7489999999999998E-3</c:v>
                </c:pt>
                <c:pt idx="26">
                  <c:v>7.9159999999999994E-3</c:v>
                </c:pt>
                <c:pt idx="27">
                  <c:v>7.927E-3</c:v>
                </c:pt>
                <c:pt idx="28">
                  <c:v>7.9299999999999995E-3</c:v>
                </c:pt>
                <c:pt idx="29">
                  <c:v>7.9380000000000006E-3</c:v>
                </c:pt>
                <c:pt idx="30">
                  <c:v>7.9539999999999993E-3</c:v>
                </c:pt>
                <c:pt idx="31">
                  <c:v>7.9839999999999998E-3</c:v>
                </c:pt>
                <c:pt idx="32">
                  <c:v>8.0389999999999993E-3</c:v>
                </c:pt>
                <c:pt idx="33">
                  <c:v>8.1419999999999999E-3</c:v>
                </c:pt>
                <c:pt idx="34">
                  <c:v>8.3560000000000006E-3</c:v>
                </c:pt>
                <c:pt idx="35">
                  <c:v>8.8009999999999998E-3</c:v>
                </c:pt>
                <c:pt idx="36">
                  <c:v>9.7579999999999993E-3</c:v>
                </c:pt>
                <c:pt idx="37">
                  <c:v>1.0108000000000001E-2</c:v>
                </c:pt>
                <c:pt idx="38">
                  <c:v>1.0828000000000001E-2</c:v>
                </c:pt>
                <c:pt idx="39">
                  <c:v>1.1088000000000001E-2</c:v>
                </c:pt>
                <c:pt idx="40">
                  <c:v>1.1368E-2</c:v>
                </c:pt>
                <c:pt idx="41">
                  <c:v>1.1681E-2</c:v>
                </c:pt>
                <c:pt idx="42">
                  <c:v>1.1797999999999999E-2</c:v>
                </c:pt>
                <c:pt idx="43">
                  <c:v>1.2002000000000001E-2</c:v>
                </c:pt>
                <c:pt idx="44">
                  <c:v>1.2459E-2</c:v>
                </c:pt>
                <c:pt idx="45">
                  <c:v>1.3483999999999999E-2</c:v>
                </c:pt>
                <c:pt idx="46">
                  <c:v>1.4597000000000001E-2</c:v>
                </c:pt>
                <c:pt idx="47">
                  <c:v>1.6896999999999999E-2</c:v>
                </c:pt>
                <c:pt idx="48">
                  <c:v>1.8525E-2</c:v>
                </c:pt>
                <c:pt idx="49">
                  <c:v>1.9880999999999999E-2</c:v>
                </c:pt>
                <c:pt idx="50">
                  <c:v>2.2037999999999999E-2</c:v>
                </c:pt>
                <c:pt idx="51">
                  <c:v>2.5163999999999999E-2</c:v>
                </c:pt>
                <c:pt idx="52">
                  <c:v>2.9420000000000002E-2</c:v>
                </c:pt>
                <c:pt idx="53">
                  <c:v>3.2250000000000001E-2</c:v>
                </c:pt>
                <c:pt idx="54">
                  <c:v>3.2443E-2</c:v>
                </c:pt>
                <c:pt idx="55">
                  <c:v>3.2881000000000001E-2</c:v>
                </c:pt>
                <c:pt idx="56">
                  <c:v>3.3325E-2</c:v>
                </c:pt>
                <c:pt idx="57">
                  <c:v>3.3480000000000003E-2</c:v>
                </c:pt>
                <c:pt idx="58">
                  <c:v>3.3721000000000001E-2</c:v>
                </c:pt>
                <c:pt idx="59">
                  <c:v>3.3893E-2</c:v>
                </c:pt>
                <c:pt idx="60">
                  <c:v>3.4016999999999999E-2</c:v>
                </c:pt>
                <c:pt idx="61">
                  <c:v>3.4200000000000001E-2</c:v>
                </c:pt>
                <c:pt idx="62">
                  <c:v>3.4469E-2</c:v>
                </c:pt>
                <c:pt idx="63">
                  <c:v>3.4659000000000002E-2</c:v>
                </c:pt>
                <c:pt idx="64">
                  <c:v>3.4793999999999999E-2</c:v>
                </c:pt>
                <c:pt idx="65">
                  <c:v>3.4893E-2</c:v>
                </c:pt>
                <c:pt idx="66">
                  <c:v>3.5042999999999998E-2</c:v>
                </c:pt>
                <c:pt idx="67">
                  <c:v>3.5269000000000002E-2</c:v>
                </c:pt>
                <c:pt idx="68">
                  <c:v>3.5430999999999997E-2</c:v>
                </c:pt>
                <c:pt idx="69">
                  <c:v>3.5547000000000002E-2</c:v>
                </c:pt>
                <c:pt idx="70">
                  <c:v>3.5720000000000002E-2</c:v>
                </c:pt>
                <c:pt idx="71">
                  <c:v>3.5977000000000002E-2</c:v>
                </c:pt>
                <c:pt idx="72">
                  <c:v>3.6158000000000003E-2</c:v>
                </c:pt>
                <c:pt idx="73">
                  <c:v>3.6288000000000001E-2</c:v>
                </c:pt>
                <c:pt idx="74">
                  <c:v>3.6478999999999998E-2</c:v>
                </c:pt>
                <c:pt idx="75">
                  <c:v>3.6618999999999999E-2</c:v>
                </c:pt>
                <c:pt idx="76">
                  <c:v>3.6720000000000003E-2</c:v>
                </c:pt>
                <c:pt idx="77">
                  <c:v>3.6874999999999998E-2</c:v>
                </c:pt>
                <c:pt idx="78">
                  <c:v>3.6990000000000002E-2</c:v>
                </c:pt>
                <c:pt idx="79">
                  <c:v>3.7161E-2</c:v>
                </c:pt>
                <c:pt idx="80">
                  <c:v>3.7414999999999997E-2</c:v>
                </c:pt>
                <c:pt idx="81">
                  <c:v>3.7595000000000003E-2</c:v>
                </c:pt>
                <c:pt idx="82">
                  <c:v>3.7723E-2</c:v>
                </c:pt>
                <c:pt idx="83">
                  <c:v>3.7913000000000002E-2</c:v>
                </c:pt>
                <c:pt idx="84">
                  <c:v>3.8190000000000002E-2</c:v>
                </c:pt>
                <c:pt idx="85">
                  <c:v>3.8386000000000003E-2</c:v>
                </c:pt>
                <c:pt idx="86">
                  <c:v>3.8524999999999997E-2</c:v>
                </c:pt>
                <c:pt idx="87">
                  <c:v>3.8727999999999999E-2</c:v>
                </c:pt>
                <c:pt idx="88">
                  <c:v>3.8875E-2</c:v>
                </c:pt>
                <c:pt idx="89">
                  <c:v>3.8982000000000003E-2</c:v>
                </c:pt>
                <c:pt idx="90">
                  <c:v>3.9142999999999997E-2</c:v>
                </c:pt>
                <c:pt idx="91">
                  <c:v>3.9262999999999999E-2</c:v>
                </c:pt>
                <c:pt idx="92">
                  <c:v>3.9440000000000003E-2</c:v>
                </c:pt>
                <c:pt idx="93">
                  <c:v>3.9702000000000001E-2</c:v>
                </c:pt>
                <c:pt idx="94">
                  <c:v>3.9886999999999999E-2</c:v>
                </c:pt>
                <c:pt idx="95">
                  <c:v>4.0018999999999999E-2</c:v>
                </c:pt>
                <c:pt idx="96">
                  <c:v>4.0212999999999999E-2</c:v>
                </c:pt>
                <c:pt idx="97">
                  <c:v>4.0355000000000002E-2</c:v>
                </c:pt>
                <c:pt idx="98">
                  <c:v>4.0458000000000001E-2</c:v>
                </c:pt>
                <c:pt idx="99">
                  <c:v>4.0613999999999997E-2</c:v>
                </c:pt>
                <c:pt idx="100">
                  <c:v>4.0730000000000002E-2</c:v>
                </c:pt>
                <c:pt idx="101">
                  <c:v>4.0903000000000002E-2</c:v>
                </c:pt>
                <c:pt idx="102">
                  <c:v>4.1158E-2</c:v>
                </c:pt>
                <c:pt idx="103">
                  <c:v>4.1667000000000003E-2</c:v>
                </c:pt>
                <c:pt idx="104">
                  <c:v>4.2792999999999998E-2</c:v>
                </c:pt>
                <c:pt idx="105">
                  <c:v>4.3185000000000001E-2</c:v>
                </c:pt>
                <c:pt idx="106">
                  <c:v>4.4068000000000003E-2</c:v>
                </c:pt>
                <c:pt idx="107">
                  <c:v>4.5020999999999999E-2</c:v>
                </c:pt>
                <c:pt idx="108">
                  <c:v>4.5652999999999999E-2</c:v>
                </c:pt>
                <c:pt idx="109">
                  <c:v>4.6327E-2</c:v>
                </c:pt>
                <c:pt idx="110">
                  <c:v>4.7215E-2</c:v>
                </c:pt>
                <c:pt idx="111">
                  <c:v>4.8183999999999998E-2</c:v>
                </c:pt>
                <c:pt idx="112">
                  <c:v>4.9241E-2</c:v>
                </c:pt>
                <c:pt idx="113">
                  <c:v>4.9938999999999997E-2</c:v>
                </c:pt>
                <c:pt idx="114">
                  <c:v>5.0706000000000001E-2</c:v>
                </c:pt>
                <c:pt idx="115">
                  <c:v>5.1714000000000003E-2</c:v>
                </c:pt>
                <c:pt idx="116">
                  <c:v>5.2822000000000001E-2</c:v>
                </c:pt>
                <c:pt idx="117">
                  <c:v>5.3227999999999998E-2</c:v>
                </c:pt>
                <c:pt idx="118">
                  <c:v>5.4150999999999998E-2</c:v>
                </c:pt>
                <c:pt idx="119">
                  <c:v>5.4235999999999999E-2</c:v>
                </c:pt>
                <c:pt idx="120">
                  <c:v>5.4361E-2</c:v>
                </c:pt>
                <c:pt idx="121">
                  <c:v>5.4611E-2</c:v>
                </c:pt>
                <c:pt idx="122">
                  <c:v>5.4955999999999998E-2</c:v>
                </c:pt>
                <c:pt idx="123">
                  <c:v>5.5708000000000001E-2</c:v>
                </c:pt>
                <c:pt idx="124">
                  <c:v>5.6556000000000002E-2</c:v>
                </c:pt>
                <c:pt idx="125">
                  <c:v>5.7512000000000001E-2</c:v>
                </c:pt>
                <c:pt idx="126">
                  <c:v>5.8584999999999998E-2</c:v>
                </c:pt>
                <c:pt idx="127">
                  <c:v>5.8986999999999998E-2</c:v>
                </c:pt>
                <c:pt idx="128">
                  <c:v>5.9139999999999998E-2</c:v>
                </c:pt>
                <c:pt idx="129">
                  <c:v>5.9354999999999998E-2</c:v>
                </c:pt>
                <c:pt idx="130">
                  <c:v>5.9845000000000002E-2</c:v>
                </c:pt>
                <c:pt idx="131">
                  <c:v>6.0975000000000001E-2</c:v>
                </c:pt>
                <c:pt idx="132">
                  <c:v>6.3552999999999998E-2</c:v>
                </c:pt>
                <c:pt idx="133">
                  <c:v>6.9308999999999996E-2</c:v>
                </c:pt>
                <c:pt idx="134">
                  <c:v>7.9309000000000004E-2</c:v>
                </c:pt>
                <c:pt idx="135">
                  <c:v>7.9725000000000004E-2</c:v>
                </c:pt>
                <c:pt idx="136">
                  <c:v>8.0328999999999998E-2</c:v>
                </c:pt>
                <c:pt idx="137">
                  <c:v>8.1476000000000007E-2</c:v>
                </c:pt>
                <c:pt idx="138">
                  <c:v>8.3588999999999997E-2</c:v>
                </c:pt>
                <c:pt idx="139">
                  <c:v>8.7444999999999995E-2</c:v>
                </c:pt>
                <c:pt idx="140">
                  <c:v>9.3811000000000005E-2</c:v>
                </c:pt>
                <c:pt idx="141">
                  <c:v>9.5432000000000003E-2</c:v>
                </c:pt>
                <c:pt idx="142">
                  <c:v>9.8792000000000005E-2</c:v>
                </c:pt>
                <c:pt idx="143">
                  <c:v>0.103204</c:v>
                </c:pt>
                <c:pt idx="144">
                  <c:v>0.111441</c:v>
                </c:pt>
                <c:pt idx="145">
                  <c:v>0.116441</c:v>
                </c:pt>
                <c:pt idx="146">
                  <c:v>0.116512</c:v>
                </c:pt>
                <c:pt idx="147">
                  <c:v>0.116545</c:v>
                </c:pt>
                <c:pt idx="148">
                  <c:v>0.116572</c:v>
                </c:pt>
                <c:pt idx="149">
                  <c:v>0.116607</c:v>
                </c:pt>
                <c:pt idx="150">
                  <c:v>0.116663</c:v>
                </c:pt>
                <c:pt idx="151">
                  <c:v>0.116757</c:v>
                </c:pt>
                <c:pt idx="152">
                  <c:v>0.116927</c:v>
                </c:pt>
                <c:pt idx="153">
                  <c:v>0.11726</c:v>
                </c:pt>
                <c:pt idx="154">
                  <c:v>0.117948</c:v>
                </c:pt>
                <c:pt idx="155">
                  <c:v>0.11937300000000001</c:v>
                </c:pt>
                <c:pt idx="156">
                  <c:v>0.122345</c:v>
                </c:pt>
                <c:pt idx="157">
                  <c:v>0.125</c:v>
                </c:pt>
                <c:pt idx="158">
                  <c:v>0.13075800000000001</c:v>
                </c:pt>
                <c:pt idx="159">
                  <c:v>0.14075799999999999</c:v>
                </c:pt>
                <c:pt idx="160">
                  <c:v>0.145758</c:v>
                </c:pt>
                <c:pt idx="161">
                  <c:v>0.14615400000000001</c:v>
                </c:pt>
                <c:pt idx="162">
                  <c:v>0.14682700000000001</c:v>
                </c:pt>
                <c:pt idx="163">
                  <c:v>0.14744399999999999</c:v>
                </c:pt>
                <c:pt idx="164">
                  <c:v>0.14833499999999999</c:v>
                </c:pt>
                <c:pt idx="165">
                  <c:v>0.149336</c:v>
                </c:pt>
                <c:pt idx="166">
                  <c:v>0.15046599999999999</c:v>
                </c:pt>
                <c:pt idx="167">
                  <c:v>0.150891</c:v>
                </c:pt>
                <c:pt idx="168">
                  <c:v>0.151783</c:v>
                </c:pt>
                <c:pt idx="169">
                  <c:v>0.15279300000000001</c:v>
                </c:pt>
                <c:pt idx="170">
                  <c:v>0.15393499999999999</c:v>
                </c:pt>
                <c:pt idx="171">
                  <c:v>0.154364</c:v>
                </c:pt>
                <c:pt idx="172">
                  <c:v>0.15527299999999999</c:v>
                </c:pt>
                <c:pt idx="173">
                  <c:v>0.156303</c:v>
                </c:pt>
                <c:pt idx="174">
                  <c:v>0.15640000000000001</c:v>
                </c:pt>
                <c:pt idx="175">
                  <c:v>0.15653900000000001</c:v>
                </c:pt>
                <c:pt idx="176">
                  <c:v>0.156752</c:v>
                </c:pt>
                <c:pt idx="177">
                  <c:v>0.15698000000000001</c:v>
                </c:pt>
                <c:pt idx="178">
                  <c:v>0.157136</c:v>
                </c:pt>
                <c:pt idx="179">
                  <c:v>0.157361</c:v>
                </c:pt>
                <c:pt idx="180">
                  <c:v>0.157442</c:v>
                </c:pt>
                <c:pt idx="181">
                  <c:v>0.157559</c:v>
                </c:pt>
                <c:pt idx="182">
                  <c:v>0.15774299999999999</c:v>
                </c:pt>
                <c:pt idx="183">
                  <c:v>0.158135</c:v>
                </c:pt>
                <c:pt idx="184">
                  <c:v>0.15839800000000001</c:v>
                </c:pt>
                <c:pt idx="185">
                  <c:v>0.15876299999999999</c:v>
                </c:pt>
                <c:pt idx="186">
                  <c:v>0.15960099999999999</c:v>
                </c:pt>
                <c:pt idx="187">
                  <c:v>0.16153000000000001</c:v>
                </c:pt>
                <c:pt idx="188">
                  <c:v>0.165801</c:v>
                </c:pt>
                <c:pt idx="189">
                  <c:v>0.174926</c:v>
                </c:pt>
                <c:pt idx="190">
                  <c:v>0.18492600000000001</c:v>
                </c:pt>
                <c:pt idx="191">
                  <c:v>0.18992600000000001</c:v>
                </c:pt>
                <c:pt idx="192">
                  <c:v>0.19001000000000001</c:v>
                </c:pt>
                <c:pt idx="193">
                  <c:v>0.19006700000000001</c:v>
                </c:pt>
                <c:pt idx="194">
                  <c:v>0.190132</c:v>
                </c:pt>
                <c:pt idx="195">
                  <c:v>0.19023699999999999</c:v>
                </c:pt>
                <c:pt idx="196">
                  <c:v>0.19042799999999999</c:v>
                </c:pt>
                <c:pt idx="197">
                  <c:v>0.19081300000000001</c:v>
                </c:pt>
                <c:pt idx="198">
                  <c:v>0.19161700000000001</c:v>
                </c:pt>
                <c:pt idx="199">
                  <c:v>0.19313900000000001</c:v>
                </c:pt>
                <c:pt idx="200">
                  <c:v>0.19572600000000001</c:v>
                </c:pt>
                <c:pt idx="201">
                  <c:v>0.199654</c:v>
                </c:pt>
                <c:pt idx="202">
                  <c:v>0.205183</c:v>
                </c:pt>
                <c:pt idx="203">
                  <c:v>0.21379699999999999</c:v>
                </c:pt>
                <c:pt idx="204">
                  <c:v>0.223797</c:v>
                </c:pt>
                <c:pt idx="205">
                  <c:v>0.23292199999999999</c:v>
                </c:pt>
                <c:pt idx="206">
                  <c:v>0.242922</c:v>
                </c:pt>
                <c:pt idx="207">
                  <c:v>0.25</c:v>
                </c:pt>
                <c:pt idx="208">
                  <c:v>0.26</c:v>
                </c:pt>
                <c:pt idx="209">
                  <c:v>0.27</c:v>
                </c:pt>
                <c:pt idx="210">
                  <c:v>0.27500000000000002</c:v>
                </c:pt>
                <c:pt idx="211">
                  <c:v>0.27508300000000002</c:v>
                </c:pt>
                <c:pt idx="212">
                  <c:v>0.27515000000000001</c:v>
                </c:pt>
                <c:pt idx="213">
                  <c:v>0.27522799999999997</c:v>
                </c:pt>
                <c:pt idx="214">
                  <c:v>0.27535700000000002</c:v>
                </c:pt>
                <c:pt idx="215">
                  <c:v>0.27560299999999999</c:v>
                </c:pt>
                <c:pt idx="216">
                  <c:v>0.27610800000000002</c:v>
                </c:pt>
                <c:pt idx="217">
                  <c:v>0.27717700000000001</c:v>
                </c:pt>
                <c:pt idx="218">
                  <c:v>0.27929999999999999</c:v>
                </c:pt>
                <c:pt idx="219">
                  <c:v>0.28331899999999999</c:v>
                </c:pt>
                <c:pt idx="220">
                  <c:v>0.29076600000000002</c:v>
                </c:pt>
                <c:pt idx="221">
                  <c:v>0.30076599999999998</c:v>
                </c:pt>
                <c:pt idx="222">
                  <c:v>0.31076599999999999</c:v>
                </c:pt>
                <c:pt idx="223">
                  <c:v>0.320766</c:v>
                </c:pt>
                <c:pt idx="224">
                  <c:v>0.330766</c:v>
                </c:pt>
                <c:pt idx="225">
                  <c:v>0.33576600000000001</c:v>
                </c:pt>
                <c:pt idx="226">
                  <c:v>0.34576600000000002</c:v>
                </c:pt>
                <c:pt idx="227">
                  <c:v>0.34743200000000002</c:v>
                </c:pt>
                <c:pt idx="228">
                  <c:v>0.349333</c:v>
                </c:pt>
                <c:pt idx="229">
                  <c:v>0.34951500000000002</c:v>
                </c:pt>
                <c:pt idx="230">
                  <c:v>0.34965099999999999</c:v>
                </c:pt>
                <c:pt idx="231">
                  <c:v>0.34983700000000001</c:v>
                </c:pt>
                <c:pt idx="232">
                  <c:v>0.35017700000000002</c:v>
                </c:pt>
                <c:pt idx="233">
                  <c:v>0.35087699999999999</c:v>
                </c:pt>
                <c:pt idx="234">
                  <c:v>0.35228199999999998</c:v>
                </c:pt>
                <c:pt idx="235">
                  <c:v>0.35480600000000001</c:v>
                </c:pt>
                <c:pt idx="236">
                  <c:v>0.35880299999999998</c:v>
                </c:pt>
                <c:pt idx="237">
                  <c:v>0.36487999999999998</c:v>
                </c:pt>
                <c:pt idx="238">
                  <c:v>0.37487999999999999</c:v>
                </c:pt>
                <c:pt idx="239">
                  <c:v>0.38488</c:v>
                </c:pt>
                <c:pt idx="240">
                  <c:v>0.39488000000000001</c:v>
                </c:pt>
                <c:pt idx="241">
                  <c:v>0.40488000000000002</c:v>
                </c:pt>
                <c:pt idx="242">
                  <c:v>0.41488000000000003</c:v>
                </c:pt>
                <c:pt idx="243">
                  <c:v>0.42487999999999998</c:v>
                </c:pt>
                <c:pt idx="244">
                  <c:v>0.43487999999999999</c:v>
                </c:pt>
                <c:pt idx="245">
                  <c:v>0.434894</c:v>
                </c:pt>
                <c:pt idx="246">
                  <c:v>0.43491200000000002</c:v>
                </c:pt>
                <c:pt idx="247">
                  <c:v>0.434944</c:v>
                </c:pt>
                <c:pt idx="248">
                  <c:v>0.435006</c:v>
                </c:pt>
                <c:pt idx="249">
                  <c:v>0.43513600000000002</c:v>
                </c:pt>
                <c:pt idx="250">
                  <c:v>0.43541000000000002</c:v>
                </c:pt>
                <c:pt idx="251">
                  <c:v>0.43601600000000001</c:v>
                </c:pt>
                <c:pt idx="252">
                  <c:v>0.437384</c:v>
                </c:pt>
                <c:pt idx="253">
                  <c:v>0.44040000000000001</c:v>
                </c:pt>
                <c:pt idx="254">
                  <c:v>0.44702599999999998</c:v>
                </c:pt>
                <c:pt idx="255">
                  <c:v>0.45702599999999999</c:v>
                </c:pt>
                <c:pt idx="256">
                  <c:v>0.467026</c:v>
                </c:pt>
                <c:pt idx="257">
                  <c:v>0.47702600000000001</c:v>
                </c:pt>
                <c:pt idx="258">
                  <c:v>0.48702600000000001</c:v>
                </c:pt>
                <c:pt idx="259">
                  <c:v>0.49702600000000002</c:v>
                </c:pt>
                <c:pt idx="260">
                  <c:v>0.5</c:v>
                </c:pt>
                <c:pt idx="261">
                  <c:v>0.50702599999999998</c:v>
                </c:pt>
                <c:pt idx="262">
                  <c:v>0.51702599999999999</c:v>
                </c:pt>
                <c:pt idx="263">
                  <c:v>0.52702599999999999</c:v>
                </c:pt>
                <c:pt idx="264">
                  <c:v>0.537026</c:v>
                </c:pt>
                <c:pt idx="265">
                  <c:v>0.54202600000000001</c:v>
                </c:pt>
                <c:pt idx="266">
                  <c:v>0.54702600000000001</c:v>
                </c:pt>
                <c:pt idx="267">
                  <c:v>0.54869199999999996</c:v>
                </c:pt>
                <c:pt idx="268">
                  <c:v>0.55062199999999994</c:v>
                </c:pt>
                <c:pt idx="269">
                  <c:v>0.55285799999999996</c:v>
                </c:pt>
                <c:pt idx="270">
                  <c:v>0.55372299999999997</c:v>
                </c:pt>
                <c:pt idx="271">
                  <c:v>0.55573099999999998</c:v>
                </c:pt>
                <c:pt idx="272">
                  <c:v>0.55576999999999999</c:v>
                </c:pt>
                <c:pt idx="273">
                  <c:v>0.55578799999999995</c:v>
                </c:pt>
                <c:pt idx="274">
                  <c:v>0.55581100000000006</c:v>
                </c:pt>
                <c:pt idx="275">
                  <c:v>0.55584199999999995</c:v>
                </c:pt>
                <c:pt idx="276">
                  <c:v>0.55588700000000002</c:v>
                </c:pt>
                <c:pt idx="277">
                  <c:v>0.55595399999999995</c:v>
                </c:pt>
                <c:pt idx="278">
                  <c:v>0.55606199999999995</c:v>
                </c:pt>
                <c:pt idx="279">
                  <c:v>0.55624799999999996</c:v>
                </c:pt>
                <c:pt idx="280">
                  <c:v>0.55660200000000004</c:v>
                </c:pt>
                <c:pt idx="281">
                  <c:v>0.55731200000000003</c:v>
                </c:pt>
                <c:pt idx="282">
                  <c:v>0.55872900000000003</c:v>
                </c:pt>
                <c:pt idx="283">
                  <c:v>0.56126699999999996</c:v>
                </c:pt>
                <c:pt idx="284">
                  <c:v>0.56530400000000003</c:v>
                </c:pt>
                <c:pt idx="285">
                  <c:v>0.57132400000000005</c:v>
                </c:pt>
                <c:pt idx="286">
                  <c:v>0.58132399999999995</c:v>
                </c:pt>
                <c:pt idx="287">
                  <c:v>0.59132399999999996</c:v>
                </c:pt>
                <c:pt idx="288">
                  <c:v>0.60132399999999997</c:v>
                </c:pt>
                <c:pt idx="289">
                  <c:v>0.61132399999999998</c:v>
                </c:pt>
                <c:pt idx="290">
                  <c:v>0.62132399999999999</c:v>
                </c:pt>
                <c:pt idx="291">
                  <c:v>0.631324</c:v>
                </c:pt>
                <c:pt idx="292">
                  <c:v>0.64132400000000001</c:v>
                </c:pt>
                <c:pt idx="293">
                  <c:v>0.65132400000000001</c:v>
                </c:pt>
                <c:pt idx="294">
                  <c:v>0.65140699999999996</c:v>
                </c:pt>
                <c:pt idx="295">
                  <c:v>0.65151099999999995</c:v>
                </c:pt>
                <c:pt idx="296">
                  <c:v>0.65167900000000001</c:v>
                </c:pt>
                <c:pt idx="297">
                  <c:v>0.65200100000000005</c:v>
                </c:pt>
                <c:pt idx="298">
                  <c:v>0.65267600000000003</c:v>
                </c:pt>
                <c:pt idx="299">
                  <c:v>0.65415699999999999</c:v>
                </c:pt>
                <c:pt idx="300">
                  <c:v>0.65742199999999995</c:v>
                </c:pt>
                <c:pt idx="301">
                  <c:v>0.664636</c:v>
                </c:pt>
                <c:pt idx="302">
                  <c:v>0.67463600000000001</c:v>
                </c:pt>
                <c:pt idx="303">
                  <c:v>0.68463600000000002</c:v>
                </c:pt>
                <c:pt idx="304">
                  <c:v>0.69463600000000003</c:v>
                </c:pt>
                <c:pt idx="305">
                  <c:v>0.70463600000000004</c:v>
                </c:pt>
                <c:pt idx="306">
                  <c:v>0.71463600000000005</c:v>
                </c:pt>
                <c:pt idx="307">
                  <c:v>0.72463599999999995</c:v>
                </c:pt>
                <c:pt idx="308">
                  <c:v>0.73463599999999996</c:v>
                </c:pt>
                <c:pt idx="309">
                  <c:v>0.74463599999999996</c:v>
                </c:pt>
                <c:pt idx="310">
                  <c:v>0.75463599999999997</c:v>
                </c:pt>
                <c:pt idx="311">
                  <c:v>0.76463599999999998</c:v>
                </c:pt>
                <c:pt idx="312">
                  <c:v>0.76471900000000004</c:v>
                </c:pt>
                <c:pt idx="313">
                  <c:v>0.76483999999999996</c:v>
                </c:pt>
                <c:pt idx="314">
                  <c:v>0.76504499999999998</c:v>
                </c:pt>
                <c:pt idx="315">
                  <c:v>0.765459</c:v>
                </c:pt>
                <c:pt idx="316">
                  <c:v>0.76637299999999997</c:v>
                </c:pt>
                <c:pt idx="317">
                  <c:v>0.76833200000000001</c:v>
                </c:pt>
                <c:pt idx="318">
                  <c:v>0.77224199999999998</c:v>
                </c:pt>
                <c:pt idx="319">
                  <c:v>0.778891</c:v>
                </c:pt>
                <c:pt idx="320">
                  <c:v>0.78889100000000001</c:v>
                </c:pt>
                <c:pt idx="321">
                  <c:v>0.79889100000000002</c:v>
                </c:pt>
                <c:pt idx="322">
                  <c:v>0.80889100000000003</c:v>
                </c:pt>
                <c:pt idx="323">
                  <c:v>0.81889100000000004</c:v>
                </c:pt>
                <c:pt idx="324">
                  <c:v>0.81897500000000001</c:v>
                </c:pt>
                <c:pt idx="325">
                  <c:v>0.819075</c:v>
                </c:pt>
                <c:pt idx="326">
                  <c:v>0.81923999999999997</c:v>
                </c:pt>
                <c:pt idx="327">
                  <c:v>0.81955199999999995</c:v>
                </c:pt>
                <c:pt idx="328">
                  <c:v>0.82020300000000002</c:v>
                </c:pt>
                <c:pt idx="329">
                  <c:v>0.82162299999999999</c:v>
                </c:pt>
                <c:pt idx="330">
                  <c:v>0.82452199999999998</c:v>
                </c:pt>
                <c:pt idx="331">
                  <c:v>0.83026</c:v>
                </c:pt>
                <c:pt idx="332">
                  <c:v>0.84026000000000001</c:v>
                </c:pt>
                <c:pt idx="333">
                  <c:v>0.85026000000000002</c:v>
                </c:pt>
                <c:pt idx="334">
                  <c:v>0.86026000000000002</c:v>
                </c:pt>
                <c:pt idx="335">
                  <c:v>0.87026000000000003</c:v>
                </c:pt>
                <c:pt idx="336">
                  <c:v>0.88026000000000004</c:v>
                </c:pt>
                <c:pt idx="337">
                  <c:v>0.89026000000000005</c:v>
                </c:pt>
                <c:pt idx="338">
                  <c:v>0.89525999999999994</c:v>
                </c:pt>
                <c:pt idx="339">
                  <c:v>0.89567699999999995</c:v>
                </c:pt>
                <c:pt idx="340">
                  <c:v>0.89615999999999996</c:v>
                </c:pt>
                <c:pt idx="341">
                  <c:v>0.89671800000000002</c:v>
                </c:pt>
                <c:pt idx="342">
                  <c:v>0.89736099999999996</c:v>
                </c:pt>
                <c:pt idx="343">
                  <c:v>0.89760600000000001</c:v>
                </c:pt>
                <c:pt idx="344">
                  <c:v>0.89805800000000002</c:v>
                </c:pt>
                <c:pt idx="345">
                  <c:v>0.89903699999999998</c:v>
                </c:pt>
                <c:pt idx="346">
                  <c:v>0.90127800000000002</c:v>
                </c:pt>
                <c:pt idx="347">
                  <c:v>0.90637699999999999</c:v>
                </c:pt>
                <c:pt idx="348">
                  <c:v>0.916377</c:v>
                </c:pt>
                <c:pt idx="349">
                  <c:v>0.91639099999999996</c:v>
                </c:pt>
                <c:pt idx="350">
                  <c:v>0.91641700000000004</c:v>
                </c:pt>
                <c:pt idx="351">
                  <c:v>0.91647299999999998</c:v>
                </c:pt>
                <c:pt idx="352">
                  <c:v>0.91659999999999997</c:v>
                </c:pt>
                <c:pt idx="353">
                  <c:v>0.91689299999999996</c:v>
                </c:pt>
                <c:pt idx="354">
                  <c:v>0.91756599999999999</c:v>
                </c:pt>
                <c:pt idx="355">
                  <c:v>0.91912899999999997</c:v>
                </c:pt>
                <c:pt idx="356">
                  <c:v>0.92273000000000005</c:v>
                </c:pt>
                <c:pt idx="357">
                  <c:v>0.93093700000000001</c:v>
                </c:pt>
                <c:pt idx="358">
                  <c:v>0.94093700000000002</c:v>
                </c:pt>
                <c:pt idx="359">
                  <c:v>0.950936</c:v>
                </c:pt>
                <c:pt idx="360">
                  <c:v>0.96093700000000004</c:v>
                </c:pt>
                <c:pt idx="361">
                  <c:v>0.97093700000000005</c:v>
                </c:pt>
                <c:pt idx="362">
                  <c:v>0.98093699999999995</c:v>
                </c:pt>
                <c:pt idx="363">
                  <c:v>0.99093699999999996</c:v>
                </c:pt>
                <c:pt idx="364">
                  <c:v>1</c:v>
                </c:pt>
                <c:pt idx="365">
                  <c:v>1.01</c:v>
                </c:pt>
                <c:pt idx="366">
                  <c:v>1.02</c:v>
                </c:pt>
                <c:pt idx="367">
                  <c:v>1.03</c:v>
                </c:pt>
                <c:pt idx="368">
                  <c:v>1.04</c:v>
                </c:pt>
                <c:pt idx="369">
                  <c:v>1.05</c:v>
                </c:pt>
                <c:pt idx="370">
                  <c:v>1.06</c:v>
                </c:pt>
                <c:pt idx="371">
                  <c:v>1.07</c:v>
                </c:pt>
                <c:pt idx="372">
                  <c:v>1.08</c:v>
                </c:pt>
                <c:pt idx="373">
                  <c:v>1.0900000000000001</c:v>
                </c:pt>
                <c:pt idx="374">
                  <c:v>1.090417</c:v>
                </c:pt>
                <c:pt idx="375">
                  <c:v>1.0909530000000001</c:v>
                </c:pt>
                <c:pt idx="376">
                  <c:v>1.092006</c:v>
                </c:pt>
                <c:pt idx="377">
                  <c:v>1.094212</c:v>
                </c:pt>
                <c:pt idx="378">
                  <c:v>1.098338</c:v>
                </c:pt>
                <c:pt idx="379">
                  <c:v>1.1050139999999999</c:v>
                </c:pt>
                <c:pt idx="380">
                  <c:v>1.1150139999999999</c:v>
                </c:pt>
                <c:pt idx="381">
                  <c:v>1.125014</c:v>
                </c:pt>
                <c:pt idx="382">
                  <c:v>1.126681</c:v>
                </c:pt>
                <c:pt idx="383">
                  <c:v>1.1300060000000001</c:v>
                </c:pt>
                <c:pt idx="384">
                  <c:v>1.133364</c:v>
                </c:pt>
                <c:pt idx="385">
                  <c:v>1.1370830000000001</c:v>
                </c:pt>
                <c:pt idx="386">
                  <c:v>1.137149</c:v>
                </c:pt>
                <c:pt idx="387">
                  <c:v>1.1372819999999999</c:v>
                </c:pt>
                <c:pt idx="388">
                  <c:v>1.1375660000000001</c:v>
                </c:pt>
                <c:pt idx="389">
                  <c:v>1.1382000000000001</c:v>
                </c:pt>
                <c:pt idx="390">
                  <c:v>1.1396470000000001</c:v>
                </c:pt>
                <c:pt idx="391">
                  <c:v>1.1428510000000001</c:v>
                </c:pt>
                <c:pt idx="392">
                  <c:v>1.149167</c:v>
                </c:pt>
                <c:pt idx="393">
                  <c:v>1.158547</c:v>
                </c:pt>
                <c:pt idx="394">
                  <c:v>1.168547</c:v>
                </c:pt>
                <c:pt idx="395">
                  <c:v>1.178547</c:v>
                </c:pt>
                <c:pt idx="396">
                  <c:v>1.188547</c:v>
                </c:pt>
                <c:pt idx="397">
                  <c:v>1.198547</c:v>
                </c:pt>
                <c:pt idx="398">
                  <c:v>1.208547</c:v>
                </c:pt>
                <c:pt idx="399">
                  <c:v>1.218547</c:v>
                </c:pt>
                <c:pt idx="400">
                  <c:v>1.218561</c:v>
                </c:pt>
                <c:pt idx="401">
                  <c:v>1.218585</c:v>
                </c:pt>
                <c:pt idx="402">
                  <c:v>1.2186399999999999</c:v>
                </c:pt>
                <c:pt idx="403">
                  <c:v>1.218758</c:v>
                </c:pt>
                <c:pt idx="404">
                  <c:v>1.2190190000000001</c:v>
                </c:pt>
                <c:pt idx="405">
                  <c:v>1.2196039999999999</c:v>
                </c:pt>
                <c:pt idx="406">
                  <c:v>1.2209179999999999</c:v>
                </c:pt>
                <c:pt idx="407">
                  <c:v>1.2238819999999999</c:v>
                </c:pt>
                <c:pt idx="408">
                  <c:v>1.230521</c:v>
                </c:pt>
                <c:pt idx="409">
                  <c:v>1.240521</c:v>
                </c:pt>
                <c:pt idx="410">
                  <c:v>1.240937</c:v>
                </c:pt>
                <c:pt idx="411">
                  <c:v>1.241455</c:v>
                </c:pt>
                <c:pt idx="412">
                  <c:v>1.242351</c:v>
                </c:pt>
                <c:pt idx="413">
                  <c:v>1.2442789999999999</c:v>
                </c:pt>
                <c:pt idx="414">
                  <c:v>1.2485280000000001</c:v>
                </c:pt>
                <c:pt idx="415">
                  <c:v>1.2581169999999999</c:v>
                </c:pt>
                <c:pt idx="416">
                  <c:v>1.2681169999999999</c:v>
                </c:pt>
                <c:pt idx="417">
                  <c:v>1.2781169999999999</c:v>
                </c:pt>
                <c:pt idx="418">
                  <c:v>1.288117</c:v>
                </c:pt>
                <c:pt idx="419">
                  <c:v>1.298117</c:v>
                </c:pt>
                <c:pt idx="420">
                  <c:v>1.308117</c:v>
                </c:pt>
                <c:pt idx="421">
                  <c:v>1.318117</c:v>
                </c:pt>
                <c:pt idx="422">
                  <c:v>1.328117</c:v>
                </c:pt>
                <c:pt idx="423">
                  <c:v>1.338117</c:v>
                </c:pt>
                <c:pt idx="424">
                  <c:v>1.348117</c:v>
                </c:pt>
                <c:pt idx="425">
                  <c:v>1.358117</c:v>
                </c:pt>
                <c:pt idx="426">
                  <c:v>1.368117</c:v>
                </c:pt>
                <c:pt idx="427">
                  <c:v>1.378117</c:v>
                </c:pt>
                <c:pt idx="428">
                  <c:v>1.388117</c:v>
                </c:pt>
                <c:pt idx="429">
                  <c:v>1.3981170000000001</c:v>
                </c:pt>
                <c:pt idx="430">
                  <c:v>1.4081170000000001</c:v>
                </c:pt>
                <c:pt idx="431">
                  <c:v>1.4181170000000001</c:v>
                </c:pt>
                <c:pt idx="432">
                  <c:v>1.4281170000000001</c:v>
                </c:pt>
                <c:pt idx="433">
                  <c:v>1.4381170000000001</c:v>
                </c:pt>
                <c:pt idx="434">
                  <c:v>1.4481170000000001</c:v>
                </c:pt>
                <c:pt idx="435">
                  <c:v>1.4581170000000001</c:v>
                </c:pt>
                <c:pt idx="436">
                  <c:v>1.4681169999999999</c:v>
                </c:pt>
                <c:pt idx="437">
                  <c:v>1.4681999999999999</c:v>
                </c:pt>
                <c:pt idx="438">
                  <c:v>1.4682980000000001</c:v>
                </c:pt>
                <c:pt idx="439">
                  <c:v>1.4684550000000001</c:v>
                </c:pt>
                <c:pt idx="440">
                  <c:v>1.468742</c:v>
                </c:pt>
                <c:pt idx="441">
                  <c:v>1.469322</c:v>
                </c:pt>
                <c:pt idx="442">
                  <c:v>1.4705889999999999</c:v>
                </c:pt>
                <c:pt idx="443">
                  <c:v>1.473203</c:v>
                </c:pt>
                <c:pt idx="444">
                  <c:v>1.478321</c:v>
                </c:pt>
                <c:pt idx="445">
                  <c:v>1.488321</c:v>
                </c:pt>
                <c:pt idx="446">
                  <c:v>1.498321</c:v>
                </c:pt>
                <c:pt idx="447">
                  <c:v>1.508321</c:v>
                </c:pt>
                <c:pt idx="448">
                  <c:v>1.518321</c:v>
                </c:pt>
                <c:pt idx="449">
                  <c:v>1.528321</c:v>
                </c:pt>
                <c:pt idx="450">
                  <c:v>1.538321</c:v>
                </c:pt>
                <c:pt idx="451">
                  <c:v>1.5483210000000001</c:v>
                </c:pt>
                <c:pt idx="452">
                  <c:v>1.5583210000000001</c:v>
                </c:pt>
                <c:pt idx="453">
                  <c:v>1.558737</c:v>
                </c:pt>
                <c:pt idx="454">
                  <c:v>1.559701</c:v>
                </c:pt>
                <c:pt idx="455">
                  <c:v>1.5608040000000001</c:v>
                </c:pt>
                <c:pt idx="456">
                  <c:v>1.5612250000000001</c:v>
                </c:pt>
                <c:pt idx="457">
                  <c:v>1.562195</c:v>
                </c:pt>
                <c:pt idx="458">
                  <c:v>1.562568</c:v>
                </c:pt>
                <c:pt idx="459">
                  <c:v>1.5634269999999999</c:v>
                </c:pt>
                <c:pt idx="460">
                  <c:v>1.563758</c:v>
                </c:pt>
                <c:pt idx="461">
                  <c:v>1.5645210000000001</c:v>
                </c:pt>
                <c:pt idx="462">
                  <c:v>1.5654049999999999</c:v>
                </c:pt>
                <c:pt idx="463">
                  <c:v>1.5674440000000001</c:v>
                </c:pt>
                <c:pt idx="464">
                  <c:v>1.569793</c:v>
                </c:pt>
                <c:pt idx="465">
                  <c:v>1.57409</c:v>
                </c:pt>
                <c:pt idx="466">
                  <c:v>1.5836440000000001</c:v>
                </c:pt>
                <c:pt idx="467">
                  <c:v>1.5886439999999999</c:v>
                </c:pt>
                <c:pt idx="468">
                  <c:v>1.5974459999999999</c:v>
                </c:pt>
                <c:pt idx="469">
                  <c:v>1.6074459999999999</c:v>
                </c:pt>
                <c:pt idx="470">
                  <c:v>1.612446</c:v>
                </c:pt>
                <c:pt idx="471">
                  <c:v>1.61246</c:v>
                </c:pt>
                <c:pt idx="472">
                  <c:v>1.6124670000000001</c:v>
                </c:pt>
                <c:pt idx="473">
                  <c:v>1.612476</c:v>
                </c:pt>
                <c:pt idx="474">
                  <c:v>1.6124909999999999</c:v>
                </c:pt>
                <c:pt idx="475">
                  <c:v>1.612514</c:v>
                </c:pt>
                <c:pt idx="476">
                  <c:v>1.6125510000000001</c:v>
                </c:pt>
                <c:pt idx="477">
                  <c:v>1.612611</c:v>
                </c:pt>
                <c:pt idx="478">
                  <c:v>1.6127119999999999</c:v>
                </c:pt>
                <c:pt idx="479">
                  <c:v>1.6128899999999999</c:v>
                </c:pt>
                <c:pt idx="480">
                  <c:v>1.613226</c:v>
                </c:pt>
                <c:pt idx="481">
                  <c:v>1.613907</c:v>
                </c:pt>
                <c:pt idx="482">
                  <c:v>1.615294</c:v>
                </c:pt>
                <c:pt idx="483">
                  <c:v>1.6182080000000001</c:v>
                </c:pt>
                <c:pt idx="484">
                  <c:v>1.6245339999999999</c:v>
                </c:pt>
                <c:pt idx="485">
                  <c:v>1.6345339999999999</c:v>
                </c:pt>
                <c:pt idx="486">
                  <c:v>1.6445339999999999</c:v>
                </c:pt>
                <c:pt idx="487">
                  <c:v>1.6545339999999999</c:v>
                </c:pt>
                <c:pt idx="488">
                  <c:v>1.664534</c:v>
                </c:pt>
                <c:pt idx="489">
                  <c:v>1.674534</c:v>
                </c:pt>
                <c:pt idx="490">
                  <c:v>1.684534</c:v>
                </c:pt>
                <c:pt idx="491">
                  <c:v>1.694534</c:v>
                </c:pt>
                <c:pt idx="492">
                  <c:v>1.704534</c:v>
                </c:pt>
                <c:pt idx="493">
                  <c:v>1.714534</c:v>
                </c:pt>
                <c:pt idx="494">
                  <c:v>1.724534</c:v>
                </c:pt>
                <c:pt idx="495">
                  <c:v>1.734534</c:v>
                </c:pt>
                <c:pt idx="496">
                  <c:v>1.744534</c:v>
                </c:pt>
                <c:pt idx="497">
                  <c:v>1.754534</c:v>
                </c:pt>
                <c:pt idx="498">
                  <c:v>1.764534</c:v>
                </c:pt>
                <c:pt idx="499">
                  <c:v>1.7745340000000001</c:v>
                </c:pt>
                <c:pt idx="500">
                  <c:v>1.7845340000000001</c:v>
                </c:pt>
                <c:pt idx="501">
                  <c:v>1.7945340000000001</c:v>
                </c:pt>
                <c:pt idx="502">
                  <c:v>1.8045340000000001</c:v>
                </c:pt>
                <c:pt idx="503">
                  <c:v>1.8046169999999999</c:v>
                </c:pt>
                <c:pt idx="504">
                  <c:v>1.8047340000000001</c:v>
                </c:pt>
                <c:pt idx="505">
                  <c:v>1.804934</c:v>
                </c:pt>
                <c:pt idx="506">
                  <c:v>1.8053300000000001</c:v>
                </c:pt>
                <c:pt idx="507">
                  <c:v>1.8061910000000001</c:v>
                </c:pt>
                <c:pt idx="508">
                  <c:v>1.808092</c:v>
                </c:pt>
                <c:pt idx="509">
                  <c:v>1.8120320000000001</c:v>
                </c:pt>
                <c:pt idx="510">
                  <c:v>1.8193049999999999</c:v>
                </c:pt>
                <c:pt idx="511">
                  <c:v>1.829305</c:v>
                </c:pt>
                <c:pt idx="512">
                  <c:v>1.839305</c:v>
                </c:pt>
                <c:pt idx="513">
                  <c:v>1.849305</c:v>
                </c:pt>
                <c:pt idx="514">
                  <c:v>1.859305</c:v>
                </c:pt>
                <c:pt idx="515">
                  <c:v>1.869305</c:v>
                </c:pt>
                <c:pt idx="516">
                  <c:v>1.879305</c:v>
                </c:pt>
                <c:pt idx="517">
                  <c:v>1.879389</c:v>
                </c:pt>
                <c:pt idx="518">
                  <c:v>1.8795649999999999</c:v>
                </c:pt>
                <c:pt idx="519">
                  <c:v>1.879955</c:v>
                </c:pt>
                <c:pt idx="520">
                  <c:v>1.8808400000000001</c:v>
                </c:pt>
                <c:pt idx="521">
                  <c:v>1.882871</c:v>
                </c:pt>
                <c:pt idx="522">
                  <c:v>1.887426</c:v>
                </c:pt>
                <c:pt idx="523">
                  <c:v>1.896293</c:v>
                </c:pt>
                <c:pt idx="524">
                  <c:v>1.906293</c:v>
                </c:pt>
                <c:pt idx="525">
                  <c:v>1.916293</c:v>
                </c:pt>
                <c:pt idx="526">
                  <c:v>1.926293</c:v>
                </c:pt>
                <c:pt idx="527">
                  <c:v>1.936293</c:v>
                </c:pt>
                <c:pt idx="528">
                  <c:v>1.9462930000000001</c:v>
                </c:pt>
                <c:pt idx="529">
                  <c:v>1.9562930000000001</c:v>
                </c:pt>
                <c:pt idx="530">
                  <c:v>1.9662930000000001</c:v>
                </c:pt>
                <c:pt idx="531">
                  <c:v>1.9762930000000001</c:v>
                </c:pt>
                <c:pt idx="532">
                  <c:v>1.976709</c:v>
                </c:pt>
                <c:pt idx="533">
                  <c:v>1.9767490000000001</c:v>
                </c:pt>
                <c:pt idx="534">
                  <c:v>1.9768019999999999</c:v>
                </c:pt>
                <c:pt idx="535">
                  <c:v>1.9768969999999999</c:v>
                </c:pt>
                <c:pt idx="536">
                  <c:v>1.9770859999999999</c:v>
                </c:pt>
                <c:pt idx="537">
                  <c:v>1.9774769999999999</c:v>
                </c:pt>
                <c:pt idx="538">
                  <c:v>1.9783120000000001</c:v>
                </c:pt>
                <c:pt idx="539">
                  <c:v>1.980143</c:v>
                </c:pt>
                <c:pt idx="540">
                  <c:v>1.984191</c:v>
                </c:pt>
                <c:pt idx="541">
                  <c:v>1.993252</c:v>
                </c:pt>
                <c:pt idx="542">
                  <c:v>2</c:v>
                </c:pt>
                <c:pt idx="543">
                  <c:v>2.0099999999999998</c:v>
                </c:pt>
                <c:pt idx="544">
                  <c:v>2.02</c:v>
                </c:pt>
                <c:pt idx="545">
                  <c:v>2.0299999999999998</c:v>
                </c:pt>
                <c:pt idx="546">
                  <c:v>2.04</c:v>
                </c:pt>
                <c:pt idx="547">
                  <c:v>2.0499999999999998</c:v>
                </c:pt>
                <c:pt idx="548">
                  <c:v>2.06</c:v>
                </c:pt>
                <c:pt idx="549">
                  <c:v>2.0699999999999998</c:v>
                </c:pt>
                <c:pt idx="550">
                  <c:v>2.08</c:v>
                </c:pt>
                <c:pt idx="551">
                  <c:v>2.09</c:v>
                </c:pt>
                <c:pt idx="552">
                  <c:v>2.1</c:v>
                </c:pt>
                <c:pt idx="553">
                  <c:v>2.11</c:v>
                </c:pt>
                <c:pt idx="554">
                  <c:v>2.12</c:v>
                </c:pt>
                <c:pt idx="555">
                  <c:v>2.13</c:v>
                </c:pt>
                <c:pt idx="556">
                  <c:v>2.14</c:v>
                </c:pt>
                <c:pt idx="557">
                  <c:v>2.15</c:v>
                </c:pt>
                <c:pt idx="558">
                  <c:v>2.16</c:v>
                </c:pt>
                <c:pt idx="559">
                  <c:v>2.17</c:v>
                </c:pt>
                <c:pt idx="560">
                  <c:v>2.1800000000000002</c:v>
                </c:pt>
                <c:pt idx="561">
                  <c:v>2.19</c:v>
                </c:pt>
                <c:pt idx="562">
                  <c:v>2.2000000000000002</c:v>
                </c:pt>
                <c:pt idx="563">
                  <c:v>2.21</c:v>
                </c:pt>
                <c:pt idx="564">
                  <c:v>2.2200000000000002</c:v>
                </c:pt>
                <c:pt idx="565">
                  <c:v>2.23</c:v>
                </c:pt>
                <c:pt idx="566">
                  <c:v>2.2400000000000002</c:v>
                </c:pt>
                <c:pt idx="567">
                  <c:v>2.25</c:v>
                </c:pt>
                <c:pt idx="568">
                  <c:v>2.2599999999999998</c:v>
                </c:pt>
                <c:pt idx="569">
                  <c:v>2.2604169999999999</c:v>
                </c:pt>
                <c:pt idx="570">
                  <c:v>2.2609810000000001</c:v>
                </c:pt>
                <c:pt idx="571">
                  <c:v>2.2620520000000002</c:v>
                </c:pt>
                <c:pt idx="572">
                  <c:v>2.2643819999999999</c:v>
                </c:pt>
                <c:pt idx="573">
                  <c:v>2.2690320000000002</c:v>
                </c:pt>
                <c:pt idx="574">
                  <c:v>2.2771180000000002</c:v>
                </c:pt>
                <c:pt idx="575">
                  <c:v>2.287118</c:v>
                </c:pt>
                <c:pt idx="576">
                  <c:v>2.2971180000000002</c:v>
                </c:pt>
                <c:pt idx="577">
                  <c:v>2.307118</c:v>
                </c:pt>
                <c:pt idx="578">
                  <c:v>2.3171179999999998</c:v>
                </c:pt>
                <c:pt idx="579">
                  <c:v>2.327118</c:v>
                </c:pt>
                <c:pt idx="580">
                  <c:v>2.3321179999999999</c:v>
                </c:pt>
                <c:pt idx="581">
                  <c:v>2.3371179999999998</c:v>
                </c:pt>
                <c:pt idx="582">
                  <c:v>2.3387850000000001</c:v>
                </c:pt>
                <c:pt idx="583">
                  <c:v>2.3406980000000002</c:v>
                </c:pt>
                <c:pt idx="584">
                  <c:v>2.3428879999999999</c:v>
                </c:pt>
                <c:pt idx="585">
                  <c:v>2.3453919999999999</c:v>
                </c:pt>
                <c:pt idx="586">
                  <c:v>2.3463449999999999</c:v>
                </c:pt>
                <c:pt idx="587">
                  <c:v>2.3485490000000002</c:v>
                </c:pt>
                <c:pt idx="588">
                  <c:v>2.3528630000000001</c:v>
                </c:pt>
                <c:pt idx="589">
                  <c:v>2.3597619999999999</c:v>
                </c:pt>
                <c:pt idx="590">
                  <c:v>2.3691360000000001</c:v>
                </c:pt>
                <c:pt idx="591">
                  <c:v>2.3791359999999999</c:v>
                </c:pt>
                <c:pt idx="592">
                  <c:v>2.3891360000000001</c:v>
                </c:pt>
                <c:pt idx="593">
                  <c:v>2.3991359999999999</c:v>
                </c:pt>
                <c:pt idx="594">
                  <c:v>2.4091360000000002</c:v>
                </c:pt>
                <c:pt idx="595">
                  <c:v>2.419136</c:v>
                </c:pt>
                <c:pt idx="596">
                  <c:v>2.4291360000000002</c:v>
                </c:pt>
                <c:pt idx="597">
                  <c:v>2.4291499999999999</c:v>
                </c:pt>
                <c:pt idx="598">
                  <c:v>2.4291719999999999</c:v>
                </c:pt>
                <c:pt idx="599">
                  <c:v>2.429217</c:v>
                </c:pt>
                <c:pt idx="600">
                  <c:v>2.4293149999999999</c:v>
                </c:pt>
                <c:pt idx="601">
                  <c:v>2.4295270000000002</c:v>
                </c:pt>
                <c:pt idx="602">
                  <c:v>2.429996</c:v>
                </c:pt>
                <c:pt idx="603">
                  <c:v>2.4310489999999998</c:v>
                </c:pt>
                <c:pt idx="604">
                  <c:v>2.4334120000000001</c:v>
                </c:pt>
                <c:pt idx="605">
                  <c:v>2.4386380000000001</c:v>
                </c:pt>
                <c:pt idx="606">
                  <c:v>2.4486379999999999</c:v>
                </c:pt>
                <c:pt idx="607">
                  <c:v>2.4586380000000001</c:v>
                </c:pt>
                <c:pt idx="608">
                  <c:v>2.4686379999999999</c:v>
                </c:pt>
                <c:pt idx="609">
                  <c:v>2.4786380000000001</c:v>
                </c:pt>
                <c:pt idx="610">
                  <c:v>2.4886379999999999</c:v>
                </c:pt>
                <c:pt idx="611">
                  <c:v>2.4986380000000001</c:v>
                </c:pt>
                <c:pt idx="612">
                  <c:v>2.5086379999999999</c:v>
                </c:pt>
                <c:pt idx="613">
                  <c:v>2.5186380000000002</c:v>
                </c:pt>
                <c:pt idx="614">
                  <c:v>2.5286379999999999</c:v>
                </c:pt>
                <c:pt idx="615">
                  <c:v>2.5386380000000002</c:v>
                </c:pt>
                <c:pt idx="616">
                  <c:v>2.548638</c:v>
                </c:pt>
                <c:pt idx="617">
                  <c:v>2.5586380000000002</c:v>
                </c:pt>
                <c:pt idx="618">
                  <c:v>2.568638</c:v>
                </c:pt>
                <c:pt idx="619">
                  <c:v>2.5786380000000002</c:v>
                </c:pt>
                <c:pt idx="620">
                  <c:v>2.588638</c:v>
                </c:pt>
                <c:pt idx="621">
                  <c:v>2.5986379999999998</c:v>
                </c:pt>
                <c:pt idx="622">
                  <c:v>2.608638</c:v>
                </c:pt>
                <c:pt idx="623">
                  <c:v>2.6186379999999998</c:v>
                </c:pt>
                <c:pt idx="624">
                  <c:v>2.628638</c:v>
                </c:pt>
                <c:pt idx="625">
                  <c:v>2.6386379999999998</c:v>
                </c:pt>
                <c:pt idx="626">
                  <c:v>2.648638</c:v>
                </c:pt>
                <c:pt idx="627">
                  <c:v>2.6586379999999998</c:v>
                </c:pt>
                <c:pt idx="628">
                  <c:v>2.6686380000000001</c:v>
                </c:pt>
                <c:pt idx="629">
                  <c:v>2.6786379999999999</c:v>
                </c:pt>
                <c:pt idx="630">
                  <c:v>2.6886380000000001</c:v>
                </c:pt>
                <c:pt idx="631">
                  <c:v>2.6986379999999999</c:v>
                </c:pt>
                <c:pt idx="632">
                  <c:v>2.7086380000000001</c:v>
                </c:pt>
                <c:pt idx="633">
                  <c:v>2.7186379999999999</c:v>
                </c:pt>
                <c:pt idx="634">
                  <c:v>2.7286380000000001</c:v>
                </c:pt>
                <c:pt idx="635">
                  <c:v>2.7286519999999999</c:v>
                </c:pt>
                <c:pt idx="636">
                  <c:v>2.7286679999999999</c:v>
                </c:pt>
                <c:pt idx="637">
                  <c:v>2.7286990000000002</c:v>
                </c:pt>
                <c:pt idx="638">
                  <c:v>2.7287590000000002</c:v>
                </c:pt>
                <c:pt idx="639">
                  <c:v>2.7288730000000001</c:v>
                </c:pt>
                <c:pt idx="640">
                  <c:v>2.7290969999999999</c:v>
                </c:pt>
                <c:pt idx="641">
                  <c:v>2.7295639999999999</c:v>
                </c:pt>
                <c:pt idx="642">
                  <c:v>2.730594</c:v>
                </c:pt>
                <c:pt idx="643">
                  <c:v>2.7328709999999998</c:v>
                </c:pt>
                <c:pt idx="644">
                  <c:v>2.7375799999999999</c:v>
                </c:pt>
                <c:pt idx="645">
                  <c:v>2.746356</c:v>
                </c:pt>
                <c:pt idx="646">
                  <c:v>2.7563559999999998</c:v>
                </c:pt>
                <c:pt idx="647">
                  <c:v>2.766356</c:v>
                </c:pt>
                <c:pt idx="648">
                  <c:v>2.7763559999999998</c:v>
                </c:pt>
                <c:pt idx="649">
                  <c:v>2.7863549999999999</c:v>
                </c:pt>
                <c:pt idx="650">
                  <c:v>2.786772</c:v>
                </c:pt>
                <c:pt idx="651">
                  <c:v>2.7872880000000002</c:v>
                </c:pt>
                <c:pt idx="652">
                  <c:v>2.788249</c:v>
                </c:pt>
                <c:pt idx="653">
                  <c:v>2.790333</c:v>
                </c:pt>
                <c:pt idx="654">
                  <c:v>2.7944789999999999</c:v>
                </c:pt>
                <c:pt idx="655">
                  <c:v>2.8019349999999998</c:v>
                </c:pt>
                <c:pt idx="656">
                  <c:v>2.8119350000000001</c:v>
                </c:pt>
                <c:pt idx="657">
                  <c:v>2.8169360000000001</c:v>
                </c:pt>
                <c:pt idx="658">
                  <c:v>2.8170190000000002</c:v>
                </c:pt>
                <c:pt idx="659">
                  <c:v>2.8171970000000002</c:v>
                </c:pt>
                <c:pt idx="660">
                  <c:v>2.817593</c:v>
                </c:pt>
                <c:pt idx="661">
                  <c:v>2.818492</c:v>
                </c:pt>
                <c:pt idx="662">
                  <c:v>2.8205629999999999</c:v>
                </c:pt>
                <c:pt idx="663">
                  <c:v>2.8252510000000002</c:v>
                </c:pt>
                <c:pt idx="664">
                  <c:v>2.8346490000000002</c:v>
                </c:pt>
                <c:pt idx="665">
                  <c:v>2.844649</c:v>
                </c:pt>
                <c:pt idx="666">
                  <c:v>2.8546490000000002</c:v>
                </c:pt>
                <c:pt idx="667">
                  <c:v>2.864649</c:v>
                </c:pt>
                <c:pt idx="668">
                  <c:v>2.8746489999999998</c:v>
                </c:pt>
                <c:pt idx="669">
                  <c:v>2.884649</c:v>
                </c:pt>
                <c:pt idx="670">
                  <c:v>2.8946489999999998</c:v>
                </c:pt>
                <c:pt idx="671">
                  <c:v>2.904649</c:v>
                </c:pt>
                <c:pt idx="672">
                  <c:v>2.9146489999999998</c:v>
                </c:pt>
                <c:pt idx="673">
                  <c:v>2.9163160000000001</c:v>
                </c:pt>
                <c:pt idx="674">
                  <c:v>2.9195180000000001</c:v>
                </c:pt>
                <c:pt idx="675">
                  <c:v>2.9266359999999998</c:v>
                </c:pt>
                <c:pt idx="676">
                  <c:v>2.9270529999999999</c:v>
                </c:pt>
                <c:pt idx="677">
                  <c:v>2.9275190000000002</c:v>
                </c:pt>
                <c:pt idx="678">
                  <c:v>2.927562</c:v>
                </c:pt>
                <c:pt idx="679">
                  <c:v>2.9276439999999999</c:v>
                </c:pt>
                <c:pt idx="680">
                  <c:v>2.9278170000000001</c:v>
                </c:pt>
                <c:pt idx="681">
                  <c:v>2.9281980000000001</c:v>
                </c:pt>
                <c:pt idx="682">
                  <c:v>2.9290530000000001</c:v>
                </c:pt>
                <c:pt idx="683">
                  <c:v>2.9309970000000001</c:v>
                </c:pt>
                <c:pt idx="684">
                  <c:v>2.935422</c:v>
                </c:pt>
                <c:pt idx="685">
                  <c:v>2.9454220000000002</c:v>
                </c:pt>
                <c:pt idx="686">
                  <c:v>2.955422</c:v>
                </c:pt>
                <c:pt idx="687">
                  <c:v>2.9654219999999998</c:v>
                </c:pt>
                <c:pt idx="688">
                  <c:v>2.975422</c:v>
                </c:pt>
                <c:pt idx="689">
                  <c:v>2.9854219999999998</c:v>
                </c:pt>
                <c:pt idx="690">
                  <c:v>2.995422</c:v>
                </c:pt>
                <c:pt idx="691">
                  <c:v>3</c:v>
                </c:pt>
                <c:pt idx="692">
                  <c:v>3.0098590000000001</c:v>
                </c:pt>
                <c:pt idx="693">
                  <c:v>3.0198589999999998</c:v>
                </c:pt>
                <c:pt idx="694">
                  <c:v>3.0298590000000001</c:v>
                </c:pt>
                <c:pt idx="695">
                  <c:v>3.0398589999999999</c:v>
                </c:pt>
                <c:pt idx="696">
                  <c:v>3.0498590000000001</c:v>
                </c:pt>
                <c:pt idx="697">
                  <c:v>3.0598589999999999</c:v>
                </c:pt>
                <c:pt idx="698">
                  <c:v>3.0698590000000001</c:v>
                </c:pt>
                <c:pt idx="699">
                  <c:v>3.0798589999999999</c:v>
                </c:pt>
                <c:pt idx="700">
                  <c:v>3.0898590000000001</c:v>
                </c:pt>
                <c:pt idx="701">
                  <c:v>3.0998589999999999</c:v>
                </c:pt>
                <c:pt idx="702">
                  <c:v>3.1098590000000002</c:v>
                </c:pt>
                <c:pt idx="703">
                  <c:v>3.1198589999999999</c:v>
                </c:pt>
                <c:pt idx="704">
                  <c:v>3.129858</c:v>
                </c:pt>
                <c:pt idx="705">
                  <c:v>3.1398579999999998</c:v>
                </c:pt>
                <c:pt idx="706">
                  <c:v>3.149858</c:v>
                </c:pt>
                <c:pt idx="707">
                  <c:v>3.159859</c:v>
                </c:pt>
                <c:pt idx="708">
                  <c:v>3.1698590000000002</c:v>
                </c:pt>
                <c:pt idx="709">
                  <c:v>3.179859</c:v>
                </c:pt>
                <c:pt idx="710">
                  <c:v>3.1898590000000002</c:v>
                </c:pt>
                <c:pt idx="711">
                  <c:v>3.199859</c:v>
                </c:pt>
                <c:pt idx="712">
                  <c:v>3.2098589999999998</c:v>
                </c:pt>
                <c:pt idx="713">
                  <c:v>3.219859</c:v>
                </c:pt>
                <c:pt idx="714">
                  <c:v>3.2298589999999998</c:v>
                </c:pt>
                <c:pt idx="715">
                  <c:v>3.239859</c:v>
                </c:pt>
                <c:pt idx="716">
                  <c:v>3.2498589999999998</c:v>
                </c:pt>
                <c:pt idx="717">
                  <c:v>3.2498719999999999</c:v>
                </c:pt>
                <c:pt idx="718">
                  <c:v>3.2498879999999999</c:v>
                </c:pt>
                <c:pt idx="719">
                  <c:v>3.2499189999999998</c:v>
                </c:pt>
                <c:pt idx="720">
                  <c:v>3.249978</c:v>
                </c:pt>
                <c:pt idx="721">
                  <c:v>3.2500900000000001</c:v>
                </c:pt>
                <c:pt idx="722">
                  <c:v>3.2503069999999998</c:v>
                </c:pt>
                <c:pt idx="723">
                  <c:v>3.2507540000000001</c:v>
                </c:pt>
                <c:pt idx="724">
                  <c:v>3.2517360000000002</c:v>
                </c:pt>
                <c:pt idx="725">
                  <c:v>3.2539220000000002</c:v>
                </c:pt>
                <c:pt idx="726">
                  <c:v>3.2585109999999999</c:v>
                </c:pt>
                <c:pt idx="727">
                  <c:v>3.2672720000000002</c:v>
                </c:pt>
                <c:pt idx="728">
                  <c:v>3.277272</c:v>
                </c:pt>
                <c:pt idx="729">
                  <c:v>3.2872710000000001</c:v>
                </c:pt>
                <c:pt idx="730">
                  <c:v>3.2972709999999998</c:v>
                </c:pt>
                <c:pt idx="731">
                  <c:v>3.3072710000000001</c:v>
                </c:pt>
                <c:pt idx="732">
                  <c:v>3.3172709999999999</c:v>
                </c:pt>
                <c:pt idx="733">
                  <c:v>3.3272710000000001</c:v>
                </c:pt>
                <c:pt idx="734">
                  <c:v>3.3276880000000002</c:v>
                </c:pt>
                <c:pt idx="735">
                  <c:v>3.328265</c:v>
                </c:pt>
                <c:pt idx="736">
                  <c:v>3.3293499999999998</c:v>
                </c:pt>
                <c:pt idx="737">
                  <c:v>3.331715</c:v>
                </c:pt>
                <c:pt idx="738">
                  <c:v>3.336401</c:v>
                </c:pt>
                <c:pt idx="739">
                  <c:v>3.3445209999999999</c:v>
                </c:pt>
                <c:pt idx="740">
                  <c:v>3.3545210000000001</c:v>
                </c:pt>
                <c:pt idx="741">
                  <c:v>3.359521</c:v>
                </c:pt>
                <c:pt idx="742">
                  <c:v>3.3645209999999999</c:v>
                </c:pt>
                <c:pt idx="743">
                  <c:v>3.3695210000000002</c:v>
                </c:pt>
                <c:pt idx="744">
                  <c:v>3.3696039999999998</c:v>
                </c:pt>
                <c:pt idx="745">
                  <c:v>3.3697819999999998</c:v>
                </c:pt>
                <c:pt idx="746">
                  <c:v>3.37018</c:v>
                </c:pt>
                <c:pt idx="747">
                  <c:v>3.3710819999999999</c:v>
                </c:pt>
                <c:pt idx="748">
                  <c:v>3.3730820000000001</c:v>
                </c:pt>
                <c:pt idx="749">
                  <c:v>3.377243</c:v>
                </c:pt>
                <c:pt idx="750">
                  <c:v>3.3847200000000002</c:v>
                </c:pt>
                <c:pt idx="751">
                  <c:v>3.39472</c:v>
                </c:pt>
                <c:pt idx="752">
                  <c:v>3.4047200000000002</c:v>
                </c:pt>
                <c:pt idx="753">
                  <c:v>3.41472</c:v>
                </c:pt>
                <c:pt idx="754">
                  <c:v>3.4247200000000002</c:v>
                </c:pt>
                <c:pt idx="755">
                  <c:v>3.43472</c:v>
                </c:pt>
                <c:pt idx="756">
                  <c:v>3.4447199999999998</c:v>
                </c:pt>
                <c:pt idx="757">
                  <c:v>3.45472</c:v>
                </c:pt>
                <c:pt idx="758">
                  <c:v>3.4647199999999998</c:v>
                </c:pt>
                <c:pt idx="759">
                  <c:v>3.4651369999999999</c:v>
                </c:pt>
                <c:pt idx="760">
                  <c:v>3.4655619999999998</c:v>
                </c:pt>
                <c:pt idx="761">
                  <c:v>3.4660030000000002</c:v>
                </c:pt>
                <c:pt idx="762">
                  <c:v>3.4665119999999998</c:v>
                </c:pt>
                <c:pt idx="763">
                  <c:v>3.4670999999999998</c:v>
                </c:pt>
                <c:pt idx="764">
                  <c:v>3.4671120000000002</c:v>
                </c:pt>
                <c:pt idx="765">
                  <c:v>3.4671219999999998</c:v>
                </c:pt>
                <c:pt idx="766">
                  <c:v>3.467139</c:v>
                </c:pt>
                <c:pt idx="767">
                  <c:v>3.4671720000000001</c:v>
                </c:pt>
                <c:pt idx="768">
                  <c:v>3.4672320000000001</c:v>
                </c:pt>
                <c:pt idx="769">
                  <c:v>3.4673479999999999</c:v>
                </c:pt>
                <c:pt idx="770">
                  <c:v>3.4675750000000001</c:v>
                </c:pt>
                <c:pt idx="771">
                  <c:v>3.4680360000000001</c:v>
                </c:pt>
                <c:pt idx="772">
                  <c:v>3.4689930000000002</c:v>
                </c:pt>
                <c:pt idx="773">
                  <c:v>3.4709829999999999</c:v>
                </c:pt>
                <c:pt idx="774">
                  <c:v>3.4752489999999998</c:v>
                </c:pt>
                <c:pt idx="775">
                  <c:v>3.4844110000000001</c:v>
                </c:pt>
                <c:pt idx="776">
                  <c:v>3.4944109999999999</c:v>
                </c:pt>
                <c:pt idx="777">
                  <c:v>3.5044110000000002</c:v>
                </c:pt>
                <c:pt idx="778">
                  <c:v>3.5144099999999998</c:v>
                </c:pt>
                <c:pt idx="779">
                  <c:v>3.52441</c:v>
                </c:pt>
                <c:pt idx="780">
                  <c:v>3.5344099999999998</c:v>
                </c:pt>
                <c:pt idx="781">
                  <c:v>3.5444100000000001</c:v>
                </c:pt>
                <c:pt idx="782">
                  <c:v>3.5544099999999998</c:v>
                </c:pt>
                <c:pt idx="783">
                  <c:v>3.5644100000000001</c:v>
                </c:pt>
                <c:pt idx="784">
                  <c:v>3.5744099999999999</c:v>
                </c:pt>
                <c:pt idx="785">
                  <c:v>3.5844100000000001</c:v>
                </c:pt>
                <c:pt idx="786">
                  <c:v>3.5944099999999999</c:v>
                </c:pt>
                <c:pt idx="787">
                  <c:v>3.6044109999999998</c:v>
                </c:pt>
                <c:pt idx="788">
                  <c:v>3.614411</c:v>
                </c:pt>
                <c:pt idx="789">
                  <c:v>3.6244109999999998</c:v>
                </c:pt>
                <c:pt idx="790">
                  <c:v>3.6344110000000001</c:v>
                </c:pt>
                <c:pt idx="791">
                  <c:v>3.6444109999999998</c:v>
                </c:pt>
                <c:pt idx="792">
                  <c:v>3.6544110000000001</c:v>
                </c:pt>
                <c:pt idx="793">
                  <c:v>3.6644109999999999</c:v>
                </c:pt>
                <c:pt idx="794">
                  <c:v>3.6744110000000001</c:v>
                </c:pt>
                <c:pt idx="795">
                  <c:v>3.6844109999999999</c:v>
                </c:pt>
                <c:pt idx="796">
                  <c:v>3.6944110000000001</c:v>
                </c:pt>
                <c:pt idx="797">
                  <c:v>3.7044109999999999</c:v>
                </c:pt>
                <c:pt idx="798">
                  <c:v>3.7144110000000001</c:v>
                </c:pt>
                <c:pt idx="799">
                  <c:v>3.7244109999999999</c:v>
                </c:pt>
                <c:pt idx="800">
                  <c:v>3.7344110000000001</c:v>
                </c:pt>
                <c:pt idx="801">
                  <c:v>3.7444109999999999</c:v>
                </c:pt>
                <c:pt idx="802">
                  <c:v>3.7544110000000002</c:v>
                </c:pt>
                <c:pt idx="803">
                  <c:v>3.7644099999999998</c:v>
                </c:pt>
                <c:pt idx="804">
                  <c:v>3.77441</c:v>
                </c:pt>
                <c:pt idx="805">
                  <c:v>3.7844099999999998</c:v>
                </c:pt>
                <c:pt idx="806">
                  <c:v>3.7944100000000001</c:v>
                </c:pt>
                <c:pt idx="807">
                  <c:v>3.8044099999999998</c:v>
                </c:pt>
                <c:pt idx="808">
                  <c:v>3.8144100000000001</c:v>
                </c:pt>
                <c:pt idx="809">
                  <c:v>3.8244099999999999</c:v>
                </c:pt>
                <c:pt idx="810">
                  <c:v>3.8344100000000001</c:v>
                </c:pt>
                <c:pt idx="811">
                  <c:v>3.8444099999999999</c:v>
                </c:pt>
                <c:pt idx="812">
                  <c:v>3.8544109999999998</c:v>
                </c:pt>
                <c:pt idx="813">
                  <c:v>3.864411</c:v>
                </c:pt>
                <c:pt idx="814">
                  <c:v>3.864827</c:v>
                </c:pt>
                <c:pt idx="815">
                  <c:v>3.865497</c:v>
                </c:pt>
                <c:pt idx="816">
                  <c:v>3.8668529999999999</c:v>
                </c:pt>
                <c:pt idx="817">
                  <c:v>3.8698579999999998</c:v>
                </c:pt>
                <c:pt idx="818">
                  <c:v>3.8760080000000001</c:v>
                </c:pt>
                <c:pt idx="819">
                  <c:v>3.8860079999999999</c:v>
                </c:pt>
                <c:pt idx="820">
                  <c:v>3.8960080000000001</c:v>
                </c:pt>
                <c:pt idx="821">
                  <c:v>3.9060079999999999</c:v>
                </c:pt>
                <c:pt idx="822">
                  <c:v>3.9160080000000002</c:v>
                </c:pt>
                <c:pt idx="823">
                  <c:v>3.9176739999999999</c:v>
                </c:pt>
                <c:pt idx="824">
                  <c:v>3.9193129999999998</c:v>
                </c:pt>
                <c:pt idx="825">
                  <c:v>3.9194619999999998</c:v>
                </c:pt>
                <c:pt idx="826">
                  <c:v>3.9197250000000001</c:v>
                </c:pt>
                <c:pt idx="827">
                  <c:v>3.920229</c:v>
                </c:pt>
                <c:pt idx="828">
                  <c:v>3.9213140000000002</c:v>
                </c:pt>
                <c:pt idx="829">
                  <c:v>3.9237030000000002</c:v>
                </c:pt>
                <c:pt idx="830">
                  <c:v>3.9287160000000001</c:v>
                </c:pt>
                <c:pt idx="831">
                  <c:v>3.9387159999999999</c:v>
                </c:pt>
                <c:pt idx="832">
                  <c:v>3.9487160000000001</c:v>
                </c:pt>
                <c:pt idx="833">
                  <c:v>3.9587159999999999</c:v>
                </c:pt>
                <c:pt idx="834">
                  <c:v>3.9687160000000001</c:v>
                </c:pt>
                <c:pt idx="835">
                  <c:v>3.9787159999999999</c:v>
                </c:pt>
                <c:pt idx="836">
                  <c:v>3.9887160000000002</c:v>
                </c:pt>
                <c:pt idx="837">
                  <c:v>3.9987159999999999</c:v>
                </c:pt>
                <c:pt idx="838">
                  <c:v>4.0087159999999997</c:v>
                </c:pt>
                <c:pt idx="839">
                  <c:v>4.0187160000000004</c:v>
                </c:pt>
                <c:pt idx="840">
                  <c:v>4.0287160000000002</c:v>
                </c:pt>
                <c:pt idx="841">
                  <c:v>4.038716</c:v>
                </c:pt>
                <c:pt idx="842">
                  <c:v>4.0387300000000002</c:v>
                </c:pt>
                <c:pt idx="843">
                  <c:v>4.0387500000000003</c:v>
                </c:pt>
                <c:pt idx="844">
                  <c:v>4.0387899999999997</c:v>
                </c:pt>
                <c:pt idx="845">
                  <c:v>4.0388719999999996</c:v>
                </c:pt>
                <c:pt idx="846">
                  <c:v>4.0390480000000002</c:v>
                </c:pt>
                <c:pt idx="847">
                  <c:v>4.0394290000000002</c:v>
                </c:pt>
                <c:pt idx="848">
                  <c:v>4.0402670000000001</c:v>
                </c:pt>
                <c:pt idx="849">
                  <c:v>4.0421250000000004</c:v>
                </c:pt>
                <c:pt idx="850">
                  <c:v>4.0462309999999997</c:v>
                </c:pt>
                <c:pt idx="851">
                  <c:v>4.0552159999999997</c:v>
                </c:pt>
                <c:pt idx="852">
                  <c:v>4.0652169999999996</c:v>
                </c:pt>
                <c:pt idx="853">
                  <c:v>4.0752160000000002</c:v>
                </c:pt>
                <c:pt idx="854">
                  <c:v>4.0852170000000001</c:v>
                </c:pt>
                <c:pt idx="855">
                  <c:v>4.0952159999999997</c:v>
                </c:pt>
                <c:pt idx="856">
                  <c:v>4.1052169999999997</c:v>
                </c:pt>
                <c:pt idx="857">
                  <c:v>4.1152160000000002</c:v>
                </c:pt>
                <c:pt idx="858">
                  <c:v>4.125216</c:v>
                </c:pt>
                <c:pt idx="859">
                  <c:v>4.1352159999999998</c:v>
                </c:pt>
                <c:pt idx="860">
                  <c:v>4.1452159999999996</c:v>
                </c:pt>
                <c:pt idx="861">
                  <c:v>4.1552160000000002</c:v>
                </c:pt>
                <c:pt idx="862">
                  <c:v>4.165216</c:v>
                </c:pt>
                <c:pt idx="863">
                  <c:v>4.1752159999999998</c:v>
                </c:pt>
                <c:pt idx="864">
                  <c:v>4.1852159999999996</c:v>
                </c:pt>
                <c:pt idx="865">
                  <c:v>4.1952160000000003</c:v>
                </c:pt>
                <c:pt idx="866">
                  <c:v>4.2052160000000001</c:v>
                </c:pt>
                <c:pt idx="867">
                  <c:v>4.2152159999999999</c:v>
                </c:pt>
                <c:pt idx="868">
                  <c:v>4.2252159999999996</c:v>
                </c:pt>
                <c:pt idx="869">
                  <c:v>4.2352160000000003</c:v>
                </c:pt>
                <c:pt idx="870">
                  <c:v>4.2452160000000001</c:v>
                </c:pt>
                <c:pt idx="871">
                  <c:v>4.2552159999999999</c:v>
                </c:pt>
                <c:pt idx="872">
                  <c:v>4.2652159999999997</c:v>
                </c:pt>
                <c:pt idx="873">
                  <c:v>4.2752160000000003</c:v>
                </c:pt>
                <c:pt idx="874">
                  <c:v>4.2852160000000001</c:v>
                </c:pt>
                <c:pt idx="875">
                  <c:v>4.2952170000000001</c:v>
                </c:pt>
                <c:pt idx="876">
                  <c:v>4.3052159999999997</c:v>
                </c:pt>
                <c:pt idx="877">
                  <c:v>4.3152169999999996</c:v>
                </c:pt>
                <c:pt idx="878">
                  <c:v>4.3252160000000002</c:v>
                </c:pt>
                <c:pt idx="879">
                  <c:v>4.3352170000000001</c:v>
                </c:pt>
                <c:pt idx="880">
                  <c:v>4.3452159999999997</c:v>
                </c:pt>
                <c:pt idx="881">
                  <c:v>4.3552169999999997</c:v>
                </c:pt>
                <c:pt idx="882">
                  <c:v>4.3652160000000002</c:v>
                </c:pt>
                <c:pt idx="883">
                  <c:v>4.375216</c:v>
                </c:pt>
                <c:pt idx="884">
                  <c:v>4.3852159999999998</c:v>
                </c:pt>
                <c:pt idx="885">
                  <c:v>4.3952159999999996</c:v>
                </c:pt>
                <c:pt idx="886">
                  <c:v>4.4052160000000002</c:v>
                </c:pt>
                <c:pt idx="887">
                  <c:v>4.415216</c:v>
                </c:pt>
                <c:pt idx="888">
                  <c:v>4.4252159999999998</c:v>
                </c:pt>
                <c:pt idx="889">
                  <c:v>4.4352159999999996</c:v>
                </c:pt>
                <c:pt idx="890">
                  <c:v>4.4452160000000003</c:v>
                </c:pt>
                <c:pt idx="891">
                  <c:v>4.4502160000000002</c:v>
                </c:pt>
                <c:pt idx="892">
                  <c:v>4.4602170000000001</c:v>
                </c:pt>
                <c:pt idx="893">
                  <c:v>4.4602300000000001</c:v>
                </c:pt>
                <c:pt idx="894">
                  <c:v>4.4602500000000003</c:v>
                </c:pt>
                <c:pt idx="895">
                  <c:v>4.4602919999999999</c:v>
                </c:pt>
                <c:pt idx="896">
                  <c:v>4.4603780000000004</c:v>
                </c:pt>
                <c:pt idx="897">
                  <c:v>4.4605540000000001</c:v>
                </c:pt>
                <c:pt idx="898">
                  <c:v>4.4609240000000003</c:v>
                </c:pt>
                <c:pt idx="899">
                  <c:v>4.4617430000000002</c:v>
                </c:pt>
                <c:pt idx="900">
                  <c:v>4.463616</c:v>
                </c:pt>
                <c:pt idx="901">
                  <c:v>4.4678940000000003</c:v>
                </c:pt>
                <c:pt idx="902">
                  <c:v>4.4772730000000003</c:v>
                </c:pt>
                <c:pt idx="903">
                  <c:v>4.4872730000000001</c:v>
                </c:pt>
                <c:pt idx="904">
                  <c:v>4.4972729999999999</c:v>
                </c:pt>
                <c:pt idx="905">
                  <c:v>4.5072729999999996</c:v>
                </c:pt>
                <c:pt idx="906">
                  <c:v>4.5072869999999998</c:v>
                </c:pt>
                <c:pt idx="907">
                  <c:v>4.5073049999999997</c:v>
                </c:pt>
                <c:pt idx="908">
                  <c:v>4.5073420000000004</c:v>
                </c:pt>
                <c:pt idx="909">
                  <c:v>4.5074180000000004</c:v>
                </c:pt>
                <c:pt idx="910">
                  <c:v>4.507568</c:v>
                </c:pt>
                <c:pt idx="911">
                  <c:v>4.5078699999999996</c:v>
                </c:pt>
                <c:pt idx="912">
                  <c:v>4.5085110000000004</c:v>
                </c:pt>
                <c:pt idx="913">
                  <c:v>4.5099410000000004</c:v>
                </c:pt>
                <c:pt idx="914">
                  <c:v>4.5131019999999999</c:v>
                </c:pt>
                <c:pt idx="915">
                  <c:v>4.519666</c:v>
                </c:pt>
                <c:pt idx="916">
                  <c:v>4.5296659999999997</c:v>
                </c:pt>
                <c:pt idx="917">
                  <c:v>4.5396660000000004</c:v>
                </c:pt>
                <c:pt idx="918">
                  <c:v>4.5496660000000002</c:v>
                </c:pt>
                <c:pt idx="919">
                  <c:v>4.5546660000000001</c:v>
                </c:pt>
                <c:pt idx="920">
                  <c:v>4.559666</c:v>
                </c:pt>
                <c:pt idx="921">
                  <c:v>4.5646659999999999</c:v>
                </c:pt>
                <c:pt idx="922">
                  <c:v>4.5696659999999998</c:v>
                </c:pt>
                <c:pt idx="923">
                  <c:v>4.5746659999999997</c:v>
                </c:pt>
                <c:pt idx="924">
                  <c:v>4.576333</c:v>
                </c:pt>
                <c:pt idx="925">
                  <c:v>4.5801619999999996</c:v>
                </c:pt>
                <c:pt idx="926">
                  <c:v>4.5871449999999996</c:v>
                </c:pt>
                <c:pt idx="927">
                  <c:v>4.5971450000000003</c:v>
                </c:pt>
                <c:pt idx="928">
                  <c:v>4.607145</c:v>
                </c:pt>
                <c:pt idx="929">
                  <c:v>4.6171449999999998</c:v>
                </c:pt>
                <c:pt idx="930">
                  <c:v>4.6271449999999996</c:v>
                </c:pt>
                <c:pt idx="931">
                  <c:v>4.6371450000000003</c:v>
                </c:pt>
                <c:pt idx="932">
                  <c:v>4.6471450000000001</c:v>
                </c:pt>
                <c:pt idx="933">
                  <c:v>4.6571449999999999</c:v>
                </c:pt>
                <c:pt idx="934">
                  <c:v>4.6671449999999997</c:v>
                </c:pt>
                <c:pt idx="935">
                  <c:v>4.6675620000000002</c:v>
                </c:pt>
                <c:pt idx="936">
                  <c:v>4.6675959999999996</c:v>
                </c:pt>
                <c:pt idx="937">
                  <c:v>4.6676339999999996</c:v>
                </c:pt>
                <c:pt idx="938">
                  <c:v>4.6677010000000001</c:v>
                </c:pt>
                <c:pt idx="939">
                  <c:v>4.6678290000000002</c:v>
                </c:pt>
                <c:pt idx="940">
                  <c:v>4.6680840000000003</c:v>
                </c:pt>
                <c:pt idx="941">
                  <c:v>4.6686139999999998</c:v>
                </c:pt>
                <c:pt idx="942">
                  <c:v>4.6697240000000004</c:v>
                </c:pt>
                <c:pt idx="943">
                  <c:v>4.6720370000000004</c:v>
                </c:pt>
                <c:pt idx="944">
                  <c:v>4.6768770000000002</c:v>
                </c:pt>
                <c:pt idx="945">
                  <c:v>4.6868619999999996</c:v>
                </c:pt>
                <c:pt idx="946">
                  <c:v>4.6968610000000002</c:v>
                </c:pt>
                <c:pt idx="947">
                  <c:v>4.706861</c:v>
                </c:pt>
                <c:pt idx="948">
                  <c:v>4.7168609999999997</c:v>
                </c:pt>
                <c:pt idx="949">
                  <c:v>4.7268610000000004</c:v>
                </c:pt>
                <c:pt idx="950">
                  <c:v>4.7368610000000002</c:v>
                </c:pt>
                <c:pt idx="951">
                  <c:v>4.746861</c:v>
                </c:pt>
                <c:pt idx="952">
                  <c:v>4.7568619999999999</c:v>
                </c:pt>
                <c:pt idx="953">
                  <c:v>4.7668609999999996</c:v>
                </c:pt>
                <c:pt idx="954">
                  <c:v>4.7768620000000004</c:v>
                </c:pt>
                <c:pt idx="955">
                  <c:v>4.786861</c:v>
                </c:pt>
                <c:pt idx="956">
                  <c:v>4.796862</c:v>
                </c:pt>
                <c:pt idx="957">
                  <c:v>4.8068609999999996</c:v>
                </c:pt>
                <c:pt idx="958">
                  <c:v>4.8168620000000004</c:v>
                </c:pt>
                <c:pt idx="959">
                  <c:v>4.8268610000000001</c:v>
                </c:pt>
                <c:pt idx="960">
                  <c:v>4.836862</c:v>
                </c:pt>
                <c:pt idx="961">
                  <c:v>4.8468609999999996</c:v>
                </c:pt>
                <c:pt idx="962">
                  <c:v>4.8568619999999996</c:v>
                </c:pt>
                <c:pt idx="963">
                  <c:v>4.8668610000000001</c:v>
                </c:pt>
                <c:pt idx="964">
                  <c:v>4.876862</c:v>
                </c:pt>
                <c:pt idx="965">
                  <c:v>4.8868609999999997</c:v>
                </c:pt>
                <c:pt idx="966">
                  <c:v>4.8968619999999996</c:v>
                </c:pt>
                <c:pt idx="967">
                  <c:v>4.9068610000000001</c:v>
                </c:pt>
                <c:pt idx="968">
                  <c:v>4.9168620000000001</c:v>
                </c:pt>
                <c:pt idx="969">
                  <c:v>4.9268609999999997</c:v>
                </c:pt>
                <c:pt idx="970">
                  <c:v>4.9368619999999996</c:v>
                </c:pt>
                <c:pt idx="971">
                  <c:v>4.9468610000000002</c:v>
                </c:pt>
                <c:pt idx="972">
                  <c:v>4.956861</c:v>
                </c:pt>
                <c:pt idx="973">
                  <c:v>4.9668609999999997</c:v>
                </c:pt>
                <c:pt idx="974">
                  <c:v>4.9768610000000004</c:v>
                </c:pt>
                <c:pt idx="975">
                  <c:v>4.9868610000000002</c:v>
                </c:pt>
                <c:pt idx="976">
                  <c:v>4.996861</c:v>
                </c:pt>
                <c:pt idx="977">
                  <c:v>5</c:v>
                </c:pt>
              </c:numCache>
            </c:numRef>
          </c:xVal>
          <c:yVal>
            <c:numRef>
              <c:f>'stars-M'!$N$2:$N$979</c:f>
              <c:numCache>
                <c:formatCode>General</c:formatCode>
                <c:ptCount val="978"/>
                <c:pt idx="0">
                  <c:v>0</c:v>
                </c:pt>
                <c:pt idx="1">
                  <c:v>3.8848799999999998E-4</c:v>
                </c:pt>
                <c:pt idx="2">
                  <c:v>7.2448100000000002E-4</c:v>
                </c:pt>
                <c:pt idx="3" formatCode="0.00E+00">
                  <c:v>8.6200000000000003E-4</c:v>
                </c:pt>
                <c:pt idx="4" formatCode="0.00E+00">
                  <c:v>8.8699999999999998E-4</c:v>
                </c:pt>
                <c:pt idx="5" formatCode="0.00E+00">
                  <c:v>8.8900000000000003E-4</c:v>
                </c:pt>
                <c:pt idx="6" formatCode="0.00E+00">
                  <c:v>8.8900000000000003E-4</c:v>
                </c:pt>
                <c:pt idx="7" formatCode="0.00E+00">
                  <c:v>8.8900000000000003E-4</c:v>
                </c:pt>
                <c:pt idx="8" formatCode="0.00E+00">
                  <c:v>8.8900000000000003E-4</c:v>
                </c:pt>
                <c:pt idx="9" formatCode="0.00E+00">
                  <c:v>8.8999999999999995E-4</c:v>
                </c:pt>
                <c:pt idx="10" formatCode="0.00E+00">
                  <c:v>8.9099999999999997E-4</c:v>
                </c:pt>
                <c:pt idx="11" formatCode="0.00E+00">
                  <c:v>8.9099999999999997E-4</c:v>
                </c:pt>
                <c:pt idx="12" formatCode="0.00E+00">
                  <c:v>8.9099999999999997E-4</c:v>
                </c:pt>
                <c:pt idx="13" formatCode="0.00E+00">
                  <c:v>8.92E-4</c:v>
                </c:pt>
                <c:pt idx="14" formatCode="0.00E+00">
                  <c:v>8.9499999999999996E-4</c:v>
                </c:pt>
                <c:pt idx="15" formatCode="0.00E+00">
                  <c:v>9.0700000000000004E-4</c:v>
                </c:pt>
                <c:pt idx="16" formatCode="0.00E+00">
                  <c:v>1.7099999999999999E-3</c:v>
                </c:pt>
                <c:pt idx="17" formatCode="0.00E+00">
                  <c:v>2.5799999999999998E-3</c:v>
                </c:pt>
                <c:pt idx="18" formatCode="0.00E+00">
                  <c:v>5.5999999999999999E-3</c:v>
                </c:pt>
                <c:pt idx="19" formatCode="0.00E+00">
                  <c:v>1.7600000000000001E-2</c:v>
                </c:pt>
                <c:pt idx="20" formatCode="0.00E+00">
                  <c:v>4.1799999999999997E-2</c:v>
                </c:pt>
                <c:pt idx="21">
                  <c:v>9.1513499999999998E-2</c:v>
                </c:pt>
                <c:pt idx="22">
                  <c:v>9.5840400000000006E-2</c:v>
                </c:pt>
                <c:pt idx="23">
                  <c:v>0.10285900000000001</c:v>
                </c:pt>
                <c:pt idx="24">
                  <c:v>0.118382</c:v>
                </c:pt>
                <c:pt idx="25">
                  <c:v>0.15525600000000001</c:v>
                </c:pt>
                <c:pt idx="26">
                  <c:v>0.169213</c:v>
                </c:pt>
                <c:pt idx="27">
                  <c:v>0.170101</c:v>
                </c:pt>
                <c:pt idx="28">
                  <c:v>0.17034299999999999</c:v>
                </c:pt>
                <c:pt idx="29">
                  <c:v>0.17082</c:v>
                </c:pt>
                <c:pt idx="30">
                  <c:v>0.171734</c:v>
                </c:pt>
                <c:pt idx="31">
                  <c:v>0.17349000000000001</c:v>
                </c:pt>
                <c:pt idx="32">
                  <c:v>0.17691899999999999</c:v>
                </c:pt>
                <c:pt idx="33">
                  <c:v>0.18382200000000001</c:v>
                </c:pt>
                <c:pt idx="34">
                  <c:v>0.199103</c:v>
                </c:pt>
                <c:pt idx="35">
                  <c:v>0.232601</c:v>
                </c:pt>
                <c:pt idx="36">
                  <c:v>0.30782999999999999</c:v>
                </c:pt>
                <c:pt idx="37">
                  <c:v>0.33843699999999999</c:v>
                </c:pt>
                <c:pt idx="38">
                  <c:v>0.40193400000000001</c:v>
                </c:pt>
                <c:pt idx="39">
                  <c:v>0.42636400000000002</c:v>
                </c:pt>
                <c:pt idx="40">
                  <c:v>0.45286700000000002</c:v>
                </c:pt>
                <c:pt idx="41">
                  <c:v>0.48273100000000002</c:v>
                </c:pt>
                <c:pt idx="42">
                  <c:v>0.49412299999999998</c:v>
                </c:pt>
                <c:pt idx="43">
                  <c:v>0.51440399999999997</c:v>
                </c:pt>
                <c:pt idx="44">
                  <c:v>0.55955500000000002</c:v>
                </c:pt>
                <c:pt idx="45">
                  <c:v>0.66155600000000003</c:v>
                </c:pt>
                <c:pt idx="46">
                  <c:v>0.77868400000000004</c:v>
                </c:pt>
                <c:pt idx="47">
                  <c:v>0.947654</c:v>
                </c:pt>
                <c:pt idx="48">
                  <c:v>1.00257</c:v>
                </c:pt>
                <c:pt idx="49">
                  <c:v>1.0218100000000001</c:v>
                </c:pt>
                <c:pt idx="50">
                  <c:v>1.0367</c:v>
                </c:pt>
                <c:pt idx="51">
                  <c:v>1.0484500000000001</c:v>
                </c:pt>
                <c:pt idx="52">
                  <c:v>1.0576300000000001</c:v>
                </c:pt>
                <c:pt idx="53">
                  <c:v>1.06223</c:v>
                </c:pt>
                <c:pt idx="54">
                  <c:v>1.06254</c:v>
                </c:pt>
                <c:pt idx="55">
                  <c:v>1.0641499999999999</c:v>
                </c:pt>
                <c:pt idx="56">
                  <c:v>1.0664400000000001</c:v>
                </c:pt>
                <c:pt idx="57">
                  <c:v>1.06717</c:v>
                </c:pt>
                <c:pt idx="58">
                  <c:v>1.0682499999999999</c:v>
                </c:pt>
                <c:pt idx="59">
                  <c:v>1.0690299999999999</c:v>
                </c:pt>
                <c:pt idx="60">
                  <c:v>1.0695699999999999</c:v>
                </c:pt>
                <c:pt idx="61">
                  <c:v>1.07036</c:v>
                </c:pt>
                <c:pt idx="62">
                  <c:v>1.0714399999999999</c:v>
                </c:pt>
                <c:pt idx="63">
                  <c:v>1.0721799999999999</c:v>
                </c:pt>
                <c:pt idx="64">
                  <c:v>1.0726899999999999</c:v>
                </c:pt>
                <c:pt idx="65">
                  <c:v>1.0730599999999999</c:v>
                </c:pt>
                <c:pt idx="66">
                  <c:v>1.07361</c:v>
                </c:pt>
                <c:pt idx="67">
                  <c:v>1.07439</c:v>
                </c:pt>
                <c:pt idx="68">
                  <c:v>1.07494</c:v>
                </c:pt>
                <c:pt idx="69">
                  <c:v>1.0753299999999999</c:v>
                </c:pt>
                <c:pt idx="70">
                  <c:v>1.07589</c:v>
                </c:pt>
                <c:pt idx="71">
                  <c:v>1.0766899999999999</c:v>
                </c:pt>
                <c:pt idx="72">
                  <c:v>1.07724</c:v>
                </c:pt>
                <c:pt idx="73">
                  <c:v>1.0776300000000001</c:v>
                </c:pt>
                <c:pt idx="74">
                  <c:v>1.07819</c:v>
                </c:pt>
                <c:pt idx="75">
                  <c:v>1.0786</c:v>
                </c:pt>
                <c:pt idx="76">
                  <c:v>1.0789</c:v>
                </c:pt>
                <c:pt idx="77">
                  <c:v>1.07934</c:v>
                </c:pt>
                <c:pt idx="78">
                  <c:v>1.0796699999999999</c:v>
                </c:pt>
                <c:pt idx="79">
                  <c:v>1.0801700000000001</c:v>
                </c:pt>
                <c:pt idx="80">
                  <c:v>1.08091</c:v>
                </c:pt>
                <c:pt idx="81">
                  <c:v>1.08145</c:v>
                </c:pt>
                <c:pt idx="82">
                  <c:v>1.08185</c:v>
                </c:pt>
                <c:pt idx="83">
                  <c:v>1.0824499999999999</c:v>
                </c:pt>
                <c:pt idx="84">
                  <c:v>1.08338</c:v>
                </c:pt>
                <c:pt idx="85">
                  <c:v>1.0840700000000001</c:v>
                </c:pt>
                <c:pt idx="86">
                  <c:v>1.0845800000000001</c:v>
                </c:pt>
                <c:pt idx="87">
                  <c:v>1.0853600000000001</c:v>
                </c:pt>
                <c:pt idx="88">
                  <c:v>1.08596</c:v>
                </c:pt>
                <c:pt idx="89">
                  <c:v>1.0864</c:v>
                </c:pt>
                <c:pt idx="90">
                  <c:v>1.0871</c:v>
                </c:pt>
                <c:pt idx="91">
                  <c:v>1.0876300000000001</c:v>
                </c:pt>
                <c:pt idx="92">
                  <c:v>1.08846</c:v>
                </c:pt>
                <c:pt idx="93">
                  <c:v>1.08978</c:v>
                </c:pt>
                <c:pt idx="94">
                  <c:v>1.09076</c:v>
                </c:pt>
                <c:pt idx="95">
                  <c:v>1.09148</c:v>
                </c:pt>
                <c:pt idx="96">
                  <c:v>1.0926100000000001</c:v>
                </c:pt>
                <c:pt idx="97">
                  <c:v>1.09348</c:v>
                </c:pt>
                <c:pt idx="98">
                  <c:v>1.09413</c:v>
                </c:pt>
                <c:pt idx="99">
                  <c:v>1.09517</c:v>
                </c:pt>
                <c:pt idx="100">
                  <c:v>1.0959700000000001</c:v>
                </c:pt>
                <c:pt idx="101">
                  <c:v>1.0972200000000001</c:v>
                </c:pt>
                <c:pt idx="102">
                  <c:v>1.0991899999999999</c:v>
                </c:pt>
                <c:pt idx="103">
                  <c:v>1.10355</c:v>
                </c:pt>
                <c:pt idx="104">
                  <c:v>1.1147499999999999</c:v>
                </c:pt>
                <c:pt idx="105">
                  <c:v>1.1189100000000001</c:v>
                </c:pt>
                <c:pt idx="106">
                  <c:v>1.12906</c:v>
                </c:pt>
                <c:pt idx="107">
                  <c:v>1.13917</c:v>
                </c:pt>
                <c:pt idx="108">
                  <c:v>1.14716</c:v>
                </c:pt>
                <c:pt idx="109">
                  <c:v>1.15655</c:v>
                </c:pt>
                <c:pt idx="110">
                  <c:v>1.1698900000000001</c:v>
                </c:pt>
                <c:pt idx="111">
                  <c:v>1.1853499999999999</c:v>
                </c:pt>
                <c:pt idx="112">
                  <c:v>1.2025300000000001</c:v>
                </c:pt>
                <c:pt idx="113">
                  <c:v>1.21509</c:v>
                </c:pt>
                <c:pt idx="114">
                  <c:v>1.2296400000000001</c:v>
                </c:pt>
                <c:pt idx="115">
                  <c:v>1.2493799999999999</c:v>
                </c:pt>
                <c:pt idx="116">
                  <c:v>1.2717000000000001</c:v>
                </c:pt>
                <c:pt idx="117">
                  <c:v>1.2800499999999999</c:v>
                </c:pt>
                <c:pt idx="118">
                  <c:v>1.29945</c:v>
                </c:pt>
                <c:pt idx="119">
                  <c:v>1.30122</c:v>
                </c:pt>
                <c:pt idx="120">
                  <c:v>1.3038700000000001</c:v>
                </c:pt>
                <c:pt idx="121">
                  <c:v>1.3092900000000001</c:v>
                </c:pt>
                <c:pt idx="122">
                  <c:v>1.3169200000000001</c:v>
                </c:pt>
                <c:pt idx="123">
                  <c:v>1.3339700000000001</c:v>
                </c:pt>
                <c:pt idx="124">
                  <c:v>1.35372</c:v>
                </c:pt>
                <c:pt idx="125">
                  <c:v>1.3765400000000001</c:v>
                </c:pt>
                <c:pt idx="126">
                  <c:v>1.4030199999999999</c:v>
                </c:pt>
                <c:pt idx="127">
                  <c:v>1.41317</c:v>
                </c:pt>
                <c:pt idx="128">
                  <c:v>1.4170400000000001</c:v>
                </c:pt>
                <c:pt idx="129">
                  <c:v>1.4226099999999999</c:v>
                </c:pt>
                <c:pt idx="130">
                  <c:v>1.43557</c:v>
                </c:pt>
                <c:pt idx="131">
                  <c:v>1.46611</c:v>
                </c:pt>
                <c:pt idx="132">
                  <c:v>1.53708</c:v>
                </c:pt>
                <c:pt idx="133">
                  <c:v>1.6991700000000001</c:v>
                </c:pt>
                <c:pt idx="134">
                  <c:v>1.9919199999999999</c:v>
                </c:pt>
                <c:pt idx="135">
                  <c:v>2.0044200000000001</c:v>
                </c:pt>
                <c:pt idx="136">
                  <c:v>2.02</c:v>
                </c:pt>
                <c:pt idx="137">
                  <c:v>2.0407500000000001</c:v>
                </c:pt>
                <c:pt idx="138">
                  <c:v>2.0636999999999999</c:v>
                </c:pt>
                <c:pt idx="139">
                  <c:v>2.08718</c:v>
                </c:pt>
                <c:pt idx="140">
                  <c:v>2.1087500000000001</c:v>
                </c:pt>
                <c:pt idx="141">
                  <c:v>2.1135299999999999</c:v>
                </c:pt>
                <c:pt idx="142">
                  <c:v>2.1211799999999998</c:v>
                </c:pt>
                <c:pt idx="143">
                  <c:v>2.1283300000000001</c:v>
                </c:pt>
                <c:pt idx="144">
                  <c:v>2.1384799999999999</c:v>
                </c:pt>
                <c:pt idx="145">
                  <c:v>2.1436999999999999</c:v>
                </c:pt>
                <c:pt idx="146">
                  <c:v>2.1438600000000001</c:v>
                </c:pt>
                <c:pt idx="147">
                  <c:v>2.1440899999999998</c:v>
                </c:pt>
                <c:pt idx="148">
                  <c:v>2.1442399999999999</c:v>
                </c:pt>
                <c:pt idx="149">
                  <c:v>2.1444000000000001</c:v>
                </c:pt>
                <c:pt idx="150">
                  <c:v>2.1445599999999998</c:v>
                </c:pt>
                <c:pt idx="151">
                  <c:v>2.1447500000000002</c:v>
                </c:pt>
                <c:pt idx="152">
                  <c:v>2.1450200000000001</c:v>
                </c:pt>
                <c:pt idx="153">
                  <c:v>2.1455000000000002</c:v>
                </c:pt>
                <c:pt idx="154">
                  <c:v>2.1465000000000001</c:v>
                </c:pt>
                <c:pt idx="155">
                  <c:v>2.14886</c:v>
                </c:pt>
                <c:pt idx="156">
                  <c:v>2.15598</c:v>
                </c:pt>
                <c:pt idx="157">
                  <c:v>2.1641599999999999</c:v>
                </c:pt>
                <c:pt idx="158">
                  <c:v>2.1884899999999998</c:v>
                </c:pt>
                <c:pt idx="159">
                  <c:v>2.2453400000000001</c:v>
                </c:pt>
                <c:pt idx="160">
                  <c:v>2.27617</c:v>
                </c:pt>
                <c:pt idx="161">
                  <c:v>2.27996</c:v>
                </c:pt>
                <c:pt idx="162">
                  <c:v>2.2856800000000002</c:v>
                </c:pt>
                <c:pt idx="163">
                  <c:v>2.2910400000000002</c:v>
                </c:pt>
                <c:pt idx="164">
                  <c:v>2.2992900000000001</c:v>
                </c:pt>
                <c:pt idx="165">
                  <c:v>2.3090799999999998</c:v>
                </c:pt>
                <c:pt idx="166">
                  <c:v>2.3206799999999999</c:v>
                </c:pt>
                <c:pt idx="167">
                  <c:v>2.3250899999999999</c:v>
                </c:pt>
                <c:pt idx="168">
                  <c:v>2.3347600000000002</c:v>
                </c:pt>
                <c:pt idx="169">
                  <c:v>2.3460899999999998</c:v>
                </c:pt>
                <c:pt idx="170">
                  <c:v>2.3593199999999999</c:v>
                </c:pt>
                <c:pt idx="171">
                  <c:v>2.36435</c:v>
                </c:pt>
                <c:pt idx="172">
                  <c:v>2.3753799999999998</c:v>
                </c:pt>
                <c:pt idx="173">
                  <c:v>2.38835</c:v>
                </c:pt>
                <c:pt idx="174">
                  <c:v>2.38957</c:v>
                </c:pt>
                <c:pt idx="175">
                  <c:v>2.39133</c:v>
                </c:pt>
                <c:pt idx="176">
                  <c:v>2.3940600000000001</c:v>
                </c:pt>
                <c:pt idx="177">
                  <c:v>2.3970199999999999</c:v>
                </c:pt>
                <c:pt idx="178">
                  <c:v>2.3990499999999999</c:v>
                </c:pt>
                <c:pt idx="179">
                  <c:v>2.4020299999999999</c:v>
                </c:pt>
                <c:pt idx="180">
                  <c:v>2.4030900000000002</c:v>
                </c:pt>
                <c:pt idx="181">
                  <c:v>2.4046500000000002</c:v>
                </c:pt>
                <c:pt idx="182">
                  <c:v>2.4071199999999999</c:v>
                </c:pt>
                <c:pt idx="183">
                  <c:v>2.4124500000000002</c:v>
                </c:pt>
                <c:pt idx="184">
                  <c:v>2.4160599999999999</c:v>
                </c:pt>
                <c:pt idx="185">
                  <c:v>2.4211399999999998</c:v>
                </c:pt>
                <c:pt idx="186">
                  <c:v>2.43302</c:v>
                </c:pt>
                <c:pt idx="187">
                  <c:v>2.4610599999999998</c:v>
                </c:pt>
                <c:pt idx="188">
                  <c:v>2.52427</c:v>
                </c:pt>
                <c:pt idx="189">
                  <c:v>2.6614399999999998</c:v>
                </c:pt>
                <c:pt idx="190">
                  <c:v>2.8190400000000002</c:v>
                </c:pt>
                <c:pt idx="191">
                  <c:v>2.9017200000000001</c:v>
                </c:pt>
                <c:pt idx="192">
                  <c:v>2.9039600000000001</c:v>
                </c:pt>
                <c:pt idx="193">
                  <c:v>2.90523</c:v>
                </c:pt>
                <c:pt idx="194">
                  <c:v>2.9065599999999998</c:v>
                </c:pt>
                <c:pt idx="195">
                  <c:v>2.90855</c:v>
                </c:pt>
                <c:pt idx="196">
                  <c:v>2.9121100000000002</c:v>
                </c:pt>
                <c:pt idx="197">
                  <c:v>2.91919</c:v>
                </c:pt>
                <c:pt idx="198">
                  <c:v>2.93411</c:v>
                </c:pt>
                <c:pt idx="199">
                  <c:v>2.9635500000000001</c:v>
                </c:pt>
                <c:pt idx="200">
                  <c:v>3.0162399999999998</c:v>
                </c:pt>
                <c:pt idx="201">
                  <c:v>3.0915900000000001</c:v>
                </c:pt>
                <c:pt idx="202">
                  <c:v>3.1406000000000001</c:v>
                </c:pt>
                <c:pt idx="203">
                  <c:v>3.1889500000000002</c:v>
                </c:pt>
                <c:pt idx="204">
                  <c:v>3.2232699999999999</c:v>
                </c:pt>
                <c:pt idx="205">
                  <c:v>3.2471199999999998</c:v>
                </c:pt>
                <c:pt idx="206">
                  <c:v>3.2708300000000001</c:v>
                </c:pt>
                <c:pt idx="207">
                  <c:v>3.2880500000000001</c:v>
                </c:pt>
                <c:pt idx="208">
                  <c:v>3.3153299999999999</c:v>
                </c:pt>
                <c:pt idx="209">
                  <c:v>3.34578</c:v>
                </c:pt>
                <c:pt idx="210">
                  <c:v>3.3624499999999999</c:v>
                </c:pt>
                <c:pt idx="211">
                  <c:v>3.3631600000000001</c:v>
                </c:pt>
                <c:pt idx="212">
                  <c:v>3.3635899999999999</c:v>
                </c:pt>
                <c:pt idx="213">
                  <c:v>3.3639800000000002</c:v>
                </c:pt>
                <c:pt idx="214">
                  <c:v>3.3645200000000002</c:v>
                </c:pt>
                <c:pt idx="215">
                  <c:v>3.3654600000000001</c:v>
                </c:pt>
                <c:pt idx="216">
                  <c:v>3.3673600000000001</c:v>
                </c:pt>
                <c:pt idx="217">
                  <c:v>3.3715099999999998</c:v>
                </c:pt>
                <c:pt idx="218">
                  <c:v>3.3806500000000002</c:v>
                </c:pt>
                <c:pt idx="219">
                  <c:v>3.4017499999999998</c:v>
                </c:pt>
                <c:pt idx="220">
                  <c:v>3.45458</c:v>
                </c:pt>
                <c:pt idx="221">
                  <c:v>3.5419700000000001</c:v>
                </c:pt>
                <c:pt idx="222">
                  <c:v>3.6421999999999999</c:v>
                </c:pt>
                <c:pt idx="223">
                  <c:v>3.7515100000000001</c:v>
                </c:pt>
                <c:pt idx="224">
                  <c:v>3.8644799999999999</c:v>
                </c:pt>
                <c:pt idx="225">
                  <c:v>3.9227500000000002</c:v>
                </c:pt>
                <c:pt idx="226">
                  <c:v>4.0392200000000003</c:v>
                </c:pt>
                <c:pt idx="227">
                  <c:v>4.0588499999999996</c:v>
                </c:pt>
                <c:pt idx="228">
                  <c:v>4.0814300000000001</c:v>
                </c:pt>
                <c:pt idx="229">
                  <c:v>4.0839499999999997</c:v>
                </c:pt>
                <c:pt idx="230">
                  <c:v>4.0858100000000004</c:v>
                </c:pt>
                <c:pt idx="231">
                  <c:v>4.0882500000000004</c:v>
                </c:pt>
                <c:pt idx="232">
                  <c:v>4.0926099999999996</c:v>
                </c:pt>
                <c:pt idx="233">
                  <c:v>4.1014499999999998</c:v>
                </c:pt>
                <c:pt idx="234">
                  <c:v>4.1192099999999998</c:v>
                </c:pt>
                <c:pt idx="235">
                  <c:v>4.1522100000000002</c:v>
                </c:pt>
                <c:pt idx="236">
                  <c:v>4.1968699999999997</c:v>
                </c:pt>
                <c:pt idx="237">
                  <c:v>4.2428800000000004</c:v>
                </c:pt>
                <c:pt idx="238">
                  <c:v>4.2909800000000002</c:v>
                </c:pt>
                <c:pt idx="239">
                  <c:v>4.3251799999999996</c:v>
                </c:pt>
                <c:pt idx="240">
                  <c:v>4.3512899999999997</c:v>
                </c:pt>
                <c:pt idx="241">
                  <c:v>4.3731299999999997</c:v>
                </c:pt>
                <c:pt idx="242">
                  <c:v>4.39323</c:v>
                </c:pt>
                <c:pt idx="243">
                  <c:v>4.4133399999999998</c:v>
                </c:pt>
                <c:pt idx="244">
                  <c:v>4.4345400000000001</c:v>
                </c:pt>
                <c:pt idx="245">
                  <c:v>4.4345800000000004</c:v>
                </c:pt>
                <c:pt idx="246">
                  <c:v>4.4346300000000003</c:v>
                </c:pt>
                <c:pt idx="247">
                  <c:v>4.4347200000000004</c:v>
                </c:pt>
                <c:pt idx="248">
                  <c:v>4.4348900000000002</c:v>
                </c:pt>
                <c:pt idx="249">
                  <c:v>4.4352</c:v>
                </c:pt>
                <c:pt idx="250">
                  <c:v>4.43581</c:v>
                </c:pt>
                <c:pt idx="251">
                  <c:v>4.4371499999999999</c:v>
                </c:pt>
                <c:pt idx="252">
                  <c:v>4.4401900000000003</c:v>
                </c:pt>
                <c:pt idx="253">
                  <c:v>4.4472100000000001</c:v>
                </c:pt>
                <c:pt idx="254">
                  <c:v>4.46495</c:v>
                </c:pt>
                <c:pt idx="255">
                  <c:v>4.4980200000000004</c:v>
                </c:pt>
                <c:pt idx="256">
                  <c:v>4.5392000000000001</c:v>
                </c:pt>
                <c:pt idx="257">
                  <c:v>4.5900800000000004</c:v>
                </c:pt>
                <c:pt idx="258">
                  <c:v>4.6513</c:v>
                </c:pt>
                <c:pt idx="259">
                  <c:v>4.7229799999999997</c:v>
                </c:pt>
                <c:pt idx="260">
                  <c:v>4.7454200000000002</c:v>
                </c:pt>
                <c:pt idx="261">
                  <c:v>4.8023400000000001</c:v>
                </c:pt>
                <c:pt idx="262">
                  <c:v>4.8861800000000004</c:v>
                </c:pt>
                <c:pt idx="263">
                  <c:v>4.9712100000000001</c:v>
                </c:pt>
                <c:pt idx="264">
                  <c:v>5.0569100000000002</c:v>
                </c:pt>
                <c:pt idx="265">
                  <c:v>5.1000500000000004</c:v>
                </c:pt>
                <c:pt idx="266">
                  <c:v>5.1433499999999999</c:v>
                </c:pt>
                <c:pt idx="267">
                  <c:v>5.1577799999999998</c:v>
                </c:pt>
                <c:pt idx="268">
                  <c:v>5.1745200000000002</c:v>
                </c:pt>
                <c:pt idx="269">
                  <c:v>5.1939799999999998</c:v>
                </c:pt>
                <c:pt idx="270">
                  <c:v>5.20146</c:v>
                </c:pt>
                <c:pt idx="271">
                  <c:v>5.21896</c:v>
                </c:pt>
                <c:pt idx="272">
                  <c:v>5.2193800000000001</c:v>
                </c:pt>
                <c:pt idx="273">
                  <c:v>5.2196100000000003</c:v>
                </c:pt>
                <c:pt idx="274">
                  <c:v>5.2199</c:v>
                </c:pt>
                <c:pt idx="275">
                  <c:v>5.2202700000000002</c:v>
                </c:pt>
                <c:pt idx="276">
                  <c:v>5.2207699999999999</c:v>
                </c:pt>
                <c:pt idx="277">
                  <c:v>5.2214700000000001</c:v>
                </c:pt>
                <c:pt idx="278">
                  <c:v>5.2225299999999999</c:v>
                </c:pt>
                <c:pt idx="279">
                  <c:v>5.22431</c:v>
                </c:pt>
                <c:pt idx="280">
                  <c:v>5.2276300000000004</c:v>
                </c:pt>
                <c:pt idx="281">
                  <c:v>5.2342199999999997</c:v>
                </c:pt>
                <c:pt idx="282">
                  <c:v>5.2472799999999999</c:v>
                </c:pt>
                <c:pt idx="283">
                  <c:v>5.2710499999999998</c:v>
                </c:pt>
                <c:pt idx="284">
                  <c:v>5.3067200000000003</c:v>
                </c:pt>
                <c:pt idx="285">
                  <c:v>5.3484600000000002</c:v>
                </c:pt>
                <c:pt idx="286">
                  <c:v>5.3959099999999998</c:v>
                </c:pt>
                <c:pt idx="287">
                  <c:v>5.4336599999999997</c:v>
                </c:pt>
                <c:pt idx="288">
                  <c:v>5.46347</c:v>
                </c:pt>
                <c:pt idx="289">
                  <c:v>5.4877599999999997</c:v>
                </c:pt>
                <c:pt idx="290">
                  <c:v>5.5088400000000002</c:v>
                </c:pt>
                <c:pt idx="291">
                  <c:v>5.5280500000000004</c:v>
                </c:pt>
                <c:pt idx="292">
                  <c:v>5.5464799999999999</c:v>
                </c:pt>
                <c:pt idx="293">
                  <c:v>5.5645699999999998</c:v>
                </c:pt>
                <c:pt idx="294">
                  <c:v>5.5648</c:v>
                </c:pt>
                <c:pt idx="295">
                  <c:v>5.5650700000000004</c:v>
                </c:pt>
                <c:pt idx="296">
                  <c:v>5.5654300000000001</c:v>
                </c:pt>
                <c:pt idx="297">
                  <c:v>5.5660699999999999</c:v>
                </c:pt>
                <c:pt idx="298">
                  <c:v>5.5673399999999997</c:v>
                </c:pt>
                <c:pt idx="299">
                  <c:v>5.5701000000000001</c:v>
                </c:pt>
                <c:pt idx="300">
                  <c:v>5.5762200000000002</c:v>
                </c:pt>
                <c:pt idx="301">
                  <c:v>5.5906599999999997</c:v>
                </c:pt>
                <c:pt idx="302">
                  <c:v>5.6139099999999997</c:v>
                </c:pt>
                <c:pt idx="303">
                  <c:v>5.6412699999999996</c:v>
                </c:pt>
                <c:pt idx="304">
                  <c:v>5.6734299999999998</c:v>
                </c:pt>
                <c:pt idx="305">
                  <c:v>5.7110099999999999</c:v>
                </c:pt>
                <c:pt idx="306">
                  <c:v>5.7545599999999997</c:v>
                </c:pt>
                <c:pt idx="307">
                  <c:v>5.8045200000000001</c:v>
                </c:pt>
                <c:pt idx="308">
                  <c:v>5.8603500000000004</c:v>
                </c:pt>
                <c:pt idx="309">
                  <c:v>5.92117</c:v>
                </c:pt>
                <c:pt idx="310">
                  <c:v>5.9858900000000004</c:v>
                </c:pt>
                <c:pt idx="311">
                  <c:v>6.0530900000000001</c:v>
                </c:pt>
                <c:pt idx="312">
                  <c:v>6.0537299999999998</c:v>
                </c:pt>
                <c:pt idx="313">
                  <c:v>6.0545999999999998</c:v>
                </c:pt>
                <c:pt idx="314">
                  <c:v>6.0560200000000002</c:v>
                </c:pt>
                <c:pt idx="315">
                  <c:v>6.0588699999999998</c:v>
                </c:pt>
                <c:pt idx="316">
                  <c:v>6.0651099999999998</c:v>
                </c:pt>
                <c:pt idx="317">
                  <c:v>6.0786100000000003</c:v>
                </c:pt>
                <c:pt idx="318">
                  <c:v>6.1061399999999999</c:v>
                </c:pt>
                <c:pt idx="319">
                  <c:v>6.1550900000000004</c:v>
                </c:pt>
                <c:pt idx="320">
                  <c:v>6.2306999999999997</c:v>
                </c:pt>
                <c:pt idx="321">
                  <c:v>6.3068999999999997</c:v>
                </c:pt>
                <c:pt idx="322">
                  <c:v>6.3829900000000004</c:v>
                </c:pt>
                <c:pt idx="323">
                  <c:v>6.4528100000000004</c:v>
                </c:pt>
                <c:pt idx="324">
                  <c:v>6.4534700000000003</c:v>
                </c:pt>
                <c:pt idx="325">
                  <c:v>6.4542099999999998</c:v>
                </c:pt>
                <c:pt idx="326">
                  <c:v>6.4553799999999999</c:v>
                </c:pt>
                <c:pt idx="327">
                  <c:v>6.4575300000000002</c:v>
                </c:pt>
                <c:pt idx="328">
                  <c:v>6.4619999999999997</c:v>
                </c:pt>
                <c:pt idx="329">
                  <c:v>6.4714499999999999</c:v>
                </c:pt>
                <c:pt idx="330">
                  <c:v>6.4892799999999999</c:v>
                </c:pt>
                <c:pt idx="331">
                  <c:v>6.5186599999999997</c:v>
                </c:pt>
                <c:pt idx="332">
                  <c:v>6.5593500000000002</c:v>
                </c:pt>
                <c:pt idx="333">
                  <c:v>6.5917899999999996</c:v>
                </c:pt>
                <c:pt idx="334">
                  <c:v>6.6195899999999996</c:v>
                </c:pt>
                <c:pt idx="335">
                  <c:v>6.64323</c:v>
                </c:pt>
                <c:pt idx="336">
                  <c:v>6.6639499999999998</c:v>
                </c:pt>
                <c:pt idx="337">
                  <c:v>6.6826699999999999</c:v>
                </c:pt>
                <c:pt idx="338">
                  <c:v>6.6916599999999997</c:v>
                </c:pt>
                <c:pt idx="339">
                  <c:v>6.6924099999999997</c:v>
                </c:pt>
                <c:pt idx="340">
                  <c:v>6.6932700000000001</c:v>
                </c:pt>
                <c:pt idx="341">
                  <c:v>6.6942599999999999</c:v>
                </c:pt>
                <c:pt idx="342">
                  <c:v>6.6953899999999997</c:v>
                </c:pt>
                <c:pt idx="343">
                  <c:v>6.6958200000000003</c:v>
                </c:pt>
                <c:pt idx="344">
                  <c:v>6.6966099999999997</c:v>
                </c:pt>
                <c:pt idx="345">
                  <c:v>6.6983199999999998</c:v>
                </c:pt>
                <c:pt idx="346">
                  <c:v>6.7022000000000004</c:v>
                </c:pt>
                <c:pt idx="347">
                  <c:v>6.7107999999999999</c:v>
                </c:pt>
                <c:pt idx="348">
                  <c:v>6.7274500000000002</c:v>
                </c:pt>
                <c:pt idx="349">
                  <c:v>6.7274700000000003</c:v>
                </c:pt>
                <c:pt idx="350">
                  <c:v>6.7275200000000002</c:v>
                </c:pt>
                <c:pt idx="351">
                  <c:v>6.7276100000000003</c:v>
                </c:pt>
                <c:pt idx="352">
                  <c:v>6.72783</c:v>
                </c:pt>
                <c:pt idx="353">
                  <c:v>6.7283299999999997</c:v>
                </c:pt>
                <c:pt idx="354">
                  <c:v>6.7294600000000004</c:v>
                </c:pt>
                <c:pt idx="355">
                  <c:v>6.7320799999999998</c:v>
                </c:pt>
                <c:pt idx="356">
                  <c:v>6.7381500000000001</c:v>
                </c:pt>
                <c:pt idx="357">
                  <c:v>6.7523</c:v>
                </c:pt>
                <c:pt idx="358">
                  <c:v>6.7707300000000004</c:v>
                </c:pt>
                <c:pt idx="359">
                  <c:v>6.79094</c:v>
                </c:pt>
                <c:pt idx="360">
                  <c:v>6.8135199999999996</c:v>
                </c:pt>
                <c:pt idx="361">
                  <c:v>6.8390399999999998</c:v>
                </c:pt>
                <c:pt idx="362">
                  <c:v>6.8680700000000003</c:v>
                </c:pt>
                <c:pt idx="363">
                  <c:v>6.9008799999999999</c:v>
                </c:pt>
                <c:pt idx="364">
                  <c:v>6.93391</c:v>
                </c:pt>
                <c:pt idx="365">
                  <c:v>6.97445</c:v>
                </c:pt>
                <c:pt idx="366">
                  <c:v>7.0191600000000003</c:v>
                </c:pt>
                <c:pt idx="367">
                  <c:v>7.0672699999999997</c:v>
                </c:pt>
                <c:pt idx="368">
                  <c:v>7.1182400000000001</c:v>
                </c:pt>
                <c:pt idx="369">
                  <c:v>7.1723999999999997</c:v>
                </c:pt>
                <c:pt idx="370">
                  <c:v>7.2291299999999996</c:v>
                </c:pt>
                <c:pt idx="371">
                  <c:v>7.2875500000000004</c:v>
                </c:pt>
                <c:pt idx="372">
                  <c:v>7.3468299999999997</c:v>
                </c:pt>
                <c:pt idx="373">
                  <c:v>7.4064199999999998</c:v>
                </c:pt>
                <c:pt idx="374">
                  <c:v>7.4090699999999998</c:v>
                </c:pt>
                <c:pt idx="375">
                  <c:v>7.4123299999999999</c:v>
                </c:pt>
                <c:pt idx="376">
                  <c:v>7.4186899999999998</c:v>
                </c:pt>
                <c:pt idx="377">
                  <c:v>7.4320300000000001</c:v>
                </c:pt>
                <c:pt idx="378">
                  <c:v>7.4572200000000004</c:v>
                </c:pt>
                <c:pt idx="379">
                  <c:v>7.49925</c:v>
                </c:pt>
                <c:pt idx="380">
                  <c:v>7.56358</c:v>
                </c:pt>
                <c:pt idx="381">
                  <c:v>7.6183100000000001</c:v>
                </c:pt>
                <c:pt idx="382">
                  <c:v>7.6274699999999998</c:v>
                </c:pt>
                <c:pt idx="383">
                  <c:v>7.6445800000000004</c:v>
                </c:pt>
                <c:pt idx="384">
                  <c:v>7.6609100000000003</c:v>
                </c:pt>
                <c:pt idx="385">
                  <c:v>7.6780600000000003</c:v>
                </c:pt>
                <c:pt idx="386">
                  <c:v>7.6783599999999996</c:v>
                </c:pt>
                <c:pt idx="387">
                  <c:v>7.6789699999999996</c:v>
                </c:pt>
                <c:pt idx="388">
                  <c:v>7.6802799999999998</c:v>
                </c:pt>
                <c:pt idx="389">
                  <c:v>7.6831500000000004</c:v>
                </c:pt>
                <c:pt idx="390">
                  <c:v>7.6895199999999999</c:v>
                </c:pt>
                <c:pt idx="391">
                  <c:v>7.70275</c:v>
                </c:pt>
                <c:pt idx="392">
                  <c:v>7.7257100000000003</c:v>
                </c:pt>
                <c:pt idx="393">
                  <c:v>7.7550299999999996</c:v>
                </c:pt>
                <c:pt idx="394">
                  <c:v>7.7822399999999998</c:v>
                </c:pt>
                <c:pt idx="395">
                  <c:v>7.80572</c:v>
                </c:pt>
                <c:pt idx="396">
                  <c:v>7.82646</c:v>
                </c:pt>
                <c:pt idx="397">
                  <c:v>7.8451500000000003</c:v>
                </c:pt>
                <c:pt idx="398">
                  <c:v>7.8623399999999997</c:v>
                </c:pt>
                <c:pt idx="399">
                  <c:v>7.8788200000000002</c:v>
                </c:pt>
                <c:pt idx="400">
                  <c:v>7.8788400000000003</c:v>
                </c:pt>
                <c:pt idx="401">
                  <c:v>7.8788799999999997</c:v>
                </c:pt>
                <c:pt idx="402">
                  <c:v>7.8789699999999998</c:v>
                </c:pt>
                <c:pt idx="403">
                  <c:v>7.8791599999999997</c:v>
                </c:pt>
                <c:pt idx="404">
                  <c:v>7.8795900000000003</c:v>
                </c:pt>
                <c:pt idx="405">
                  <c:v>7.8805500000000004</c:v>
                </c:pt>
                <c:pt idx="406">
                  <c:v>7.8826900000000002</c:v>
                </c:pt>
                <c:pt idx="407">
                  <c:v>7.8875000000000002</c:v>
                </c:pt>
                <c:pt idx="408">
                  <c:v>7.8980600000000001</c:v>
                </c:pt>
                <c:pt idx="409">
                  <c:v>7.9136499999999996</c:v>
                </c:pt>
                <c:pt idx="410">
                  <c:v>7.9145300000000001</c:v>
                </c:pt>
                <c:pt idx="411">
                  <c:v>7.9154400000000003</c:v>
                </c:pt>
                <c:pt idx="412">
                  <c:v>7.9169</c:v>
                </c:pt>
                <c:pt idx="413">
                  <c:v>7.9199799999999998</c:v>
                </c:pt>
                <c:pt idx="414">
                  <c:v>7.9267200000000004</c:v>
                </c:pt>
                <c:pt idx="415">
                  <c:v>7.9422499999999996</c:v>
                </c:pt>
                <c:pt idx="416">
                  <c:v>7.9591000000000003</c:v>
                </c:pt>
                <c:pt idx="417">
                  <c:v>7.9768999999999997</c:v>
                </c:pt>
                <c:pt idx="418">
                  <c:v>7.9966100000000004</c:v>
                </c:pt>
                <c:pt idx="419">
                  <c:v>8.0185200000000005</c:v>
                </c:pt>
                <c:pt idx="420">
                  <c:v>8.0428200000000007</c:v>
                </c:pt>
                <c:pt idx="421">
                  <c:v>8.0697200000000002</c:v>
                </c:pt>
                <c:pt idx="422">
                  <c:v>8.0993200000000005</c:v>
                </c:pt>
                <c:pt idx="423">
                  <c:v>8.1315899999999992</c:v>
                </c:pt>
                <c:pt idx="424">
                  <c:v>8.16648</c:v>
                </c:pt>
                <c:pt idx="425">
                  <c:v>8.20397</c:v>
                </c:pt>
                <c:pt idx="426">
                  <c:v>8.2438500000000001</c:v>
                </c:pt>
                <c:pt idx="427">
                  <c:v>8.2861399999999996</c:v>
                </c:pt>
                <c:pt idx="428">
                  <c:v>8.3304899999999993</c:v>
                </c:pt>
                <c:pt idx="429">
                  <c:v>8.3766800000000003</c:v>
                </c:pt>
                <c:pt idx="430">
                  <c:v>8.4241399999999995</c:v>
                </c:pt>
                <c:pt idx="431">
                  <c:v>8.4730500000000006</c:v>
                </c:pt>
                <c:pt idx="432">
                  <c:v>8.5234500000000004</c:v>
                </c:pt>
                <c:pt idx="433">
                  <c:v>8.5748599999999993</c:v>
                </c:pt>
                <c:pt idx="434">
                  <c:v>8.6268399999999996</c:v>
                </c:pt>
                <c:pt idx="435">
                  <c:v>8.6790400000000005</c:v>
                </c:pt>
                <c:pt idx="436">
                  <c:v>8.7311599999999991</c:v>
                </c:pt>
                <c:pt idx="437">
                  <c:v>8.7316800000000008</c:v>
                </c:pt>
                <c:pt idx="438">
                  <c:v>8.7322399999999991</c:v>
                </c:pt>
                <c:pt idx="439">
                  <c:v>8.7331000000000003</c:v>
                </c:pt>
                <c:pt idx="440">
                  <c:v>8.7346400000000006</c:v>
                </c:pt>
                <c:pt idx="441">
                  <c:v>8.7376799999999992</c:v>
                </c:pt>
                <c:pt idx="442">
                  <c:v>8.7442200000000003</c:v>
                </c:pt>
                <c:pt idx="443">
                  <c:v>8.7573600000000003</c:v>
                </c:pt>
                <c:pt idx="444">
                  <c:v>8.7815499999999993</c:v>
                </c:pt>
                <c:pt idx="445">
                  <c:v>8.8229199999999999</c:v>
                </c:pt>
                <c:pt idx="446">
                  <c:v>8.8587699999999998</c:v>
                </c:pt>
                <c:pt idx="447">
                  <c:v>8.8900100000000002</c:v>
                </c:pt>
                <c:pt idx="448">
                  <c:v>8.9173799999999996</c:v>
                </c:pt>
                <c:pt idx="449">
                  <c:v>8.9414800000000003</c:v>
                </c:pt>
                <c:pt idx="450">
                  <c:v>8.9630500000000008</c:v>
                </c:pt>
                <c:pt idx="451">
                  <c:v>8.9825499999999998</c:v>
                </c:pt>
                <c:pt idx="452">
                  <c:v>9.0005500000000005</c:v>
                </c:pt>
                <c:pt idx="453">
                  <c:v>9.0013000000000005</c:v>
                </c:pt>
                <c:pt idx="454">
                  <c:v>9.0030099999999997</c:v>
                </c:pt>
                <c:pt idx="455">
                  <c:v>9.0049600000000005</c:v>
                </c:pt>
                <c:pt idx="456">
                  <c:v>9.0056899999999995</c:v>
                </c:pt>
                <c:pt idx="457">
                  <c:v>9.0073899999999991</c:v>
                </c:pt>
                <c:pt idx="458">
                  <c:v>9.0080299999999998</c:v>
                </c:pt>
                <c:pt idx="459">
                  <c:v>9.0095200000000002</c:v>
                </c:pt>
                <c:pt idx="460">
                  <c:v>9.0100899999999999</c:v>
                </c:pt>
                <c:pt idx="461">
                  <c:v>9.0113800000000008</c:v>
                </c:pt>
                <c:pt idx="462">
                  <c:v>9.0128900000000005</c:v>
                </c:pt>
                <c:pt idx="463">
                  <c:v>9.0163100000000007</c:v>
                </c:pt>
                <c:pt idx="464">
                  <c:v>9.0202100000000005</c:v>
                </c:pt>
                <c:pt idx="465">
                  <c:v>9.0272199999999998</c:v>
                </c:pt>
                <c:pt idx="466">
                  <c:v>9.0422999999999991</c:v>
                </c:pt>
                <c:pt idx="467">
                  <c:v>9.0503800000000005</c:v>
                </c:pt>
                <c:pt idx="468">
                  <c:v>9.0637699999999999</c:v>
                </c:pt>
                <c:pt idx="469">
                  <c:v>9.0788600000000006</c:v>
                </c:pt>
                <c:pt idx="470">
                  <c:v>9.0863700000000005</c:v>
                </c:pt>
                <c:pt idx="471">
                  <c:v>9.0863899999999997</c:v>
                </c:pt>
                <c:pt idx="472">
                  <c:v>9.0863999999999994</c:v>
                </c:pt>
                <c:pt idx="473">
                  <c:v>9.08643</c:v>
                </c:pt>
                <c:pt idx="474">
                  <c:v>9.0864899999999995</c:v>
                </c:pt>
                <c:pt idx="475">
                  <c:v>9.0865799999999997</c:v>
                </c:pt>
                <c:pt idx="476">
                  <c:v>9.0867100000000001</c:v>
                </c:pt>
                <c:pt idx="477">
                  <c:v>9.0868900000000004</c:v>
                </c:pt>
                <c:pt idx="478">
                  <c:v>9.0871300000000002</c:v>
                </c:pt>
                <c:pt idx="479">
                  <c:v>9.0874799999999993</c:v>
                </c:pt>
                <c:pt idx="480">
                  <c:v>9.0880600000000005</c:v>
                </c:pt>
                <c:pt idx="481">
                  <c:v>9.0891599999999997</c:v>
                </c:pt>
                <c:pt idx="482">
                  <c:v>9.0913400000000006</c:v>
                </c:pt>
                <c:pt idx="483">
                  <c:v>9.0958500000000004</c:v>
                </c:pt>
                <c:pt idx="484">
                  <c:v>9.1056899999999992</c:v>
                </c:pt>
                <c:pt idx="485">
                  <c:v>9.1215700000000002</c:v>
                </c:pt>
                <c:pt idx="486">
                  <c:v>9.1380300000000005</c:v>
                </c:pt>
                <c:pt idx="487">
                  <c:v>9.1552900000000008</c:v>
                </c:pt>
                <c:pt idx="488">
                  <c:v>9.1739499999999996</c:v>
                </c:pt>
                <c:pt idx="489">
                  <c:v>9.1942400000000006</c:v>
                </c:pt>
                <c:pt idx="490">
                  <c:v>9.2163500000000003</c:v>
                </c:pt>
                <c:pt idx="491">
                  <c:v>9.2403700000000004</c:v>
                </c:pt>
                <c:pt idx="492">
                  <c:v>9.2663799999999998</c:v>
                </c:pt>
                <c:pt idx="493">
                  <c:v>9.2943800000000003</c:v>
                </c:pt>
                <c:pt idx="494">
                  <c:v>9.3242999999999991</c:v>
                </c:pt>
                <c:pt idx="495">
                  <c:v>9.3560199999999991</c:v>
                </c:pt>
                <c:pt idx="496">
                  <c:v>9.3894199999999994</c:v>
                </c:pt>
                <c:pt idx="497">
                  <c:v>9.4244299999999992</c:v>
                </c:pt>
                <c:pt idx="498">
                  <c:v>9.4610000000000003</c:v>
                </c:pt>
                <c:pt idx="499">
                  <c:v>9.4990799999999993</c:v>
                </c:pt>
                <c:pt idx="500">
                  <c:v>9.5387199999999996</c:v>
                </c:pt>
                <c:pt idx="501">
                  <c:v>9.5794899999999998</c:v>
                </c:pt>
                <c:pt idx="502">
                  <c:v>9.6209699999999998</c:v>
                </c:pt>
                <c:pt idx="503">
                  <c:v>9.6213599999999992</c:v>
                </c:pt>
                <c:pt idx="504">
                  <c:v>9.6218900000000005</c:v>
                </c:pt>
                <c:pt idx="505">
                  <c:v>9.6227599999999995</c:v>
                </c:pt>
                <c:pt idx="506">
                  <c:v>9.6244300000000003</c:v>
                </c:pt>
                <c:pt idx="507">
                  <c:v>9.62805</c:v>
                </c:pt>
                <c:pt idx="508">
                  <c:v>9.6360399999999995</c:v>
                </c:pt>
                <c:pt idx="509">
                  <c:v>9.6526800000000001</c:v>
                </c:pt>
                <c:pt idx="510">
                  <c:v>9.6839300000000001</c:v>
                </c:pt>
                <c:pt idx="511">
                  <c:v>9.7278800000000007</c:v>
                </c:pt>
                <c:pt idx="512">
                  <c:v>9.7724700000000002</c:v>
                </c:pt>
                <c:pt idx="513">
                  <c:v>9.8174499999999991</c:v>
                </c:pt>
                <c:pt idx="514">
                  <c:v>9.8632200000000001</c:v>
                </c:pt>
                <c:pt idx="515">
                  <c:v>9.9069199999999995</c:v>
                </c:pt>
                <c:pt idx="516">
                  <c:v>9.9470899999999993</c:v>
                </c:pt>
                <c:pt idx="517">
                  <c:v>9.9474199999999993</c:v>
                </c:pt>
                <c:pt idx="518">
                  <c:v>9.9481300000000008</c:v>
                </c:pt>
                <c:pt idx="519">
                  <c:v>9.9496900000000004</c:v>
                </c:pt>
                <c:pt idx="520">
                  <c:v>9.9532000000000007</c:v>
                </c:pt>
                <c:pt idx="521">
                  <c:v>9.9610900000000004</c:v>
                </c:pt>
                <c:pt idx="522">
                  <c:v>9.9779699999999991</c:v>
                </c:pt>
                <c:pt idx="523">
                  <c:v>10.0077</c:v>
                </c:pt>
                <c:pt idx="524">
                  <c:v>10.037699999999999</c:v>
                </c:pt>
                <c:pt idx="525">
                  <c:v>10.064500000000001</c:v>
                </c:pt>
                <c:pt idx="526">
                  <c:v>10.0886</c:v>
                </c:pt>
                <c:pt idx="527">
                  <c:v>10.1104</c:v>
                </c:pt>
                <c:pt idx="528">
                  <c:v>10.1302</c:v>
                </c:pt>
                <c:pt idx="529">
                  <c:v>10.1486</c:v>
                </c:pt>
                <c:pt idx="530">
                  <c:v>10.165699999999999</c:v>
                </c:pt>
                <c:pt idx="531">
                  <c:v>10.1821</c:v>
                </c:pt>
                <c:pt idx="532">
                  <c:v>10.182700000000001</c:v>
                </c:pt>
                <c:pt idx="533">
                  <c:v>10.1828</c:v>
                </c:pt>
                <c:pt idx="534">
                  <c:v>10.1829</c:v>
                </c:pt>
                <c:pt idx="535">
                  <c:v>10.1831</c:v>
                </c:pt>
                <c:pt idx="536">
                  <c:v>10.183400000000001</c:v>
                </c:pt>
                <c:pt idx="537">
                  <c:v>10.184100000000001</c:v>
                </c:pt>
                <c:pt idx="538">
                  <c:v>10.185499999999999</c:v>
                </c:pt>
                <c:pt idx="539">
                  <c:v>10.188499999999999</c:v>
                </c:pt>
                <c:pt idx="540">
                  <c:v>10.194900000000001</c:v>
                </c:pt>
                <c:pt idx="541">
                  <c:v>10.209</c:v>
                </c:pt>
                <c:pt idx="542">
                  <c:v>10.2194</c:v>
                </c:pt>
                <c:pt idx="543">
                  <c:v>10.234400000000001</c:v>
                </c:pt>
                <c:pt idx="544">
                  <c:v>10.2493</c:v>
                </c:pt>
                <c:pt idx="545">
                  <c:v>10.264200000000001</c:v>
                </c:pt>
                <c:pt idx="546">
                  <c:v>10.2791</c:v>
                </c:pt>
                <c:pt idx="547">
                  <c:v>10.2943</c:v>
                </c:pt>
                <c:pt idx="548">
                  <c:v>10.309699999999999</c:v>
                </c:pt>
                <c:pt idx="549">
                  <c:v>10.325699999999999</c:v>
                </c:pt>
                <c:pt idx="550">
                  <c:v>10.3423</c:v>
                </c:pt>
                <c:pt idx="551">
                  <c:v>10.3597</c:v>
                </c:pt>
                <c:pt idx="552">
                  <c:v>10.378399999999999</c:v>
                </c:pt>
                <c:pt idx="553">
                  <c:v>10.3985</c:v>
                </c:pt>
                <c:pt idx="554">
                  <c:v>10.42</c:v>
                </c:pt>
                <c:pt idx="555">
                  <c:v>10.443</c:v>
                </c:pt>
                <c:pt idx="556">
                  <c:v>10.467499999999999</c:v>
                </c:pt>
                <c:pt idx="557">
                  <c:v>10.493399999999999</c:v>
                </c:pt>
                <c:pt idx="558">
                  <c:v>10.520799999999999</c:v>
                </c:pt>
                <c:pt idx="559">
                  <c:v>10.5496</c:v>
                </c:pt>
                <c:pt idx="560">
                  <c:v>10.579599999999999</c:v>
                </c:pt>
                <c:pt idx="561">
                  <c:v>10.610799999999999</c:v>
                </c:pt>
                <c:pt idx="562">
                  <c:v>10.6431</c:v>
                </c:pt>
                <c:pt idx="563">
                  <c:v>10.676299999999999</c:v>
                </c:pt>
                <c:pt idx="564">
                  <c:v>10.710800000000001</c:v>
                </c:pt>
                <c:pt idx="565">
                  <c:v>10.7462</c:v>
                </c:pt>
                <c:pt idx="566">
                  <c:v>10.782500000000001</c:v>
                </c:pt>
                <c:pt idx="567">
                  <c:v>10.8193</c:v>
                </c:pt>
                <c:pt idx="568">
                  <c:v>10.8566</c:v>
                </c:pt>
                <c:pt idx="569">
                  <c:v>10.8583</c:v>
                </c:pt>
                <c:pt idx="570">
                  <c:v>10.8604</c:v>
                </c:pt>
                <c:pt idx="571">
                  <c:v>10.8645</c:v>
                </c:pt>
                <c:pt idx="572">
                  <c:v>10.8733</c:v>
                </c:pt>
                <c:pt idx="573">
                  <c:v>10.8909</c:v>
                </c:pt>
                <c:pt idx="574">
                  <c:v>10.9221</c:v>
                </c:pt>
                <c:pt idx="575">
                  <c:v>10.961399999999999</c:v>
                </c:pt>
                <c:pt idx="576">
                  <c:v>11.0014</c:v>
                </c:pt>
                <c:pt idx="577">
                  <c:v>11.041700000000001</c:v>
                </c:pt>
                <c:pt idx="578">
                  <c:v>11.079700000000001</c:v>
                </c:pt>
                <c:pt idx="579">
                  <c:v>11.1149</c:v>
                </c:pt>
                <c:pt idx="580">
                  <c:v>11.132099999999999</c:v>
                </c:pt>
                <c:pt idx="581">
                  <c:v>11.148400000000001</c:v>
                </c:pt>
                <c:pt idx="582">
                  <c:v>11.1538</c:v>
                </c:pt>
                <c:pt idx="583">
                  <c:v>11.1599</c:v>
                </c:pt>
                <c:pt idx="584">
                  <c:v>11.166700000000001</c:v>
                </c:pt>
                <c:pt idx="585">
                  <c:v>11.174300000000001</c:v>
                </c:pt>
                <c:pt idx="586">
                  <c:v>11.177199999999999</c:v>
                </c:pt>
                <c:pt idx="587">
                  <c:v>11.1836</c:v>
                </c:pt>
                <c:pt idx="588">
                  <c:v>11.1959</c:v>
                </c:pt>
                <c:pt idx="589">
                  <c:v>11.2142</c:v>
                </c:pt>
                <c:pt idx="590">
                  <c:v>11.2371</c:v>
                </c:pt>
                <c:pt idx="591">
                  <c:v>11.2593</c:v>
                </c:pt>
                <c:pt idx="592">
                  <c:v>11.2796</c:v>
                </c:pt>
                <c:pt idx="593">
                  <c:v>11.298400000000001</c:v>
                </c:pt>
                <c:pt idx="594">
                  <c:v>11.315899999999999</c:v>
                </c:pt>
                <c:pt idx="595">
                  <c:v>11.3325</c:v>
                </c:pt>
                <c:pt idx="596">
                  <c:v>11.3484</c:v>
                </c:pt>
                <c:pt idx="597">
                  <c:v>11.3484</c:v>
                </c:pt>
                <c:pt idx="598">
                  <c:v>11.3484</c:v>
                </c:pt>
                <c:pt idx="599">
                  <c:v>11.3485</c:v>
                </c:pt>
                <c:pt idx="600">
                  <c:v>11.348699999999999</c:v>
                </c:pt>
                <c:pt idx="601">
                  <c:v>11.349</c:v>
                </c:pt>
                <c:pt idx="602">
                  <c:v>11.3498</c:v>
                </c:pt>
                <c:pt idx="603">
                  <c:v>11.3515</c:v>
                </c:pt>
                <c:pt idx="604">
                  <c:v>11.3551</c:v>
                </c:pt>
                <c:pt idx="605">
                  <c:v>11.363200000000001</c:v>
                </c:pt>
                <c:pt idx="606">
                  <c:v>11.3781</c:v>
                </c:pt>
                <c:pt idx="607">
                  <c:v>11.3926</c:v>
                </c:pt>
                <c:pt idx="608">
                  <c:v>11.4069</c:v>
                </c:pt>
                <c:pt idx="609">
                  <c:v>11.4209</c:v>
                </c:pt>
                <c:pt idx="610">
                  <c:v>11.434900000000001</c:v>
                </c:pt>
                <c:pt idx="611">
                  <c:v>11.448700000000001</c:v>
                </c:pt>
                <c:pt idx="612">
                  <c:v>11.4627</c:v>
                </c:pt>
                <c:pt idx="613">
                  <c:v>11.476699999999999</c:v>
                </c:pt>
                <c:pt idx="614">
                  <c:v>11.491</c:v>
                </c:pt>
                <c:pt idx="615">
                  <c:v>11.5055</c:v>
                </c:pt>
                <c:pt idx="616">
                  <c:v>11.5206</c:v>
                </c:pt>
                <c:pt idx="617">
                  <c:v>11.536099999999999</c:v>
                </c:pt>
                <c:pt idx="618">
                  <c:v>11.552300000000001</c:v>
                </c:pt>
                <c:pt idx="619">
                  <c:v>11.5692</c:v>
                </c:pt>
                <c:pt idx="620">
                  <c:v>11.587199999999999</c:v>
                </c:pt>
                <c:pt idx="621">
                  <c:v>11.606199999999999</c:v>
                </c:pt>
                <c:pt idx="622">
                  <c:v>11.6265</c:v>
                </c:pt>
                <c:pt idx="623">
                  <c:v>11.648</c:v>
                </c:pt>
                <c:pt idx="624">
                  <c:v>11.6706</c:v>
                </c:pt>
                <c:pt idx="625">
                  <c:v>11.6944</c:v>
                </c:pt>
                <c:pt idx="626">
                  <c:v>11.7193</c:v>
                </c:pt>
                <c:pt idx="627">
                  <c:v>11.745200000000001</c:v>
                </c:pt>
                <c:pt idx="628">
                  <c:v>11.7721</c:v>
                </c:pt>
                <c:pt idx="629">
                  <c:v>11.8</c:v>
                </c:pt>
                <c:pt idx="630">
                  <c:v>11.8287</c:v>
                </c:pt>
                <c:pt idx="631">
                  <c:v>11.8583</c:v>
                </c:pt>
                <c:pt idx="632">
                  <c:v>11.8889</c:v>
                </c:pt>
                <c:pt idx="633">
                  <c:v>11.92</c:v>
                </c:pt>
                <c:pt idx="634">
                  <c:v>11.9518</c:v>
                </c:pt>
                <c:pt idx="635">
                  <c:v>11.9518</c:v>
                </c:pt>
                <c:pt idx="636">
                  <c:v>11.9519</c:v>
                </c:pt>
                <c:pt idx="637">
                  <c:v>11.952</c:v>
                </c:pt>
                <c:pt idx="638">
                  <c:v>11.952199999999999</c:v>
                </c:pt>
                <c:pt idx="639">
                  <c:v>11.9526</c:v>
                </c:pt>
                <c:pt idx="640">
                  <c:v>11.9533</c:v>
                </c:pt>
                <c:pt idx="641">
                  <c:v>11.954800000000001</c:v>
                </c:pt>
                <c:pt idx="642">
                  <c:v>11.9581</c:v>
                </c:pt>
                <c:pt idx="643">
                  <c:v>11.9655</c:v>
                </c:pt>
                <c:pt idx="644">
                  <c:v>11.980700000000001</c:v>
                </c:pt>
                <c:pt idx="645">
                  <c:v>12.009499999999999</c:v>
                </c:pt>
                <c:pt idx="646">
                  <c:v>12.042899999999999</c:v>
                </c:pt>
                <c:pt idx="647">
                  <c:v>12.0768</c:v>
                </c:pt>
                <c:pt idx="648">
                  <c:v>12.1111</c:v>
                </c:pt>
                <c:pt idx="649">
                  <c:v>12.1456</c:v>
                </c:pt>
                <c:pt idx="650">
                  <c:v>12.1471</c:v>
                </c:pt>
                <c:pt idx="651">
                  <c:v>12.148899999999999</c:v>
                </c:pt>
                <c:pt idx="652">
                  <c:v>12.1523</c:v>
                </c:pt>
                <c:pt idx="653">
                  <c:v>12.159599999999999</c:v>
                </c:pt>
                <c:pt idx="654">
                  <c:v>12.173999999999999</c:v>
                </c:pt>
                <c:pt idx="655">
                  <c:v>12.200200000000001</c:v>
                </c:pt>
                <c:pt idx="656">
                  <c:v>12.2341</c:v>
                </c:pt>
                <c:pt idx="657">
                  <c:v>12.2508</c:v>
                </c:pt>
                <c:pt idx="658">
                  <c:v>12.251099999999999</c:v>
                </c:pt>
                <c:pt idx="659">
                  <c:v>12.2516</c:v>
                </c:pt>
                <c:pt idx="660">
                  <c:v>12.253</c:v>
                </c:pt>
                <c:pt idx="661">
                  <c:v>12.256</c:v>
                </c:pt>
                <c:pt idx="662">
                  <c:v>12.2628</c:v>
                </c:pt>
                <c:pt idx="663">
                  <c:v>12.277900000000001</c:v>
                </c:pt>
                <c:pt idx="664">
                  <c:v>12.3065</c:v>
                </c:pt>
                <c:pt idx="665">
                  <c:v>12.3348</c:v>
                </c:pt>
                <c:pt idx="666">
                  <c:v>12.361000000000001</c:v>
                </c:pt>
                <c:pt idx="667">
                  <c:v>12.385199999999999</c:v>
                </c:pt>
                <c:pt idx="668">
                  <c:v>12.4076</c:v>
                </c:pt>
                <c:pt idx="669">
                  <c:v>12.4283</c:v>
                </c:pt>
                <c:pt idx="670">
                  <c:v>12.4476</c:v>
                </c:pt>
                <c:pt idx="671">
                  <c:v>12.4657</c:v>
                </c:pt>
                <c:pt idx="672">
                  <c:v>12.482799999999999</c:v>
                </c:pt>
                <c:pt idx="673">
                  <c:v>12.4856</c:v>
                </c:pt>
                <c:pt idx="674">
                  <c:v>12.491</c:v>
                </c:pt>
                <c:pt idx="675">
                  <c:v>12.502599999999999</c:v>
                </c:pt>
                <c:pt idx="676">
                  <c:v>12.503299999999999</c:v>
                </c:pt>
                <c:pt idx="677">
                  <c:v>12.504099999999999</c:v>
                </c:pt>
                <c:pt idx="678">
                  <c:v>12.504099999999999</c:v>
                </c:pt>
                <c:pt idx="679">
                  <c:v>12.504300000000001</c:v>
                </c:pt>
                <c:pt idx="680">
                  <c:v>12.5046</c:v>
                </c:pt>
                <c:pt idx="681">
                  <c:v>12.5052</c:v>
                </c:pt>
                <c:pt idx="682">
                  <c:v>12.506600000000001</c:v>
                </c:pt>
                <c:pt idx="683">
                  <c:v>12.5097</c:v>
                </c:pt>
                <c:pt idx="684">
                  <c:v>12.5168</c:v>
                </c:pt>
                <c:pt idx="685">
                  <c:v>12.5322</c:v>
                </c:pt>
                <c:pt idx="686">
                  <c:v>12.5471</c:v>
                </c:pt>
                <c:pt idx="687">
                  <c:v>12.5618</c:v>
                </c:pt>
                <c:pt idx="688">
                  <c:v>12.5762</c:v>
                </c:pt>
                <c:pt idx="689">
                  <c:v>12.590299999999999</c:v>
                </c:pt>
                <c:pt idx="690">
                  <c:v>12.6043</c:v>
                </c:pt>
                <c:pt idx="691">
                  <c:v>12.6107</c:v>
                </c:pt>
                <c:pt idx="692">
                  <c:v>12.6244</c:v>
                </c:pt>
                <c:pt idx="693">
                  <c:v>12.638199999999999</c:v>
                </c:pt>
                <c:pt idx="694">
                  <c:v>12.652100000000001</c:v>
                </c:pt>
                <c:pt idx="695">
                  <c:v>12.6661</c:v>
                </c:pt>
                <c:pt idx="696">
                  <c:v>12.680400000000001</c:v>
                </c:pt>
                <c:pt idx="697">
                  <c:v>12.694900000000001</c:v>
                </c:pt>
                <c:pt idx="698">
                  <c:v>12.7098</c:v>
                </c:pt>
                <c:pt idx="699">
                  <c:v>12.725199999999999</c:v>
                </c:pt>
                <c:pt idx="700">
                  <c:v>12.741</c:v>
                </c:pt>
                <c:pt idx="701">
                  <c:v>12.7575</c:v>
                </c:pt>
                <c:pt idx="702">
                  <c:v>12.7745</c:v>
                </c:pt>
                <c:pt idx="703">
                  <c:v>12.7925</c:v>
                </c:pt>
                <c:pt idx="704">
                  <c:v>12.811299999999999</c:v>
                </c:pt>
                <c:pt idx="705">
                  <c:v>12.831099999999999</c:v>
                </c:pt>
                <c:pt idx="706">
                  <c:v>12.851800000000001</c:v>
                </c:pt>
                <c:pt idx="707">
                  <c:v>12.8733</c:v>
                </c:pt>
                <c:pt idx="708">
                  <c:v>12.895799999999999</c:v>
                </c:pt>
                <c:pt idx="709">
                  <c:v>12.919</c:v>
                </c:pt>
                <c:pt idx="710">
                  <c:v>12.943</c:v>
                </c:pt>
                <c:pt idx="711">
                  <c:v>12.9678</c:v>
                </c:pt>
                <c:pt idx="712">
                  <c:v>12.9932</c:v>
                </c:pt>
                <c:pt idx="713">
                  <c:v>13.019299999999999</c:v>
                </c:pt>
                <c:pt idx="714">
                  <c:v>13.046200000000001</c:v>
                </c:pt>
                <c:pt idx="715">
                  <c:v>13.073700000000001</c:v>
                </c:pt>
                <c:pt idx="716">
                  <c:v>13.101699999999999</c:v>
                </c:pt>
                <c:pt idx="717">
                  <c:v>13.101699999999999</c:v>
                </c:pt>
                <c:pt idx="718">
                  <c:v>13.101800000000001</c:v>
                </c:pt>
                <c:pt idx="719">
                  <c:v>13.101900000000001</c:v>
                </c:pt>
                <c:pt idx="720">
                  <c:v>13.102</c:v>
                </c:pt>
                <c:pt idx="721">
                  <c:v>13.102399999999999</c:v>
                </c:pt>
                <c:pt idx="722">
                  <c:v>13.103</c:v>
                </c:pt>
                <c:pt idx="723">
                  <c:v>13.1043</c:v>
                </c:pt>
                <c:pt idx="724">
                  <c:v>13.107100000000001</c:v>
                </c:pt>
                <c:pt idx="725">
                  <c:v>13.113300000000001</c:v>
                </c:pt>
                <c:pt idx="726">
                  <c:v>13.1264</c:v>
                </c:pt>
                <c:pt idx="727">
                  <c:v>13.1517</c:v>
                </c:pt>
                <c:pt idx="728">
                  <c:v>13.1812</c:v>
                </c:pt>
                <c:pt idx="729">
                  <c:v>13.211</c:v>
                </c:pt>
                <c:pt idx="730">
                  <c:v>13.241199999999999</c:v>
                </c:pt>
                <c:pt idx="731">
                  <c:v>13.2721</c:v>
                </c:pt>
                <c:pt idx="732">
                  <c:v>13.3032</c:v>
                </c:pt>
                <c:pt idx="733">
                  <c:v>13.3347</c:v>
                </c:pt>
                <c:pt idx="734">
                  <c:v>13.3361</c:v>
                </c:pt>
                <c:pt idx="735">
                  <c:v>13.337899999999999</c:v>
                </c:pt>
                <c:pt idx="736">
                  <c:v>13.3414</c:v>
                </c:pt>
                <c:pt idx="737">
                  <c:v>13.3489</c:v>
                </c:pt>
                <c:pt idx="738">
                  <c:v>13.363799999999999</c:v>
                </c:pt>
                <c:pt idx="739">
                  <c:v>13.3893</c:v>
                </c:pt>
                <c:pt idx="740">
                  <c:v>13.419700000000001</c:v>
                </c:pt>
                <c:pt idx="741">
                  <c:v>13.4345</c:v>
                </c:pt>
                <c:pt idx="742">
                  <c:v>13.449199999999999</c:v>
                </c:pt>
                <c:pt idx="743">
                  <c:v>13.4635</c:v>
                </c:pt>
                <c:pt idx="744">
                  <c:v>13.463800000000001</c:v>
                </c:pt>
                <c:pt idx="745">
                  <c:v>13.4643</c:v>
                </c:pt>
                <c:pt idx="746">
                  <c:v>13.465400000000001</c:v>
                </c:pt>
                <c:pt idx="747">
                  <c:v>13.468</c:v>
                </c:pt>
                <c:pt idx="748">
                  <c:v>13.473699999999999</c:v>
                </c:pt>
                <c:pt idx="749">
                  <c:v>13.485200000000001</c:v>
                </c:pt>
                <c:pt idx="750">
                  <c:v>13.504899999999999</c:v>
                </c:pt>
                <c:pt idx="751">
                  <c:v>13.5297</c:v>
                </c:pt>
                <c:pt idx="752">
                  <c:v>13.552899999999999</c:v>
                </c:pt>
                <c:pt idx="753">
                  <c:v>13.5746</c:v>
                </c:pt>
                <c:pt idx="754">
                  <c:v>13.594799999999999</c:v>
                </c:pt>
                <c:pt idx="755">
                  <c:v>13.613799999999999</c:v>
                </c:pt>
                <c:pt idx="756">
                  <c:v>13.6317</c:v>
                </c:pt>
                <c:pt idx="757">
                  <c:v>13.6486</c:v>
                </c:pt>
                <c:pt idx="758">
                  <c:v>13.664899999999999</c:v>
                </c:pt>
                <c:pt idx="759">
                  <c:v>13.6656</c:v>
                </c:pt>
                <c:pt idx="760">
                  <c:v>13.6663</c:v>
                </c:pt>
                <c:pt idx="761">
                  <c:v>13.667</c:v>
                </c:pt>
                <c:pt idx="762">
                  <c:v>13.6678</c:v>
                </c:pt>
                <c:pt idx="763">
                  <c:v>13.668799999999999</c:v>
                </c:pt>
                <c:pt idx="764">
                  <c:v>13.668799999999999</c:v>
                </c:pt>
                <c:pt idx="765">
                  <c:v>13.668799999999999</c:v>
                </c:pt>
                <c:pt idx="766">
                  <c:v>13.668799999999999</c:v>
                </c:pt>
                <c:pt idx="767">
                  <c:v>13.668900000000001</c:v>
                </c:pt>
                <c:pt idx="768">
                  <c:v>13.669</c:v>
                </c:pt>
                <c:pt idx="769">
                  <c:v>13.6692</c:v>
                </c:pt>
                <c:pt idx="770">
                  <c:v>13.669600000000001</c:v>
                </c:pt>
                <c:pt idx="771">
                  <c:v>13.670400000000001</c:v>
                </c:pt>
                <c:pt idx="772">
                  <c:v>13.672000000000001</c:v>
                </c:pt>
                <c:pt idx="773">
                  <c:v>13.6752</c:v>
                </c:pt>
                <c:pt idx="774">
                  <c:v>13.682</c:v>
                </c:pt>
                <c:pt idx="775">
                  <c:v>13.696</c:v>
                </c:pt>
                <c:pt idx="776">
                  <c:v>13.710800000000001</c:v>
                </c:pt>
                <c:pt idx="777">
                  <c:v>13.725199999999999</c:v>
                </c:pt>
                <c:pt idx="778">
                  <c:v>13.7392</c:v>
                </c:pt>
                <c:pt idx="779">
                  <c:v>13.753</c:v>
                </c:pt>
                <c:pt idx="780">
                  <c:v>13.766500000000001</c:v>
                </c:pt>
                <c:pt idx="781">
                  <c:v>13.7797</c:v>
                </c:pt>
                <c:pt idx="782">
                  <c:v>13.792899999999999</c:v>
                </c:pt>
                <c:pt idx="783">
                  <c:v>13.805899999999999</c:v>
                </c:pt>
                <c:pt idx="784">
                  <c:v>13.818899999999999</c:v>
                </c:pt>
                <c:pt idx="785">
                  <c:v>13.831899999999999</c:v>
                </c:pt>
                <c:pt idx="786">
                  <c:v>13.845000000000001</c:v>
                </c:pt>
                <c:pt idx="787">
                  <c:v>13.8582</c:v>
                </c:pt>
                <c:pt idx="788">
                  <c:v>13.871499999999999</c:v>
                </c:pt>
                <c:pt idx="789">
                  <c:v>13.8851</c:v>
                </c:pt>
                <c:pt idx="790">
                  <c:v>13.898999999999999</c:v>
                </c:pt>
                <c:pt idx="791">
                  <c:v>13.9132</c:v>
                </c:pt>
                <c:pt idx="792">
                  <c:v>13.9278</c:v>
                </c:pt>
                <c:pt idx="793">
                  <c:v>13.9428</c:v>
                </c:pt>
                <c:pt idx="794">
                  <c:v>13.958299999999999</c:v>
                </c:pt>
                <c:pt idx="795">
                  <c:v>13.974299999999999</c:v>
                </c:pt>
                <c:pt idx="796">
                  <c:v>13.9908</c:v>
                </c:pt>
                <c:pt idx="797">
                  <c:v>14.007899999999999</c:v>
                </c:pt>
                <c:pt idx="798">
                  <c:v>14.0258</c:v>
                </c:pt>
                <c:pt idx="799">
                  <c:v>14.0444</c:v>
                </c:pt>
                <c:pt idx="800">
                  <c:v>14.063700000000001</c:v>
                </c:pt>
                <c:pt idx="801">
                  <c:v>14.0838</c:v>
                </c:pt>
                <c:pt idx="802">
                  <c:v>14.1046</c:v>
                </c:pt>
                <c:pt idx="803">
                  <c:v>14.125999999999999</c:v>
                </c:pt>
                <c:pt idx="804">
                  <c:v>14.148099999999999</c:v>
                </c:pt>
                <c:pt idx="805">
                  <c:v>14.1708</c:v>
                </c:pt>
                <c:pt idx="806">
                  <c:v>14.194100000000001</c:v>
                </c:pt>
                <c:pt idx="807">
                  <c:v>14.2179</c:v>
                </c:pt>
                <c:pt idx="808">
                  <c:v>14.2423</c:v>
                </c:pt>
                <c:pt idx="809">
                  <c:v>14.267099999999999</c:v>
                </c:pt>
                <c:pt idx="810">
                  <c:v>14.2925</c:v>
                </c:pt>
                <c:pt idx="811">
                  <c:v>14.318300000000001</c:v>
                </c:pt>
                <c:pt idx="812">
                  <c:v>14.3446</c:v>
                </c:pt>
                <c:pt idx="813">
                  <c:v>14.3713</c:v>
                </c:pt>
                <c:pt idx="814">
                  <c:v>14.3725</c:v>
                </c:pt>
                <c:pt idx="815">
                  <c:v>14.3743</c:v>
                </c:pt>
                <c:pt idx="816">
                  <c:v>14.378</c:v>
                </c:pt>
                <c:pt idx="817">
                  <c:v>14.386100000000001</c:v>
                </c:pt>
                <c:pt idx="818">
                  <c:v>14.402799999999999</c:v>
                </c:pt>
                <c:pt idx="819">
                  <c:v>14.430400000000001</c:v>
                </c:pt>
                <c:pt idx="820">
                  <c:v>14.458399999999999</c:v>
                </c:pt>
                <c:pt idx="821">
                  <c:v>14.486700000000001</c:v>
                </c:pt>
                <c:pt idx="822">
                  <c:v>14.5152</c:v>
                </c:pt>
                <c:pt idx="823">
                  <c:v>14.52</c:v>
                </c:pt>
                <c:pt idx="824">
                  <c:v>14.524699999999999</c:v>
                </c:pt>
                <c:pt idx="825">
                  <c:v>14.5251</c:v>
                </c:pt>
                <c:pt idx="826">
                  <c:v>14.5259</c:v>
                </c:pt>
                <c:pt idx="827">
                  <c:v>14.5273</c:v>
                </c:pt>
                <c:pt idx="828">
                  <c:v>14.5304</c:v>
                </c:pt>
                <c:pt idx="829">
                  <c:v>14.537000000000001</c:v>
                </c:pt>
                <c:pt idx="830">
                  <c:v>14.550800000000001</c:v>
                </c:pt>
                <c:pt idx="831">
                  <c:v>14.5778</c:v>
                </c:pt>
                <c:pt idx="832">
                  <c:v>14.604100000000001</c:v>
                </c:pt>
                <c:pt idx="833">
                  <c:v>14.6294</c:v>
                </c:pt>
                <c:pt idx="834">
                  <c:v>14.653600000000001</c:v>
                </c:pt>
                <c:pt idx="835">
                  <c:v>14.676500000000001</c:v>
                </c:pt>
                <c:pt idx="836">
                  <c:v>14.6983</c:v>
                </c:pt>
                <c:pt idx="837">
                  <c:v>14.7189</c:v>
                </c:pt>
                <c:pt idx="838">
                  <c:v>14.738300000000001</c:v>
                </c:pt>
                <c:pt idx="839">
                  <c:v>14.7567</c:v>
                </c:pt>
                <c:pt idx="840">
                  <c:v>14.7742</c:v>
                </c:pt>
                <c:pt idx="841">
                  <c:v>14.791</c:v>
                </c:pt>
                <c:pt idx="842">
                  <c:v>14.791</c:v>
                </c:pt>
                <c:pt idx="843">
                  <c:v>14.791</c:v>
                </c:pt>
                <c:pt idx="844">
                  <c:v>14.7911</c:v>
                </c:pt>
                <c:pt idx="845">
                  <c:v>14.7913</c:v>
                </c:pt>
                <c:pt idx="846">
                  <c:v>14.791600000000001</c:v>
                </c:pt>
                <c:pt idx="847">
                  <c:v>14.792199999999999</c:v>
                </c:pt>
                <c:pt idx="848">
                  <c:v>14.7936</c:v>
                </c:pt>
                <c:pt idx="849">
                  <c:v>14.7967</c:v>
                </c:pt>
                <c:pt idx="850">
                  <c:v>14.8034</c:v>
                </c:pt>
                <c:pt idx="851">
                  <c:v>14.8177</c:v>
                </c:pt>
                <c:pt idx="852">
                  <c:v>14.8332</c:v>
                </c:pt>
                <c:pt idx="853">
                  <c:v>14.8483</c:v>
                </c:pt>
                <c:pt idx="854">
                  <c:v>14.863</c:v>
                </c:pt>
                <c:pt idx="855">
                  <c:v>14.8773</c:v>
                </c:pt>
                <c:pt idx="856">
                  <c:v>14.891299999999999</c:v>
                </c:pt>
                <c:pt idx="857">
                  <c:v>14.904999999999999</c:v>
                </c:pt>
                <c:pt idx="858">
                  <c:v>14.9185</c:v>
                </c:pt>
                <c:pt idx="859">
                  <c:v>14.931800000000001</c:v>
                </c:pt>
                <c:pt idx="860">
                  <c:v>14.945</c:v>
                </c:pt>
                <c:pt idx="861">
                  <c:v>14.958</c:v>
                </c:pt>
                <c:pt idx="862">
                  <c:v>14.9709</c:v>
                </c:pt>
                <c:pt idx="863">
                  <c:v>14.9838</c:v>
                </c:pt>
                <c:pt idx="864">
                  <c:v>14.996600000000001</c:v>
                </c:pt>
                <c:pt idx="865">
                  <c:v>15.009499999999999</c:v>
                </c:pt>
                <c:pt idx="866">
                  <c:v>15.022600000000001</c:v>
                </c:pt>
                <c:pt idx="867">
                  <c:v>15.0357</c:v>
                </c:pt>
                <c:pt idx="868">
                  <c:v>15.048999999999999</c:v>
                </c:pt>
                <c:pt idx="869">
                  <c:v>15.0625</c:v>
                </c:pt>
                <c:pt idx="870">
                  <c:v>15.0763</c:v>
                </c:pt>
                <c:pt idx="871">
                  <c:v>15.090400000000001</c:v>
                </c:pt>
                <c:pt idx="872">
                  <c:v>15.104699999999999</c:v>
                </c:pt>
                <c:pt idx="873">
                  <c:v>15.1195</c:v>
                </c:pt>
                <c:pt idx="874">
                  <c:v>15.134499999999999</c:v>
                </c:pt>
                <c:pt idx="875">
                  <c:v>15.15</c:v>
                </c:pt>
                <c:pt idx="876">
                  <c:v>15.165900000000001</c:v>
                </c:pt>
                <c:pt idx="877">
                  <c:v>15.1822</c:v>
                </c:pt>
                <c:pt idx="878">
                  <c:v>15.1989</c:v>
                </c:pt>
                <c:pt idx="879">
                  <c:v>15.216200000000001</c:v>
                </c:pt>
                <c:pt idx="880">
                  <c:v>15.2341</c:v>
                </c:pt>
                <c:pt idx="881">
                  <c:v>15.2525</c:v>
                </c:pt>
                <c:pt idx="882">
                  <c:v>15.2715</c:v>
                </c:pt>
                <c:pt idx="883">
                  <c:v>15.291</c:v>
                </c:pt>
                <c:pt idx="884">
                  <c:v>15.311</c:v>
                </c:pt>
                <c:pt idx="885">
                  <c:v>15.3315</c:v>
                </c:pt>
                <c:pt idx="886">
                  <c:v>15.352600000000001</c:v>
                </c:pt>
                <c:pt idx="887">
                  <c:v>15.3741</c:v>
                </c:pt>
                <c:pt idx="888">
                  <c:v>15.396100000000001</c:v>
                </c:pt>
                <c:pt idx="889">
                  <c:v>15.4185</c:v>
                </c:pt>
                <c:pt idx="890">
                  <c:v>15.4413</c:v>
                </c:pt>
                <c:pt idx="891">
                  <c:v>15.4528</c:v>
                </c:pt>
                <c:pt idx="892">
                  <c:v>15.476000000000001</c:v>
                </c:pt>
                <c:pt idx="893">
                  <c:v>15.476100000000001</c:v>
                </c:pt>
                <c:pt idx="894">
                  <c:v>15.476100000000001</c:v>
                </c:pt>
                <c:pt idx="895">
                  <c:v>15.4762</c:v>
                </c:pt>
                <c:pt idx="896">
                  <c:v>15.4764</c:v>
                </c:pt>
                <c:pt idx="897">
                  <c:v>15.476900000000001</c:v>
                </c:pt>
                <c:pt idx="898">
                  <c:v>15.4777</c:v>
                </c:pt>
                <c:pt idx="899">
                  <c:v>15.479699999999999</c:v>
                </c:pt>
                <c:pt idx="900">
                  <c:v>15.4841</c:v>
                </c:pt>
                <c:pt idx="901">
                  <c:v>15.494300000000001</c:v>
                </c:pt>
                <c:pt idx="902">
                  <c:v>15.5169</c:v>
                </c:pt>
                <c:pt idx="903">
                  <c:v>15.541499999999999</c:v>
                </c:pt>
                <c:pt idx="904">
                  <c:v>15.5664</c:v>
                </c:pt>
                <c:pt idx="905">
                  <c:v>15.5916</c:v>
                </c:pt>
                <c:pt idx="906">
                  <c:v>15.591699999999999</c:v>
                </c:pt>
                <c:pt idx="907">
                  <c:v>15.591699999999999</c:v>
                </c:pt>
                <c:pt idx="908">
                  <c:v>15.591799999999999</c:v>
                </c:pt>
                <c:pt idx="909">
                  <c:v>15.592000000000001</c:v>
                </c:pt>
                <c:pt idx="910">
                  <c:v>15.5924</c:v>
                </c:pt>
                <c:pt idx="911">
                  <c:v>15.5932</c:v>
                </c:pt>
                <c:pt idx="912">
                  <c:v>15.594799999999999</c:v>
                </c:pt>
                <c:pt idx="913">
                  <c:v>15.5985</c:v>
                </c:pt>
                <c:pt idx="914">
                  <c:v>15.6066</c:v>
                </c:pt>
                <c:pt idx="915">
                  <c:v>15.6234</c:v>
                </c:pt>
                <c:pt idx="916">
                  <c:v>15.6495</c:v>
                </c:pt>
                <c:pt idx="917">
                  <c:v>15.675599999999999</c:v>
                </c:pt>
                <c:pt idx="918">
                  <c:v>15.701499999999999</c:v>
                </c:pt>
                <c:pt idx="919">
                  <c:v>15.7142</c:v>
                </c:pt>
                <c:pt idx="920">
                  <c:v>15.726900000000001</c:v>
                </c:pt>
                <c:pt idx="921">
                  <c:v>15.739599999999999</c:v>
                </c:pt>
                <c:pt idx="922">
                  <c:v>15.7521</c:v>
                </c:pt>
                <c:pt idx="923">
                  <c:v>15.7643</c:v>
                </c:pt>
                <c:pt idx="924">
                  <c:v>15.7684</c:v>
                </c:pt>
                <c:pt idx="925">
                  <c:v>15.777699999999999</c:v>
                </c:pt>
                <c:pt idx="926">
                  <c:v>15.7944</c:v>
                </c:pt>
                <c:pt idx="927">
                  <c:v>15.817399999999999</c:v>
                </c:pt>
                <c:pt idx="928">
                  <c:v>15.8393</c:v>
                </c:pt>
                <c:pt idx="929">
                  <c:v>15.860200000000001</c:v>
                </c:pt>
                <c:pt idx="930">
                  <c:v>15.880100000000001</c:v>
                </c:pt>
                <c:pt idx="931">
                  <c:v>15.898999999999999</c:v>
                </c:pt>
                <c:pt idx="932">
                  <c:v>15.9169</c:v>
                </c:pt>
                <c:pt idx="933">
                  <c:v>15.934100000000001</c:v>
                </c:pt>
                <c:pt idx="934">
                  <c:v>15.9506</c:v>
                </c:pt>
                <c:pt idx="935">
                  <c:v>15.9513</c:v>
                </c:pt>
                <c:pt idx="936">
                  <c:v>15.9514</c:v>
                </c:pt>
                <c:pt idx="937">
                  <c:v>15.9514</c:v>
                </c:pt>
                <c:pt idx="938">
                  <c:v>15.951599999999999</c:v>
                </c:pt>
                <c:pt idx="939">
                  <c:v>15.9518</c:v>
                </c:pt>
                <c:pt idx="940">
                  <c:v>15.952199999999999</c:v>
                </c:pt>
                <c:pt idx="941">
                  <c:v>15.953200000000001</c:v>
                </c:pt>
                <c:pt idx="942">
                  <c:v>15.955</c:v>
                </c:pt>
                <c:pt idx="943">
                  <c:v>15.9588</c:v>
                </c:pt>
                <c:pt idx="944">
                  <c:v>15.9666</c:v>
                </c:pt>
                <c:pt idx="945">
                  <c:v>15.9823</c:v>
                </c:pt>
                <c:pt idx="946">
                  <c:v>15.9975</c:v>
                </c:pt>
                <c:pt idx="947">
                  <c:v>16.0122</c:v>
                </c:pt>
                <c:pt idx="948">
                  <c:v>16.026599999999998</c:v>
                </c:pt>
                <c:pt idx="949">
                  <c:v>16.040700000000001</c:v>
                </c:pt>
                <c:pt idx="950">
                  <c:v>16.054400000000001</c:v>
                </c:pt>
                <c:pt idx="951">
                  <c:v>16.067900000000002</c:v>
                </c:pt>
                <c:pt idx="952">
                  <c:v>16.081099999999999</c:v>
                </c:pt>
                <c:pt idx="953">
                  <c:v>16.094100000000001</c:v>
                </c:pt>
                <c:pt idx="954">
                  <c:v>16.1069</c:v>
                </c:pt>
                <c:pt idx="955">
                  <c:v>16.119599999999998</c:v>
                </c:pt>
                <c:pt idx="956">
                  <c:v>16.132100000000001</c:v>
                </c:pt>
                <c:pt idx="957">
                  <c:v>16.144500000000001</c:v>
                </c:pt>
                <c:pt idx="958">
                  <c:v>16.1569</c:v>
                </c:pt>
                <c:pt idx="959">
                  <c:v>16.1693</c:v>
                </c:pt>
                <c:pt idx="960">
                  <c:v>16.181699999999999</c:v>
                </c:pt>
                <c:pt idx="961">
                  <c:v>16.194099999999999</c:v>
                </c:pt>
                <c:pt idx="962">
                  <c:v>16.206600000000002</c:v>
                </c:pt>
                <c:pt idx="963">
                  <c:v>16.2193</c:v>
                </c:pt>
                <c:pt idx="964">
                  <c:v>16.232199999999999</c:v>
                </c:pt>
                <c:pt idx="965">
                  <c:v>16.245200000000001</c:v>
                </c:pt>
                <c:pt idx="966">
                  <c:v>16.258299999999998</c:v>
                </c:pt>
                <c:pt idx="967">
                  <c:v>16.271699999999999</c:v>
                </c:pt>
                <c:pt idx="968">
                  <c:v>16.285299999999999</c:v>
                </c:pt>
                <c:pt idx="969">
                  <c:v>16.299199999999999</c:v>
                </c:pt>
                <c:pt idx="970">
                  <c:v>16.313400000000001</c:v>
                </c:pt>
                <c:pt idx="971">
                  <c:v>16.3279</c:v>
                </c:pt>
                <c:pt idx="972">
                  <c:v>16.342600000000001</c:v>
                </c:pt>
                <c:pt idx="973">
                  <c:v>16.357700000000001</c:v>
                </c:pt>
                <c:pt idx="974">
                  <c:v>16.373200000000001</c:v>
                </c:pt>
                <c:pt idx="975">
                  <c:v>16.388999999999999</c:v>
                </c:pt>
                <c:pt idx="976">
                  <c:v>16.405100000000001</c:v>
                </c:pt>
                <c:pt idx="977">
                  <c:v>16.4102</c:v>
                </c:pt>
              </c:numCache>
            </c:numRef>
          </c:yVal>
        </c:ser>
        <c:ser>
          <c:idx val="8"/>
          <c:order val="8"/>
          <c:tx>
            <c:v>stars_M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'stars-M'!$M$2:$M$979</c:f>
              <c:numCache>
                <c:formatCode>General</c:formatCode>
                <c:ptCount val="978"/>
                <c:pt idx="0">
                  <c:v>0</c:v>
                </c:pt>
                <c:pt idx="1">
                  <c:v>1.0000000000000001E-5</c:v>
                </c:pt>
                <c:pt idx="2">
                  <c:v>3.3000000000000003E-5</c:v>
                </c:pt>
                <c:pt idx="3">
                  <c:v>8.6000000000000003E-5</c:v>
                </c:pt>
                <c:pt idx="4">
                  <c:v>2.0599999999999999E-4</c:v>
                </c:pt>
                <c:pt idx="5">
                  <c:v>4.6500000000000003E-4</c:v>
                </c:pt>
                <c:pt idx="6">
                  <c:v>9.8999999999999999E-4</c:v>
                </c:pt>
                <c:pt idx="7">
                  <c:v>1.931E-3</c:v>
                </c:pt>
                <c:pt idx="8">
                  <c:v>3.3909999999999999E-3</c:v>
                </c:pt>
                <c:pt idx="9">
                  <c:v>4.3930000000000002E-3</c:v>
                </c:pt>
                <c:pt idx="10">
                  <c:v>4.4609999999999997E-3</c:v>
                </c:pt>
                <c:pt idx="11">
                  <c:v>4.5370000000000002E-3</c:v>
                </c:pt>
                <c:pt idx="12">
                  <c:v>4.5450000000000004E-3</c:v>
                </c:pt>
                <c:pt idx="13">
                  <c:v>4.561E-3</c:v>
                </c:pt>
                <c:pt idx="14">
                  <c:v>4.5999999999999999E-3</c:v>
                </c:pt>
                <c:pt idx="15">
                  <c:v>4.6909999999999999E-3</c:v>
                </c:pt>
                <c:pt idx="16">
                  <c:v>4.901E-3</c:v>
                </c:pt>
                <c:pt idx="17">
                  <c:v>5.1440000000000001E-3</c:v>
                </c:pt>
                <c:pt idx="18">
                  <c:v>5.4400000000000004E-3</c:v>
                </c:pt>
                <c:pt idx="19">
                  <c:v>5.7889999999999999E-3</c:v>
                </c:pt>
                <c:pt idx="20">
                  <c:v>6.2579999999999997E-3</c:v>
                </c:pt>
                <c:pt idx="21">
                  <c:v>6.9610000000000002E-3</c:v>
                </c:pt>
                <c:pt idx="22">
                  <c:v>7.0179999999999999E-3</c:v>
                </c:pt>
                <c:pt idx="23">
                  <c:v>7.1040000000000001E-3</c:v>
                </c:pt>
                <c:pt idx="24">
                  <c:v>7.3000000000000001E-3</c:v>
                </c:pt>
                <c:pt idx="25">
                  <c:v>7.7489999999999998E-3</c:v>
                </c:pt>
                <c:pt idx="26">
                  <c:v>7.9159999999999994E-3</c:v>
                </c:pt>
                <c:pt idx="27">
                  <c:v>7.927E-3</c:v>
                </c:pt>
                <c:pt idx="28">
                  <c:v>7.9299999999999995E-3</c:v>
                </c:pt>
                <c:pt idx="29">
                  <c:v>7.9380000000000006E-3</c:v>
                </c:pt>
                <c:pt idx="30">
                  <c:v>7.9539999999999993E-3</c:v>
                </c:pt>
                <c:pt idx="31">
                  <c:v>7.9839999999999998E-3</c:v>
                </c:pt>
                <c:pt idx="32">
                  <c:v>8.0389999999999993E-3</c:v>
                </c:pt>
                <c:pt idx="33">
                  <c:v>8.1419999999999999E-3</c:v>
                </c:pt>
                <c:pt idx="34">
                  <c:v>8.3560000000000006E-3</c:v>
                </c:pt>
                <c:pt idx="35">
                  <c:v>8.8009999999999998E-3</c:v>
                </c:pt>
                <c:pt idx="36">
                  <c:v>9.7579999999999993E-3</c:v>
                </c:pt>
                <c:pt idx="37">
                  <c:v>1.0108000000000001E-2</c:v>
                </c:pt>
                <c:pt idx="38">
                  <c:v>1.0828000000000001E-2</c:v>
                </c:pt>
                <c:pt idx="39">
                  <c:v>1.1088000000000001E-2</c:v>
                </c:pt>
                <c:pt idx="40">
                  <c:v>1.1368E-2</c:v>
                </c:pt>
                <c:pt idx="41">
                  <c:v>1.1681E-2</c:v>
                </c:pt>
                <c:pt idx="42">
                  <c:v>1.1797999999999999E-2</c:v>
                </c:pt>
                <c:pt idx="43">
                  <c:v>1.2002000000000001E-2</c:v>
                </c:pt>
                <c:pt idx="44">
                  <c:v>1.2459E-2</c:v>
                </c:pt>
                <c:pt idx="45">
                  <c:v>1.3483999999999999E-2</c:v>
                </c:pt>
                <c:pt idx="46">
                  <c:v>1.4597000000000001E-2</c:v>
                </c:pt>
                <c:pt idx="47">
                  <c:v>1.6896999999999999E-2</c:v>
                </c:pt>
                <c:pt idx="48">
                  <c:v>1.8525E-2</c:v>
                </c:pt>
                <c:pt idx="49">
                  <c:v>1.9880999999999999E-2</c:v>
                </c:pt>
                <c:pt idx="50">
                  <c:v>2.2037999999999999E-2</c:v>
                </c:pt>
                <c:pt idx="51">
                  <c:v>2.5163999999999999E-2</c:v>
                </c:pt>
                <c:pt idx="52">
                  <c:v>2.9420000000000002E-2</c:v>
                </c:pt>
                <c:pt idx="53">
                  <c:v>3.2250000000000001E-2</c:v>
                </c:pt>
                <c:pt idx="54">
                  <c:v>3.2443E-2</c:v>
                </c:pt>
                <c:pt idx="55">
                  <c:v>3.2881000000000001E-2</c:v>
                </c:pt>
                <c:pt idx="56">
                  <c:v>3.3325E-2</c:v>
                </c:pt>
                <c:pt idx="57">
                  <c:v>3.3480000000000003E-2</c:v>
                </c:pt>
                <c:pt idx="58">
                  <c:v>3.3721000000000001E-2</c:v>
                </c:pt>
                <c:pt idx="59">
                  <c:v>3.3893E-2</c:v>
                </c:pt>
                <c:pt idx="60">
                  <c:v>3.4016999999999999E-2</c:v>
                </c:pt>
                <c:pt idx="61">
                  <c:v>3.4200000000000001E-2</c:v>
                </c:pt>
                <c:pt idx="62">
                  <c:v>3.4469E-2</c:v>
                </c:pt>
                <c:pt idx="63">
                  <c:v>3.4659000000000002E-2</c:v>
                </c:pt>
                <c:pt idx="64">
                  <c:v>3.4793999999999999E-2</c:v>
                </c:pt>
                <c:pt idx="65">
                  <c:v>3.4893E-2</c:v>
                </c:pt>
                <c:pt idx="66">
                  <c:v>3.5042999999999998E-2</c:v>
                </c:pt>
                <c:pt idx="67">
                  <c:v>3.5269000000000002E-2</c:v>
                </c:pt>
                <c:pt idx="68">
                  <c:v>3.5430999999999997E-2</c:v>
                </c:pt>
                <c:pt idx="69">
                  <c:v>3.5547000000000002E-2</c:v>
                </c:pt>
                <c:pt idx="70">
                  <c:v>3.5720000000000002E-2</c:v>
                </c:pt>
                <c:pt idx="71">
                  <c:v>3.5977000000000002E-2</c:v>
                </c:pt>
                <c:pt idx="72">
                  <c:v>3.6158000000000003E-2</c:v>
                </c:pt>
                <c:pt idx="73">
                  <c:v>3.6288000000000001E-2</c:v>
                </c:pt>
                <c:pt idx="74">
                  <c:v>3.6478999999999998E-2</c:v>
                </c:pt>
                <c:pt idx="75">
                  <c:v>3.6618999999999999E-2</c:v>
                </c:pt>
                <c:pt idx="76">
                  <c:v>3.6720000000000003E-2</c:v>
                </c:pt>
                <c:pt idx="77">
                  <c:v>3.6874999999999998E-2</c:v>
                </c:pt>
                <c:pt idx="78">
                  <c:v>3.6990000000000002E-2</c:v>
                </c:pt>
                <c:pt idx="79">
                  <c:v>3.7161E-2</c:v>
                </c:pt>
                <c:pt idx="80">
                  <c:v>3.7414999999999997E-2</c:v>
                </c:pt>
                <c:pt idx="81">
                  <c:v>3.7595000000000003E-2</c:v>
                </c:pt>
                <c:pt idx="82">
                  <c:v>3.7723E-2</c:v>
                </c:pt>
                <c:pt idx="83">
                  <c:v>3.7913000000000002E-2</c:v>
                </c:pt>
                <c:pt idx="84">
                  <c:v>3.8190000000000002E-2</c:v>
                </c:pt>
                <c:pt idx="85">
                  <c:v>3.8386000000000003E-2</c:v>
                </c:pt>
                <c:pt idx="86">
                  <c:v>3.8524999999999997E-2</c:v>
                </c:pt>
                <c:pt idx="87">
                  <c:v>3.8727999999999999E-2</c:v>
                </c:pt>
                <c:pt idx="88">
                  <c:v>3.8875E-2</c:v>
                </c:pt>
                <c:pt idx="89">
                  <c:v>3.8982000000000003E-2</c:v>
                </c:pt>
                <c:pt idx="90">
                  <c:v>3.9142999999999997E-2</c:v>
                </c:pt>
                <c:pt idx="91">
                  <c:v>3.9262999999999999E-2</c:v>
                </c:pt>
                <c:pt idx="92">
                  <c:v>3.9440000000000003E-2</c:v>
                </c:pt>
                <c:pt idx="93">
                  <c:v>3.9702000000000001E-2</c:v>
                </c:pt>
                <c:pt idx="94">
                  <c:v>3.9886999999999999E-2</c:v>
                </c:pt>
                <c:pt idx="95">
                  <c:v>4.0018999999999999E-2</c:v>
                </c:pt>
                <c:pt idx="96">
                  <c:v>4.0212999999999999E-2</c:v>
                </c:pt>
                <c:pt idx="97">
                  <c:v>4.0355000000000002E-2</c:v>
                </c:pt>
                <c:pt idx="98">
                  <c:v>4.0458000000000001E-2</c:v>
                </c:pt>
                <c:pt idx="99">
                  <c:v>4.0613999999999997E-2</c:v>
                </c:pt>
                <c:pt idx="100">
                  <c:v>4.0730000000000002E-2</c:v>
                </c:pt>
                <c:pt idx="101">
                  <c:v>4.0903000000000002E-2</c:v>
                </c:pt>
                <c:pt idx="102">
                  <c:v>4.1158E-2</c:v>
                </c:pt>
                <c:pt idx="103">
                  <c:v>4.1667000000000003E-2</c:v>
                </c:pt>
                <c:pt idx="104">
                  <c:v>4.2792999999999998E-2</c:v>
                </c:pt>
                <c:pt idx="105">
                  <c:v>4.3185000000000001E-2</c:v>
                </c:pt>
                <c:pt idx="106">
                  <c:v>4.4068000000000003E-2</c:v>
                </c:pt>
                <c:pt idx="107">
                  <c:v>4.5020999999999999E-2</c:v>
                </c:pt>
                <c:pt idx="108">
                  <c:v>4.5652999999999999E-2</c:v>
                </c:pt>
                <c:pt idx="109">
                  <c:v>4.6327E-2</c:v>
                </c:pt>
                <c:pt idx="110">
                  <c:v>4.7215E-2</c:v>
                </c:pt>
                <c:pt idx="111">
                  <c:v>4.8183999999999998E-2</c:v>
                </c:pt>
                <c:pt idx="112">
                  <c:v>4.9241E-2</c:v>
                </c:pt>
                <c:pt idx="113">
                  <c:v>4.9938999999999997E-2</c:v>
                </c:pt>
                <c:pt idx="114">
                  <c:v>5.0706000000000001E-2</c:v>
                </c:pt>
                <c:pt idx="115">
                  <c:v>5.1714000000000003E-2</c:v>
                </c:pt>
                <c:pt idx="116">
                  <c:v>5.2822000000000001E-2</c:v>
                </c:pt>
                <c:pt idx="117">
                  <c:v>5.3227999999999998E-2</c:v>
                </c:pt>
                <c:pt idx="118">
                  <c:v>5.4150999999999998E-2</c:v>
                </c:pt>
                <c:pt idx="119">
                  <c:v>5.4235999999999999E-2</c:v>
                </c:pt>
                <c:pt idx="120">
                  <c:v>5.4361E-2</c:v>
                </c:pt>
                <c:pt idx="121">
                  <c:v>5.4611E-2</c:v>
                </c:pt>
                <c:pt idx="122">
                  <c:v>5.4955999999999998E-2</c:v>
                </c:pt>
                <c:pt idx="123">
                  <c:v>5.5708000000000001E-2</c:v>
                </c:pt>
                <c:pt idx="124">
                  <c:v>5.6556000000000002E-2</c:v>
                </c:pt>
                <c:pt idx="125">
                  <c:v>5.7512000000000001E-2</c:v>
                </c:pt>
                <c:pt idx="126">
                  <c:v>5.8584999999999998E-2</c:v>
                </c:pt>
                <c:pt idx="127">
                  <c:v>5.8986999999999998E-2</c:v>
                </c:pt>
                <c:pt idx="128">
                  <c:v>5.9139999999999998E-2</c:v>
                </c:pt>
                <c:pt idx="129">
                  <c:v>5.9354999999999998E-2</c:v>
                </c:pt>
                <c:pt idx="130">
                  <c:v>5.9845000000000002E-2</c:v>
                </c:pt>
                <c:pt idx="131">
                  <c:v>6.0975000000000001E-2</c:v>
                </c:pt>
                <c:pt idx="132">
                  <c:v>6.3552999999999998E-2</c:v>
                </c:pt>
                <c:pt idx="133">
                  <c:v>6.9308999999999996E-2</c:v>
                </c:pt>
                <c:pt idx="134">
                  <c:v>7.9309000000000004E-2</c:v>
                </c:pt>
                <c:pt idx="135">
                  <c:v>7.9725000000000004E-2</c:v>
                </c:pt>
                <c:pt idx="136">
                  <c:v>8.0328999999999998E-2</c:v>
                </c:pt>
                <c:pt idx="137">
                  <c:v>8.1476000000000007E-2</c:v>
                </c:pt>
                <c:pt idx="138">
                  <c:v>8.3588999999999997E-2</c:v>
                </c:pt>
                <c:pt idx="139">
                  <c:v>8.7444999999999995E-2</c:v>
                </c:pt>
                <c:pt idx="140">
                  <c:v>9.3811000000000005E-2</c:v>
                </c:pt>
                <c:pt idx="141">
                  <c:v>9.5432000000000003E-2</c:v>
                </c:pt>
                <c:pt idx="142">
                  <c:v>9.8792000000000005E-2</c:v>
                </c:pt>
                <c:pt idx="143">
                  <c:v>0.103204</c:v>
                </c:pt>
                <c:pt idx="144">
                  <c:v>0.111441</c:v>
                </c:pt>
                <c:pt idx="145">
                  <c:v>0.116441</c:v>
                </c:pt>
                <c:pt idx="146">
                  <c:v>0.116512</c:v>
                </c:pt>
                <c:pt idx="147">
                  <c:v>0.116545</c:v>
                </c:pt>
                <c:pt idx="148">
                  <c:v>0.116572</c:v>
                </c:pt>
                <c:pt idx="149">
                  <c:v>0.116607</c:v>
                </c:pt>
                <c:pt idx="150">
                  <c:v>0.116663</c:v>
                </c:pt>
                <c:pt idx="151">
                  <c:v>0.116757</c:v>
                </c:pt>
                <c:pt idx="152">
                  <c:v>0.116927</c:v>
                </c:pt>
                <c:pt idx="153">
                  <c:v>0.11726</c:v>
                </c:pt>
                <c:pt idx="154">
                  <c:v>0.117948</c:v>
                </c:pt>
                <c:pt idx="155">
                  <c:v>0.11937300000000001</c:v>
                </c:pt>
                <c:pt idx="156">
                  <c:v>0.122345</c:v>
                </c:pt>
                <c:pt idx="157">
                  <c:v>0.125</c:v>
                </c:pt>
                <c:pt idx="158">
                  <c:v>0.13075800000000001</c:v>
                </c:pt>
                <c:pt idx="159">
                  <c:v>0.14075799999999999</c:v>
                </c:pt>
                <c:pt idx="160">
                  <c:v>0.145758</c:v>
                </c:pt>
                <c:pt idx="161">
                  <c:v>0.14615400000000001</c:v>
                </c:pt>
                <c:pt idx="162">
                  <c:v>0.14682700000000001</c:v>
                </c:pt>
                <c:pt idx="163">
                  <c:v>0.14744399999999999</c:v>
                </c:pt>
                <c:pt idx="164">
                  <c:v>0.14833499999999999</c:v>
                </c:pt>
                <c:pt idx="165">
                  <c:v>0.149336</c:v>
                </c:pt>
                <c:pt idx="166">
                  <c:v>0.15046599999999999</c:v>
                </c:pt>
                <c:pt idx="167">
                  <c:v>0.150891</c:v>
                </c:pt>
                <c:pt idx="168">
                  <c:v>0.151783</c:v>
                </c:pt>
                <c:pt idx="169">
                  <c:v>0.15279300000000001</c:v>
                </c:pt>
                <c:pt idx="170">
                  <c:v>0.15393499999999999</c:v>
                </c:pt>
                <c:pt idx="171">
                  <c:v>0.154364</c:v>
                </c:pt>
                <c:pt idx="172">
                  <c:v>0.15527299999999999</c:v>
                </c:pt>
                <c:pt idx="173">
                  <c:v>0.156303</c:v>
                </c:pt>
                <c:pt idx="174">
                  <c:v>0.15640000000000001</c:v>
                </c:pt>
                <c:pt idx="175">
                  <c:v>0.15653900000000001</c:v>
                </c:pt>
                <c:pt idx="176">
                  <c:v>0.156752</c:v>
                </c:pt>
                <c:pt idx="177">
                  <c:v>0.15698000000000001</c:v>
                </c:pt>
                <c:pt idx="178">
                  <c:v>0.157136</c:v>
                </c:pt>
                <c:pt idx="179">
                  <c:v>0.157361</c:v>
                </c:pt>
                <c:pt idx="180">
                  <c:v>0.157442</c:v>
                </c:pt>
                <c:pt idx="181">
                  <c:v>0.157559</c:v>
                </c:pt>
                <c:pt idx="182">
                  <c:v>0.15774299999999999</c:v>
                </c:pt>
                <c:pt idx="183">
                  <c:v>0.158135</c:v>
                </c:pt>
                <c:pt idx="184">
                  <c:v>0.15839800000000001</c:v>
                </c:pt>
                <c:pt idx="185">
                  <c:v>0.15876299999999999</c:v>
                </c:pt>
                <c:pt idx="186">
                  <c:v>0.15960099999999999</c:v>
                </c:pt>
                <c:pt idx="187">
                  <c:v>0.16153000000000001</c:v>
                </c:pt>
                <c:pt idx="188">
                  <c:v>0.165801</c:v>
                </c:pt>
                <c:pt idx="189">
                  <c:v>0.174926</c:v>
                </c:pt>
                <c:pt idx="190">
                  <c:v>0.18492600000000001</c:v>
                </c:pt>
                <c:pt idx="191">
                  <c:v>0.18992600000000001</c:v>
                </c:pt>
                <c:pt idx="192">
                  <c:v>0.19001000000000001</c:v>
                </c:pt>
                <c:pt idx="193">
                  <c:v>0.19006700000000001</c:v>
                </c:pt>
                <c:pt idx="194">
                  <c:v>0.190132</c:v>
                </c:pt>
                <c:pt idx="195">
                  <c:v>0.19023699999999999</c:v>
                </c:pt>
                <c:pt idx="196">
                  <c:v>0.19042799999999999</c:v>
                </c:pt>
                <c:pt idx="197">
                  <c:v>0.19081300000000001</c:v>
                </c:pt>
                <c:pt idx="198">
                  <c:v>0.19161700000000001</c:v>
                </c:pt>
                <c:pt idx="199">
                  <c:v>0.19313900000000001</c:v>
                </c:pt>
                <c:pt idx="200">
                  <c:v>0.19572600000000001</c:v>
                </c:pt>
                <c:pt idx="201">
                  <c:v>0.199654</c:v>
                </c:pt>
                <c:pt idx="202">
                  <c:v>0.205183</c:v>
                </c:pt>
                <c:pt idx="203">
                  <c:v>0.21379699999999999</c:v>
                </c:pt>
                <c:pt idx="204">
                  <c:v>0.223797</c:v>
                </c:pt>
                <c:pt idx="205">
                  <c:v>0.23292199999999999</c:v>
                </c:pt>
                <c:pt idx="206">
                  <c:v>0.242922</c:v>
                </c:pt>
                <c:pt idx="207">
                  <c:v>0.25</c:v>
                </c:pt>
                <c:pt idx="208">
                  <c:v>0.26</c:v>
                </c:pt>
                <c:pt idx="209">
                  <c:v>0.27</c:v>
                </c:pt>
                <c:pt idx="210">
                  <c:v>0.27500000000000002</c:v>
                </c:pt>
                <c:pt idx="211">
                  <c:v>0.27508300000000002</c:v>
                </c:pt>
                <c:pt idx="212">
                  <c:v>0.27515000000000001</c:v>
                </c:pt>
                <c:pt idx="213">
                  <c:v>0.27522799999999997</c:v>
                </c:pt>
                <c:pt idx="214">
                  <c:v>0.27535700000000002</c:v>
                </c:pt>
                <c:pt idx="215">
                  <c:v>0.27560299999999999</c:v>
                </c:pt>
                <c:pt idx="216">
                  <c:v>0.27610800000000002</c:v>
                </c:pt>
                <c:pt idx="217">
                  <c:v>0.27717700000000001</c:v>
                </c:pt>
                <c:pt idx="218">
                  <c:v>0.27929999999999999</c:v>
                </c:pt>
                <c:pt idx="219">
                  <c:v>0.28331899999999999</c:v>
                </c:pt>
                <c:pt idx="220">
                  <c:v>0.29076600000000002</c:v>
                </c:pt>
                <c:pt idx="221">
                  <c:v>0.30076599999999998</c:v>
                </c:pt>
                <c:pt idx="222">
                  <c:v>0.31076599999999999</c:v>
                </c:pt>
                <c:pt idx="223">
                  <c:v>0.320766</c:v>
                </c:pt>
                <c:pt idx="224">
                  <c:v>0.330766</c:v>
                </c:pt>
                <c:pt idx="225">
                  <c:v>0.33576600000000001</c:v>
                </c:pt>
                <c:pt idx="226">
                  <c:v>0.34576600000000002</c:v>
                </c:pt>
                <c:pt idx="227">
                  <c:v>0.34743200000000002</c:v>
                </c:pt>
                <c:pt idx="228">
                  <c:v>0.349333</c:v>
                </c:pt>
                <c:pt idx="229">
                  <c:v>0.34951500000000002</c:v>
                </c:pt>
                <c:pt idx="230">
                  <c:v>0.34965099999999999</c:v>
                </c:pt>
                <c:pt idx="231">
                  <c:v>0.34983700000000001</c:v>
                </c:pt>
                <c:pt idx="232">
                  <c:v>0.35017700000000002</c:v>
                </c:pt>
                <c:pt idx="233">
                  <c:v>0.35087699999999999</c:v>
                </c:pt>
                <c:pt idx="234">
                  <c:v>0.35228199999999998</c:v>
                </c:pt>
                <c:pt idx="235">
                  <c:v>0.35480600000000001</c:v>
                </c:pt>
                <c:pt idx="236">
                  <c:v>0.35880299999999998</c:v>
                </c:pt>
                <c:pt idx="237">
                  <c:v>0.36487999999999998</c:v>
                </c:pt>
                <c:pt idx="238">
                  <c:v>0.37487999999999999</c:v>
                </c:pt>
                <c:pt idx="239">
                  <c:v>0.38488</c:v>
                </c:pt>
                <c:pt idx="240">
                  <c:v>0.39488000000000001</c:v>
                </c:pt>
                <c:pt idx="241">
                  <c:v>0.40488000000000002</c:v>
                </c:pt>
                <c:pt idx="242">
                  <c:v>0.41488000000000003</c:v>
                </c:pt>
                <c:pt idx="243">
                  <c:v>0.42487999999999998</c:v>
                </c:pt>
                <c:pt idx="244">
                  <c:v>0.43487999999999999</c:v>
                </c:pt>
                <c:pt idx="245">
                  <c:v>0.434894</c:v>
                </c:pt>
                <c:pt idx="246">
                  <c:v>0.43491200000000002</c:v>
                </c:pt>
                <c:pt idx="247">
                  <c:v>0.434944</c:v>
                </c:pt>
                <c:pt idx="248">
                  <c:v>0.435006</c:v>
                </c:pt>
                <c:pt idx="249">
                  <c:v>0.43513600000000002</c:v>
                </c:pt>
                <c:pt idx="250">
                  <c:v>0.43541000000000002</c:v>
                </c:pt>
                <c:pt idx="251">
                  <c:v>0.43601600000000001</c:v>
                </c:pt>
                <c:pt idx="252">
                  <c:v>0.437384</c:v>
                </c:pt>
                <c:pt idx="253">
                  <c:v>0.44040000000000001</c:v>
                </c:pt>
                <c:pt idx="254">
                  <c:v>0.44702599999999998</c:v>
                </c:pt>
                <c:pt idx="255">
                  <c:v>0.45702599999999999</c:v>
                </c:pt>
                <c:pt idx="256">
                  <c:v>0.467026</c:v>
                </c:pt>
                <c:pt idx="257">
                  <c:v>0.47702600000000001</c:v>
                </c:pt>
                <c:pt idx="258">
                  <c:v>0.48702600000000001</c:v>
                </c:pt>
                <c:pt idx="259">
                  <c:v>0.49702600000000002</c:v>
                </c:pt>
                <c:pt idx="260">
                  <c:v>0.5</c:v>
                </c:pt>
                <c:pt idx="261">
                  <c:v>0.50702599999999998</c:v>
                </c:pt>
                <c:pt idx="262">
                  <c:v>0.51702599999999999</c:v>
                </c:pt>
                <c:pt idx="263">
                  <c:v>0.52702599999999999</c:v>
                </c:pt>
                <c:pt idx="264">
                  <c:v>0.537026</c:v>
                </c:pt>
                <c:pt idx="265">
                  <c:v>0.54202600000000001</c:v>
                </c:pt>
                <c:pt idx="266">
                  <c:v>0.54702600000000001</c:v>
                </c:pt>
                <c:pt idx="267">
                  <c:v>0.54869199999999996</c:v>
                </c:pt>
                <c:pt idx="268">
                  <c:v>0.55062199999999994</c:v>
                </c:pt>
                <c:pt idx="269">
                  <c:v>0.55285799999999996</c:v>
                </c:pt>
                <c:pt idx="270">
                  <c:v>0.55372299999999997</c:v>
                </c:pt>
                <c:pt idx="271">
                  <c:v>0.55573099999999998</c:v>
                </c:pt>
                <c:pt idx="272">
                  <c:v>0.55576999999999999</c:v>
                </c:pt>
                <c:pt idx="273">
                  <c:v>0.55578799999999995</c:v>
                </c:pt>
                <c:pt idx="274">
                  <c:v>0.55581100000000006</c:v>
                </c:pt>
                <c:pt idx="275">
                  <c:v>0.55584199999999995</c:v>
                </c:pt>
                <c:pt idx="276">
                  <c:v>0.55588700000000002</c:v>
                </c:pt>
                <c:pt idx="277">
                  <c:v>0.55595399999999995</c:v>
                </c:pt>
                <c:pt idx="278">
                  <c:v>0.55606199999999995</c:v>
                </c:pt>
                <c:pt idx="279">
                  <c:v>0.55624799999999996</c:v>
                </c:pt>
                <c:pt idx="280">
                  <c:v>0.55660200000000004</c:v>
                </c:pt>
                <c:pt idx="281">
                  <c:v>0.55731200000000003</c:v>
                </c:pt>
                <c:pt idx="282">
                  <c:v>0.55872900000000003</c:v>
                </c:pt>
                <c:pt idx="283">
                  <c:v>0.56126699999999996</c:v>
                </c:pt>
                <c:pt idx="284">
                  <c:v>0.56530400000000003</c:v>
                </c:pt>
                <c:pt idx="285">
                  <c:v>0.57132400000000005</c:v>
                </c:pt>
                <c:pt idx="286">
                  <c:v>0.58132399999999995</c:v>
                </c:pt>
                <c:pt idx="287">
                  <c:v>0.59132399999999996</c:v>
                </c:pt>
                <c:pt idx="288">
                  <c:v>0.60132399999999997</c:v>
                </c:pt>
                <c:pt idx="289">
                  <c:v>0.61132399999999998</c:v>
                </c:pt>
                <c:pt idx="290">
                  <c:v>0.62132399999999999</c:v>
                </c:pt>
                <c:pt idx="291">
                  <c:v>0.631324</c:v>
                </c:pt>
                <c:pt idx="292">
                  <c:v>0.64132400000000001</c:v>
                </c:pt>
                <c:pt idx="293">
                  <c:v>0.65132400000000001</c:v>
                </c:pt>
                <c:pt idx="294">
                  <c:v>0.65140699999999996</c:v>
                </c:pt>
                <c:pt idx="295">
                  <c:v>0.65151099999999995</c:v>
                </c:pt>
                <c:pt idx="296">
                  <c:v>0.65167900000000001</c:v>
                </c:pt>
                <c:pt idx="297">
                  <c:v>0.65200100000000005</c:v>
                </c:pt>
                <c:pt idx="298">
                  <c:v>0.65267600000000003</c:v>
                </c:pt>
                <c:pt idx="299">
                  <c:v>0.65415699999999999</c:v>
                </c:pt>
                <c:pt idx="300">
                  <c:v>0.65742199999999995</c:v>
                </c:pt>
                <c:pt idx="301">
                  <c:v>0.664636</c:v>
                </c:pt>
                <c:pt idx="302">
                  <c:v>0.67463600000000001</c:v>
                </c:pt>
                <c:pt idx="303">
                  <c:v>0.68463600000000002</c:v>
                </c:pt>
                <c:pt idx="304">
                  <c:v>0.69463600000000003</c:v>
                </c:pt>
                <c:pt idx="305">
                  <c:v>0.70463600000000004</c:v>
                </c:pt>
                <c:pt idx="306">
                  <c:v>0.71463600000000005</c:v>
                </c:pt>
                <c:pt idx="307">
                  <c:v>0.72463599999999995</c:v>
                </c:pt>
                <c:pt idx="308">
                  <c:v>0.73463599999999996</c:v>
                </c:pt>
                <c:pt idx="309">
                  <c:v>0.74463599999999996</c:v>
                </c:pt>
                <c:pt idx="310">
                  <c:v>0.75463599999999997</c:v>
                </c:pt>
                <c:pt idx="311">
                  <c:v>0.76463599999999998</c:v>
                </c:pt>
                <c:pt idx="312">
                  <c:v>0.76471900000000004</c:v>
                </c:pt>
                <c:pt idx="313">
                  <c:v>0.76483999999999996</c:v>
                </c:pt>
                <c:pt idx="314">
                  <c:v>0.76504499999999998</c:v>
                </c:pt>
                <c:pt idx="315">
                  <c:v>0.765459</c:v>
                </c:pt>
                <c:pt idx="316">
                  <c:v>0.76637299999999997</c:v>
                </c:pt>
                <c:pt idx="317">
                  <c:v>0.76833200000000001</c:v>
                </c:pt>
                <c:pt idx="318">
                  <c:v>0.77224199999999998</c:v>
                </c:pt>
                <c:pt idx="319">
                  <c:v>0.778891</c:v>
                </c:pt>
                <c:pt idx="320">
                  <c:v>0.78889100000000001</c:v>
                </c:pt>
                <c:pt idx="321">
                  <c:v>0.79889100000000002</c:v>
                </c:pt>
                <c:pt idx="322">
                  <c:v>0.80889100000000003</c:v>
                </c:pt>
                <c:pt idx="323">
                  <c:v>0.81889100000000004</c:v>
                </c:pt>
                <c:pt idx="324">
                  <c:v>0.81897500000000001</c:v>
                </c:pt>
                <c:pt idx="325">
                  <c:v>0.819075</c:v>
                </c:pt>
                <c:pt idx="326">
                  <c:v>0.81923999999999997</c:v>
                </c:pt>
                <c:pt idx="327">
                  <c:v>0.81955199999999995</c:v>
                </c:pt>
                <c:pt idx="328">
                  <c:v>0.82020300000000002</c:v>
                </c:pt>
                <c:pt idx="329">
                  <c:v>0.82162299999999999</c:v>
                </c:pt>
                <c:pt idx="330">
                  <c:v>0.82452199999999998</c:v>
                </c:pt>
                <c:pt idx="331">
                  <c:v>0.83026</c:v>
                </c:pt>
                <c:pt idx="332">
                  <c:v>0.84026000000000001</c:v>
                </c:pt>
                <c:pt idx="333">
                  <c:v>0.85026000000000002</c:v>
                </c:pt>
                <c:pt idx="334">
                  <c:v>0.86026000000000002</c:v>
                </c:pt>
                <c:pt idx="335">
                  <c:v>0.87026000000000003</c:v>
                </c:pt>
                <c:pt idx="336">
                  <c:v>0.88026000000000004</c:v>
                </c:pt>
                <c:pt idx="337">
                  <c:v>0.89026000000000005</c:v>
                </c:pt>
                <c:pt idx="338">
                  <c:v>0.89525999999999994</c:v>
                </c:pt>
                <c:pt idx="339">
                  <c:v>0.89567699999999995</c:v>
                </c:pt>
                <c:pt idx="340">
                  <c:v>0.89615999999999996</c:v>
                </c:pt>
                <c:pt idx="341">
                  <c:v>0.89671800000000002</c:v>
                </c:pt>
                <c:pt idx="342">
                  <c:v>0.89736099999999996</c:v>
                </c:pt>
                <c:pt idx="343">
                  <c:v>0.89760600000000001</c:v>
                </c:pt>
                <c:pt idx="344">
                  <c:v>0.89805800000000002</c:v>
                </c:pt>
                <c:pt idx="345">
                  <c:v>0.89903699999999998</c:v>
                </c:pt>
                <c:pt idx="346">
                  <c:v>0.90127800000000002</c:v>
                </c:pt>
                <c:pt idx="347">
                  <c:v>0.90637699999999999</c:v>
                </c:pt>
                <c:pt idx="348">
                  <c:v>0.916377</c:v>
                </c:pt>
                <c:pt idx="349">
                  <c:v>0.91639099999999996</c:v>
                </c:pt>
                <c:pt idx="350">
                  <c:v>0.91641700000000004</c:v>
                </c:pt>
                <c:pt idx="351">
                  <c:v>0.91647299999999998</c:v>
                </c:pt>
                <c:pt idx="352">
                  <c:v>0.91659999999999997</c:v>
                </c:pt>
                <c:pt idx="353">
                  <c:v>0.91689299999999996</c:v>
                </c:pt>
                <c:pt idx="354">
                  <c:v>0.91756599999999999</c:v>
                </c:pt>
                <c:pt idx="355">
                  <c:v>0.91912899999999997</c:v>
                </c:pt>
                <c:pt idx="356">
                  <c:v>0.92273000000000005</c:v>
                </c:pt>
                <c:pt idx="357">
                  <c:v>0.93093700000000001</c:v>
                </c:pt>
                <c:pt idx="358">
                  <c:v>0.94093700000000002</c:v>
                </c:pt>
                <c:pt idx="359">
                  <c:v>0.950936</c:v>
                </c:pt>
                <c:pt idx="360">
                  <c:v>0.96093700000000004</c:v>
                </c:pt>
                <c:pt idx="361">
                  <c:v>0.97093700000000005</c:v>
                </c:pt>
                <c:pt idx="362">
                  <c:v>0.98093699999999995</c:v>
                </c:pt>
                <c:pt idx="363">
                  <c:v>0.99093699999999996</c:v>
                </c:pt>
                <c:pt idx="364">
                  <c:v>1</c:v>
                </c:pt>
                <c:pt idx="365">
                  <c:v>1.01</c:v>
                </c:pt>
                <c:pt idx="366">
                  <c:v>1.02</c:v>
                </c:pt>
                <c:pt idx="367">
                  <c:v>1.03</c:v>
                </c:pt>
                <c:pt idx="368">
                  <c:v>1.04</c:v>
                </c:pt>
                <c:pt idx="369">
                  <c:v>1.05</c:v>
                </c:pt>
                <c:pt idx="370">
                  <c:v>1.06</c:v>
                </c:pt>
                <c:pt idx="371">
                  <c:v>1.07</c:v>
                </c:pt>
                <c:pt idx="372">
                  <c:v>1.08</c:v>
                </c:pt>
                <c:pt idx="373">
                  <c:v>1.0900000000000001</c:v>
                </c:pt>
                <c:pt idx="374">
                  <c:v>1.090417</c:v>
                </c:pt>
                <c:pt idx="375">
                  <c:v>1.0909530000000001</c:v>
                </c:pt>
                <c:pt idx="376">
                  <c:v>1.092006</c:v>
                </c:pt>
                <c:pt idx="377">
                  <c:v>1.094212</c:v>
                </c:pt>
                <c:pt idx="378">
                  <c:v>1.098338</c:v>
                </c:pt>
                <c:pt idx="379">
                  <c:v>1.1050139999999999</c:v>
                </c:pt>
                <c:pt idx="380">
                  <c:v>1.1150139999999999</c:v>
                </c:pt>
                <c:pt idx="381">
                  <c:v>1.125014</c:v>
                </c:pt>
                <c:pt idx="382">
                  <c:v>1.126681</c:v>
                </c:pt>
                <c:pt idx="383">
                  <c:v>1.1300060000000001</c:v>
                </c:pt>
                <c:pt idx="384">
                  <c:v>1.133364</c:v>
                </c:pt>
                <c:pt idx="385">
                  <c:v>1.1370830000000001</c:v>
                </c:pt>
                <c:pt idx="386">
                  <c:v>1.137149</c:v>
                </c:pt>
                <c:pt idx="387">
                  <c:v>1.1372819999999999</c:v>
                </c:pt>
                <c:pt idx="388">
                  <c:v>1.1375660000000001</c:v>
                </c:pt>
                <c:pt idx="389">
                  <c:v>1.1382000000000001</c:v>
                </c:pt>
                <c:pt idx="390">
                  <c:v>1.1396470000000001</c:v>
                </c:pt>
                <c:pt idx="391">
                  <c:v>1.1428510000000001</c:v>
                </c:pt>
                <c:pt idx="392">
                  <c:v>1.149167</c:v>
                </c:pt>
                <c:pt idx="393">
                  <c:v>1.158547</c:v>
                </c:pt>
                <c:pt idx="394">
                  <c:v>1.168547</c:v>
                </c:pt>
                <c:pt idx="395">
                  <c:v>1.178547</c:v>
                </c:pt>
                <c:pt idx="396">
                  <c:v>1.188547</c:v>
                </c:pt>
                <c:pt idx="397">
                  <c:v>1.198547</c:v>
                </c:pt>
                <c:pt idx="398">
                  <c:v>1.208547</c:v>
                </c:pt>
                <c:pt idx="399">
                  <c:v>1.218547</c:v>
                </c:pt>
                <c:pt idx="400">
                  <c:v>1.218561</c:v>
                </c:pt>
                <c:pt idx="401">
                  <c:v>1.218585</c:v>
                </c:pt>
                <c:pt idx="402">
                  <c:v>1.2186399999999999</c:v>
                </c:pt>
                <c:pt idx="403">
                  <c:v>1.218758</c:v>
                </c:pt>
                <c:pt idx="404">
                  <c:v>1.2190190000000001</c:v>
                </c:pt>
                <c:pt idx="405">
                  <c:v>1.2196039999999999</c:v>
                </c:pt>
                <c:pt idx="406">
                  <c:v>1.2209179999999999</c:v>
                </c:pt>
                <c:pt idx="407">
                  <c:v>1.2238819999999999</c:v>
                </c:pt>
                <c:pt idx="408">
                  <c:v>1.230521</c:v>
                </c:pt>
                <c:pt idx="409">
                  <c:v>1.240521</c:v>
                </c:pt>
                <c:pt idx="410">
                  <c:v>1.240937</c:v>
                </c:pt>
                <c:pt idx="411">
                  <c:v>1.241455</c:v>
                </c:pt>
                <c:pt idx="412">
                  <c:v>1.242351</c:v>
                </c:pt>
                <c:pt idx="413">
                  <c:v>1.2442789999999999</c:v>
                </c:pt>
                <c:pt idx="414">
                  <c:v>1.2485280000000001</c:v>
                </c:pt>
                <c:pt idx="415">
                  <c:v>1.2581169999999999</c:v>
                </c:pt>
                <c:pt idx="416">
                  <c:v>1.2681169999999999</c:v>
                </c:pt>
                <c:pt idx="417">
                  <c:v>1.2781169999999999</c:v>
                </c:pt>
                <c:pt idx="418">
                  <c:v>1.288117</c:v>
                </c:pt>
                <c:pt idx="419">
                  <c:v>1.298117</c:v>
                </c:pt>
                <c:pt idx="420">
                  <c:v>1.308117</c:v>
                </c:pt>
                <c:pt idx="421">
                  <c:v>1.318117</c:v>
                </c:pt>
                <c:pt idx="422">
                  <c:v>1.328117</c:v>
                </c:pt>
                <c:pt idx="423">
                  <c:v>1.338117</c:v>
                </c:pt>
                <c:pt idx="424">
                  <c:v>1.348117</c:v>
                </c:pt>
                <c:pt idx="425">
                  <c:v>1.358117</c:v>
                </c:pt>
                <c:pt idx="426">
                  <c:v>1.368117</c:v>
                </c:pt>
                <c:pt idx="427">
                  <c:v>1.378117</c:v>
                </c:pt>
                <c:pt idx="428">
                  <c:v>1.388117</c:v>
                </c:pt>
                <c:pt idx="429">
                  <c:v>1.3981170000000001</c:v>
                </c:pt>
                <c:pt idx="430">
                  <c:v>1.4081170000000001</c:v>
                </c:pt>
                <c:pt idx="431">
                  <c:v>1.4181170000000001</c:v>
                </c:pt>
                <c:pt idx="432">
                  <c:v>1.4281170000000001</c:v>
                </c:pt>
                <c:pt idx="433">
                  <c:v>1.4381170000000001</c:v>
                </c:pt>
                <c:pt idx="434">
                  <c:v>1.4481170000000001</c:v>
                </c:pt>
                <c:pt idx="435">
                  <c:v>1.4581170000000001</c:v>
                </c:pt>
                <c:pt idx="436">
                  <c:v>1.4681169999999999</c:v>
                </c:pt>
                <c:pt idx="437">
                  <c:v>1.4681999999999999</c:v>
                </c:pt>
                <c:pt idx="438">
                  <c:v>1.4682980000000001</c:v>
                </c:pt>
                <c:pt idx="439">
                  <c:v>1.4684550000000001</c:v>
                </c:pt>
                <c:pt idx="440">
                  <c:v>1.468742</c:v>
                </c:pt>
                <c:pt idx="441">
                  <c:v>1.469322</c:v>
                </c:pt>
                <c:pt idx="442">
                  <c:v>1.4705889999999999</c:v>
                </c:pt>
                <c:pt idx="443">
                  <c:v>1.473203</c:v>
                </c:pt>
                <c:pt idx="444">
                  <c:v>1.478321</c:v>
                </c:pt>
                <c:pt idx="445">
                  <c:v>1.488321</c:v>
                </c:pt>
                <c:pt idx="446">
                  <c:v>1.498321</c:v>
                </c:pt>
                <c:pt idx="447">
                  <c:v>1.508321</c:v>
                </c:pt>
                <c:pt idx="448">
                  <c:v>1.518321</c:v>
                </c:pt>
                <c:pt idx="449">
                  <c:v>1.528321</c:v>
                </c:pt>
                <c:pt idx="450">
                  <c:v>1.538321</c:v>
                </c:pt>
                <c:pt idx="451">
                  <c:v>1.5483210000000001</c:v>
                </c:pt>
                <c:pt idx="452">
                  <c:v>1.5583210000000001</c:v>
                </c:pt>
                <c:pt idx="453">
                  <c:v>1.558737</c:v>
                </c:pt>
                <c:pt idx="454">
                  <c:v>1.559701</c:v>
                </c:pt>
                <c:pt idx="455">
                  <c:v>1.5608040000000001</c:v>
                </c:pt>
                <c:pt idx="456">
                  <c:v>1.5612250000000001</c:v>
                </c:pt>
                <c:pt idx="457">
                  <c:v>1.562195</c:v>
                </c:pt>
                <c:pt idx="458">
                  <c:v>1.562568</c:v>
                </c:pt>
                <c:pt idx="459">
                  <c:v>1.5634269999999999</c:v>
                </c:pt>
                <c:pt idx="460">
                  <c:v>1.563758</c:v>
                </c:pt>
                <c:pt idx="461">
                  <c:v>1.5645210000000001</c:v>
                </c:pt>
                <c:pt idx="462">
                  <c:v>1.5654049999999999</c:v>
                </c:pt>
                <c:pt idx="463">
                  <c:v>1.5674440000000001</c:v>
                </c:pt>
                <c:pt idx="464">
                  <c:v>1.569793</c:v>
                </c:pt>
                <c:pt idx="465">
                  <c:v>1.57409</c:v>
                </c:pt>
                <c:pt idx="466">
                  <c:v>1.5836440000000001</c:v>
                </c:pt>
                <c:pt idx="467">
                  <c:v>1.5886439999999999</c:v>
                </c:pt>
                <c:pt idx="468">
                  <c:v>1.5974459999999999</c:v>
                </c:pt>
                <c:pt idx="469">
                  <c:v>1.6074459999999999</c:v>
                </c:pt>
                <c:pt idx="470">
                  <c:v>1.612446</c:v>
                </c:pt>
                <c:pt idx="471">
                  <c:v>1.61246</c:v>
                </c:pt>
                <c:pt idx="472">
                  <c:v>1.6124670000000001</c:v>
                </c:pt>
                <c:pt idx="473">
                  <c:v>1.612476</c:v>
                </c:pt>
                <c:pt idx="474">
                  <c:v>1.6124909999999999</c:v>
                </c:pt>
                <c:pt idx="475">
                  <c:v>1.612514</c:v>
                </c:pt>
                <c:pt idx="476">
                  <c:v>1.6125510000000001</c:v>
                </c:pt>
                <c:pt idx="477">
                  <c:v>1.612611</c:v>
                </c:pt>
                <c:pt idx="478">
                  <c:v>1.6127119999999999</c:v>
                </c:pt>
                <c:pt idx="479">
                  <c:v>1.6128899999999999</c:v>
                </c:pt>
                <c:pt idx="480">
                  <c:v>1.613226</c:v>
                </c:pt>
                <c:pt idx="481">
                  <c:v>1.613907</c:v>
                </c:pt>
                <c:pt idx="482">
                  <c:v>1.615294</c:v>
                </c:pt>
                <c:pt idx="483">
                  <c:v>1.6182080000000001</c:v>
                </c:pt>
                <c:pt idx="484">
                  <c:v>1.6245339999999999</c:v>
                </c:pt>
                <c:pt idx="485">
                  <c:v>1.6345339999999999</c:v>
                </c:pt>
                <c:pt idx="486">
                  <c:v>1.6445339999999999</c:v>
                </c:pt>
                <c:pt idx="487">
                  <c:v>1.6545339999999999</c:v>
                </c:pt>
                <c:pt idx="488">
                  <c:v>1.664534</c:v>
                </c:pt>
                <c:pt idx="489">
                  <c:v>1.674534</c:v>
                </c:pt>
                <c:pt idx="490">
                  <c:v>1.684534</c:v>
                </c:pt>
                <c:pt idx="491">
                  <c:v>1.694534</c:v>
                </c:pt>
                <c:pt idx="492">
                  <c:v>1.704534</c:v>
                </c:pt>
                <c:pt idx="493">
                  <c:v>1.714534</c:v>
                </c:pt>
                <c:pt idx="494">
                  <c:v>1.724534</c:v>
                </c:pt>
                <c:pt idx="495">
                  <c:v>1.734534</c:v>
                </c:pt>
                <c:pt idx="496">
                  <c:v>1.744534</c:v>
                </c:pt>
                <c:pt idx="497">
                  <c:v>1.754534</c:v>
                </c:pt>
                <c:pt idx="498">
                  <c:v>1.764534</c:v>
                </c:pt>
                <c:pt idx="499">
                  <c:v>1.7745340000000001</c:v>
                </c:pt>
                <c:pt idx="500">
                  <c:v>1.7845340000000001</c:v>
                </c:pt>
                <c:pt idx="501">
                  <c:v>1.7945340000000001</c:v>
                </c:pt>
                <c:pt idx="502">
                  <c:v>1.8045340000000001</c:v>
                </c:pt>
                <c:pt idx="503">
                  <c:v>1.8046169999999999</c:v>
                </c:pt>
                <c:pt idx="504">
                  <c:v>1.8047340000000001</c:v>
                </c:pt>
                <c:pt idx="505">
                  <c:v>1.804934</c:v>
                </c:pt>
                <c:pt idx="506">
                  <c:v>1.8053300000000001</c:v>
                </c:pt>
                <c:pt idx="507">
                  <c:v>1.8061910000000001</c:v>
                </c:pt>
                <c:pt idx="508">
                  <c:v>1.808092</c:v>
                </c:pt>
                <c:pt idx="509">
                  <c:v>1.8120320000000001</c:v>
                </c:pt>
                <c:pt idx="510">
                  <c:v>1.8193049999999999</c:v>
                </c:pt>
                <c:pt idx="511">
                  <c:v>1.829305</c:v>
                </c:pt>
                <c:pt idx="512">
                  <c:v>1.839305</c:v>
                </c:pt>
                <c:pt idx="513">
                  <c:v>1.849305</c:v>
                </c:pt>
                <c:pt idx="514">
                  <c:v>1.859305</c:v>
                </c:pt>
                <c:pt idx="515">
                  <c:v>1.869305</c:v>
                </c:pt>
                <c:pt idx="516">
                  <c:v>1.879305</c:v>
                </c:pt>
                <c:pt idx="517">
                  <c:v>1.879389</c:v>
                </c:pt>
                <c:pt idx="518">
                  <c:v>1.8795649999999999</c:v>
                </c:pt>
                <c:pt idx="519">
                  <c:v>1.879955</c:v>
                </c:pt>
                <c:pt idx="520">
                  <c:v>1.8808400000000001</c:v>
                </c:pt>
                <c:pt idx="521">
                  <c:v>1.882871</c:v>
                </c:pt>
                <c:pt idx="522">
                  <c:v>1.887426</c:v>
                </c:pt>
                <c:pt idx="523">
                  <c:v>1.896293</c:v>
                </c:pt>
                <c:pt idx="524">
                  <c:v>1.906293</c:v>
                </c:pt>
                <c:pt idx="525">
                  <c:v>1.916293</c:v>
                </c:pt>
                <c:pt idx="526">
                  <c:v>1.926293</c:v>
                </c:pt>
                <c:pt idx="527">
                  <c:v>1.936293</c:v>
                </c:pt>
                <c:pt idx="528">
                  <c:v>1.9462930000000001</c:v>
                </c:pt>
                <c:pt idx="529">
                  <c:v>1.9562930000000001</c:v>
                </c:pt>
                <c:pt idx="530">
                  <c:v>1.9662930000000001</c:v>
                </c:pt>
                <c:pt idx="531">
                  <c:v>1.9762930000000001</c:v>
                </c:pt>
                <c:pt idx="532">
                  <c:v>1.976709</c:v>
                </c:pt>
                <c:pt idx="533">
                  <c:v>1.9767490000000001</c:v>
                </c:pt>
                <c:pt idx="534">
                  <c:v>1.9768019999999999</c:v>
                </c:pt>
                <c:pt idx="535">
                  <c:v>1.9768969999999999</c:v>
                </c:pt>
                <c:pt idx="536">
                  <c:v>1.9770859999999999</c:v>
                </c:pt>
                <c:pt idx="537">
                  <c:v>1.9774769999999999</c:v>
                </c:pt>
                <c:pt idx="538">
                  <c:v>1.9783120000000001</c:v>
                </c:pt>
                <c:pt idx="539">
                  <c:v>1.980143</c:v>
                </c:pt>
                <c:pt idx="540">
                  <c:v>1.984191</c:v>
                </c:pt>
                <c:pt idx="541">
                  <c:v>1.993252</c:v>
                </c:pt>
                <c:pt idx="542">
                  <c:v>2</c:v>
                </c:pt>
                <c:pt idx="543">
                  <c:v>2.0099999999999998</c:v>
                </c:pt>
                <c:pt idx="544">
                  <c:v>2.02</c:v>
                </c:pt>
                <c:pt idx="545">
                  <c:v>2.0299999999999998</c:v>
                </c:pt>
                <c:pt idx="546">
                  <c:v>2.04</c:v>
                </c:pt>
                <c:pt idx="547">
                  <c:v>2.0499999999999998</c:v>
                </c:pt>
                <c:pt idx="548">
                  <c:v>2.06</c:v>
                </c:pt>
                <c:pt idx="549">
                  <c:v>2.0699999999999998</c:v>
                </c:pt>
                <c:pt idx="550">
                  <c:v>2.08</c:v>
                </c:pt>
                <c:pt idx="551">
                  <c:v>2.09</c:v>
                </c:pt>
                <c:pt idx="552">
                  <c:v>2.1</c:v>
                </c:pt>
                <c:pt idx="553">
                  <c:v>2.11</c:v>
                </c:pt>
                <c:pt idx="554">
                  <c:v>2.12</c:v>
                </c:pt>
                <c:pt idx="555">
                  <c:v>2.13</c:v>
                </c:pt>
                <c:pt idx="556">
                  <c:v>2.14</c:v>
                </c:pt>
                <c:pt idx="557">
                  <c:v>2.15</c:v>
                </c:pt>
                <c:pt idx="558">
                  <c:v>2.16</c:v>
                </c:pt>
                <c:pt idx="559">
                  <c:v>2.17</c:v>
                </c:pt>
                <c:pt idx="560">
                  <c:v>2.1800000000000002</c:v>
                </c:pt>
                <c:pt idx="561">
                  <c:v>2.19</c:v>
                </c:pt>
                <c:pt idx="562">
                  <c:v>2.2000000000000002</c:v>
                </c:pt>
                <c:pt idx="563">
                  <c:v>2.21</c:v>
                </c:pt>
                <c:pt idx="564">
                  <c:v>2.2200000000000002</c:v>
                </c:pt>
                <c:pt idx="565">
                  <c:v>2.23</c:v>
                </c:pt>
                <c:pt idx="566">
                  <c:v>2.2400000000000002</c:v>
                </c:pt>
                <c:pt idx="567">
                  <c:v>2.25</c:v>
                </c:pt>
                <c:pt idx="568">
                  <c:v>2.2599999999999998</c:v>
                </c:pt>
                <c:pt idx="569">
                  <c:v>2.2604169999999999</c:v>
                </c:pt>
                <c:pt idx="570">
                  <c:v>2.2609810000000001</c:v>
                </c:pt>
                <c:pt idx="571">
                  <c:v>2.2620520000000002</c:v>
                </c:pt>
                <c:pt idx="572">
                  <c:v>2.2643819999999999</c:v>
                </c:pt>
                <c:pt idx="573">
                  <c:v>2.2690320000000002</c:v>
                </c:pt>
                <c:pt idx="574">
                  <c:v>2.2771180000000002</c:v>
                </c:pt>
                <c:pt idx="575">
                  <c:v>2.287118</c:v>
                </c:pt>
                <c:pt idx="576">
                  <c:v>2.2971180000000002</c:v>
                </c:pt>
                <c:pt idx="577">
                  <c:v>2.307118</c:v>
                </c:pt>
                <c:pt idx="578">
                  <c:v>2.3171179999999998</c:v>
                </c:pt>
                <c:pt idx="579">
                  <c:v>2.327118</c:v>
                </c:pt>
                <c:pt idx="580">
                  <c:v>2.3321179999999999</c:v>
                </c:pt>
                <c:pt idx="581">
                  <c:v>2.3371179999999998</c:v>
                </c:pt>
                <c:pt idx="582">
                  <c:v>2.3387850000000001</c:v>
                </c:pt>
                <c:pt idx="583">
                  <c:v>2.3406980000000002</c:v>
                </c:pt>
                <c:pt idx="584">
                  <c:v>2.3428879999999999</c:v>
                </c:pt>
                <c:pt idx="585">
                  <c:v>2.3453919999999999</c:v>
                </c:pt>
                <c:pt idx="586">
                  <c:v>2.3463449999999999</c:v>
                </c:pt>
                <c:pt idx="587">
                  <c:v>2.3485490000000002</c:v>
                </c:pt>
                <c:pt idx="588">
                  <c:v>2.3528630000000001</c:v>
                </c:pt>
                <c:pt idx="589">
                  <c:v>2.3597619999999999</c:v>
                </c:pt>
                <c:pt idx="590">
                  <c:v>2.3691360000000001</c:v>
                </c:pt>
                <c:pt idx="591">
                  <c:v>2.3791359999999999</c:v>
                </c:pt>
                <c:pt idx="592">
                  <c:v>2.3891360000000001</c:v>
                </c:pt>
                <c:pt idx="593">
                  <c:v>2.3991359999999999</c:v>
                </c:pt>
                <c:pt idx="594">
                  <c:v>2.4091360000000002</c:v>
                </c:pt>
                <c:pt idx="595">
                  <c:v>2.419136</c:v>
                </c:pt>
                <c:pt idx="596">
                  <c:v>2.4291360000000002</c:v>
                </c:pt>
                <c:pt idx="597">
                  <c:v>2.4291499999999999</c:v>
                </c:pt>
                <c:pt idx="598">
                  <c:v>2.4291719999999999</c:v>
                </c:pt>
                <c:pt idx="599">
                  <c:v>2.429217</c:v>
                </c:pt>
                <c:pt idx="600">
                  <c:v>2.4293149999999999</c:v>
                </c:pt>
                <c:pt idx="601">
                  <c:v>2.4295270000000002</c:v>
                </c:pt>
                <c:pt idx="602">
                  <c:v>2.429996</c:v>
                </c:pt>
                <c:pt idx="603">
                  <c:v>2.4310489999999998</c:v>
                </c:pt>
                <c:pt idx="604">
                  <c:v>2.4334120000000001</c:v>
                </c:pt>
                <c:pt idx="605">
                  <c:v>2.4386380000000001</c:v>
                </c:pt>
                <c:pt idx="606">
                  <c:v>2.4486379999999999</c:v>
                </c:pt>
                <c:pt idx="607">
                  <c:v>2.4586380000000001</c:v>
                </c:pt>
                <c:pt idx="608">
                  <c:v>2.4686379999999999</c:v>
                </c:pt>
                <c:pt idx="609">
                  <c:v>2.4786380000000001</c:v>
                </c:pt>
                <c:pt idx="610">
                  <c:v>2.4886379999999999</c:v>
                </c:pt>
                <c:pt idx="611">
                  <c:v>2.4986380000000001</c:v>
                </c:pt>
                <c:pt idx="612">
                  <c:v>2.5086379999999999</c:v>
                </c:pt>
                <c:pt idx="613">
                  <c:v>2.5186380000000002</c:v>
                </c:pt>
                <c:pt idx="614">
                  <c:v>2.5286379999999999</c:v>
                </c:pt>
                <c:pt idx="615">
                  <c:v>2.5386380000000002</c:v>
                </c:pt>
                <c:pt idx="616">
                  <c:v>2.548638</c:v>
                </c:pt>
                <c:pt idx="617">
                  <c:v>2.5586380000000002</c:v>
                </c:pt>
                <c:pt idx="618">
                  <c:v>2.568638</c:v>
                </c:pt>
                <c:pt idx="619">
                  <c:v>2.5786380000000002</c:v>
                </c:pt>
                <c:pt idx="620">
                  <c:v>2.588638</c:v>
                </c:pt>
                <c:pt idx="621">
                  <c:v>2.5986379999999998</c:v>
                </c:pt>
                <c:pt idx="622">
                  <c:v>2.608638</c:v>
                </c:pt>
                <c:pt idx="623">
                  <c:v>2.6186379999999998</c:v>
                </c:pt>
                <c:pt idx="624">
                  <c:v>2.628638</c:v>
                </c:pt>
                <c:pt idx="625">
                  <c:v>2.6386379999999998</c:v>
                </c:pt>
                <c:pt idx="626">
                  <c:v>2.648638</c:v>
                </c:pt>
                <c:pt idx="627">
                  <c:v>2.6586379999999998</c:v>
                </c:pt>
                <c:pt idx="628">
                  <c:v>2.6686380000000001</c:v>
                </c:pt>
                <c:pt idx="629">
                  <c:v>2.6786379999999999</c:v>
                </c:pt>
                <c:pt idx="630">
                  <c:v>2.6886380000000001</c:v>
                </c:pt>
                <c:pt idx="631">
                  <c:v>2.6986379999999999</c:v>
                </c:pt>
                <c:pt idx="632">
                  <c:v>2.7086380000000001</c:v>
                </c:pt>
                <c:pt idx="633">
                  <c:v>2.7186379999999999</c:v>
                </c:pt>
                <c:pt idx="634">
                  <c:v>2.7286380000000001</c:v>
                </c:pt>
                <c:pt idx="635">
                  <c:v>2.7286519999999999</c:v>
                </c:pt>
                <c:pt idx="636">
                  <c:v>2.7286679999999999</c:v>
                </c:pt>
                <c:pt idx="637">
                  <c:v>2.7286990000000002</c:v>
                </c:pt>
                <c:pt idx="638">
                  <c:v>2.7287590000000002</c:v>
                </c:pt>
                <c:pt idx="639">
                  <c:v>2.7288730000000001</c:v>
                </c:pt>
                <c:pt idx="640">
                  <c:v>2.7290969999999999</c:v>
                </c:pt>
                <c:pt idx="641">
                  <c:v>2.7295639999999999</c:v>
                </c:pt>
                <c:pt idx="642">
                  <c:v>2.730594</c:v>
                </c:pt>
                <c:pt idx="643">
                  <c:v>2.7328709999999998</c:v>
                </c:pt>
                <c:pt idx="644">
                  <c:v>2.7375799999999999</c:v>
                </c:pt>
                <c:pt idx="645">
                  <c:v>2.746356</c:v>
                </c:pt>
                <c:pt idx="646">
                  <c:v>2.7563559999999998</c:v>
                </c:pt>
                <c:pt idx="647">
                  <c:v>2.766356</c:v>
                </c:pt>
                <c:pt idx="648">
                  <c:v>2.7763559999999998</c:v>
                </c:pt>
                <c:pt idx="649">
                  <c:v>2.7863549999999999</c:v>
                </c:pt>
                <c:pt idx="650">
                  <c:v>2.786772</c:v>
                </c:pt>
                <c:pt idx="651">
                  <c:v>2.7872880000000002</c:v>
                </c:pt>
                <c:pt idx="652">
                  <c:v>2.788249</c:v>
                </c:pt>
                <c:pt idx="653">
                  <c:v>2.790333</c:v>
                </c:pt>
                <c:pt idx="654">
                  <c:v>2.7944789999999999</c:v>
                </c:pt>
                <c:pt idx="655">
                  <c:v>2.8019349999999998</c:v>
                </c:pt>
                <c:pt idx="656">
                  <c:v>2.8119350000000001</c:v>
                </c:pt>
                <c:pt idx="657">
                  <c:v>2.8169360000000001</c:v>
                </c:pt>
                <c:pt idx="658">
                  <c:v>2.8170190000000002</c:v>
                </c:pt>
                <c:pt idx="659">
                  <c:v>2.8171970000000002</c:v>
                </c:pt>
                <c:pt idx="660">
                  <c:v>2.817593</c:v>
                </c:pt>
                <c:pt idx="661">
                  <c:v>2.818492</c:v>
                </c:pt>
                <c:pt idx="662">
                  <c:v>2.8205629999999999</c:v>
                </c:pt>
                <c:pt idx="663">
                  <c:v>2.8252510000000002</c:v>
                </c:pt>
                <c:pt idx="664">
                  <c:v>2.8346490000000002</c:v>
                </c:pt>
                <c:pt idx="665">
                  <c:v>2.844649</c:v>
                </c:pt>
                <c:pt idx="666">
                  <c:v>2.8546490000000002</c:v>
                </c:pt>
                <c:pt idx="667">
                  <c:v>2.864649</c:v>
                </c:pt>
                <c:pt idx="668">
                  <c:v>2.8746489999999998</c:v>
                </c:pt>
                <c:pt idx="669">
                  <c:v>2.884649</c:v>
                </c:pt>
                <c:pt idx="670">
                  <c:v>2.8946489999999998</c:v>
                </c:pt>
                <c:pt idx="671">
                  <c:v>2.904649</c:v>
                </c:pt>
                <c:pt idx="672">
                  <c:v>2.9146489999999998</c:v>
                </c:pt>
                <c:pt idx="673">
                  <c:v>2.9163160000000001</c:v>
                </c:pt>
                <c:pt idx="674">
                  <c:v>2.9195180000000001</c:v>
                </c:pt>
                <c:pt idx="675">
                  <c:v>2.9266359999999998</c:v>
                </c:pt>
                <c:pt idx="676">
                  <c:v>2.9270529999999999</c:v>
                </c:pt>
                <c:pt idx="677">
                  <c:v>2.9275190000000002</c:v>
                </c:pt>
                <c:pt idx="678">
                  <c:v>2.927562</c:v>
                </c:pt>
                <c:pt idx="679">
                  <c:v>2.9276439999999999</c:v>
                </c:pt>
                <c:pt idx="680">
                  <c:v>2.9278170000000001</c:v>
                </c:pt>
                <c:pt idx="681">
                  <c:v>2.9281980000000001</c:v>
                </c:pt>
                <c:pt idx="682">
                  <c:v>2.9290530000000001</c:v>
                </c:pt>
                <c:pt idx="683">
                  <c:v>2.9309970000000001</c:v>
                </c:pt>
                <c:pt idx="684">
                  <c:v>2.935422</c:v>
                </c:pt>
                <c:pt idx="685">
                  <c:v>2.9454220000000002</c:v>
                </c:pt>
                <c:pt idx="686">
                  <c:v>2.955422</c:v>
                </c:pt>
                <c:pt idx="687">
                  <c:v>2.9654219999999998</c:v>
                </c:pt>
                <c:pt idx="688">
                  <c:v>2.975422</c:v>
                </c:pt>
                <c:pt idx="689">
                  <c:v>2.9854219999999998</c:v>
                </c:pt>
                <c:pt idx="690">
                  <c:v>2.995422</c:v>
                </c:pt>
                <c:pt idx="691">
                  <c:v>3</c:v>
                </c:pt>
                <c:pt idx="692">
                  <c:v>3.0098590000000001</c:v>
                </c:pt>
                <c:pt idx="693">
                  <c:v>3.0198589999999998</c:v>
                </c:pt>
                <c:pt idx="694">
                  <c:v>3.0298590000000001</c:v>
                </c:pt>
                <c:pt idx="695">
                  <c:v>3.0398589999999999</c:v>
                </c:pt>
                <c:pt idx="696">
                  <c:v>3.0498590000000001</c:v>
                </c:pt>
                <c:pt idx="697">
                  <c:v>3.0598589999999999</c:v>
                </c:pt>
                <c:pt idx="698">
                  <c:v>3.0698590000000001</c:v>
                </c:pt>
                <c:pt idx="699">
                  <c:v>3.0798589999999999</c:v>
                </c:pt>
                <c:pt idx="700">
                  <c:v>3.0898590000000001</c:v>
                </c:pt>
                <c:pt idx="701">
                  <c:v>3.0998589999999999</c:v>
                </c:pt>
                <c:pt idx="702">
                  <c:v>3.1098590000000002</c:v>
                </c:pt>
                <c:pt idx="703">
                  <c:v>3.1198589999999999</c:v>
                </c:pt>
                <c:pt idx="704">
                  <c:v>3.129858</c:v>
                </c:pt>
                <c:pt idx="705">
                  <c:v>3.1398579999999998</c:v>
                </c:pt>
                <c:pt idx="706">
                  <c:v>3.149858</c:v>
                </c:pt>
                <c:pt idx="707">
                  <c:v>3.159859</c:v>
                </c:pt>
                <c:pt idx="708">
                  <c:v>3.1698590000000002</c:v>
                </c:pt>
                <c:pt idx="709">
                  <c:v>3.179859</c:v>
                </c:pt>
                <c:pt idx="710">
                  <c:v>3.1898590000000002</c:v>
                </c:pt>
                <c:pt idx="711">
                  <c:v>3.199859</c:v>
                </c:pt>
                <c:pt idx="712">
                  <c:v>3.2098589999999998</c:v>
                </c:pt>
                <c:pt idx="713">
                  <c:v>3.219859</c:v>
                </c:pt>
                <c:pt idx="714">
                  <c:v>3.2298589999999998</c:v>
                </c:pt>
                <c:pt idx="715">
                  <c:v>3.239859</c:v>
                </c:pt>
                <c:pt idx="716">
                  <c:v>3.2498589999999998</c:v>
                </c:pt>
                <c:pt idx="717">
                  <c:v>3.2498719999999999</c:v>
                </c:pt>
                <c:pt idx="718">
                  <c:v>3.2498879999999999</c:v>
                </c:pt>
                <c:pt idx="719">
                  <c:v>3.2499189999999998</c:v>
                </c:pt>
                <c:pt idx="720">
                  <c:v>3.249978</c:v>
                </c:pt>
                <c:pt idx="721">
                  <c:v>3.2500900000000001</c:v>
                </c:pt>
                <c:pt idx="722">
                  <c:v>3.2503069999999998</c:v>
                </c:pt>
                <c:pt idx="723">
                  <c:v>3.2507540000000001</c:v>
                </c:pt>
                <c:pt idx="724">
                  <c:v>3.2517360000000002</c:v>
                </c:pt>
                <c:pt idx="725">
                  <c:v>3.2539220000000002</c:v>
                </c:pt>
                <c:pt idx="726">
                  <c:v>3.2585109999999999</c:v>
                </c:pt>
                <c:pt idx="727">
                  <c:v>3.2672720000000002</c:v>
                </c:pt>
                <c:pt idx="728">
                  <c:v>3.277272</c:v>
                </c:pt>
                <c:pt idx="729">
                  <c:v>3.2872710000000001</c:v>
                </c:pt>
                <c:pt idx="730">
                  <c:v>3.2972709999999998</c:v>
                </c:pt>
                <c:pt idx="731">
                  <c:v>3.3072710000000001</c:v>
                </c:pt>
                <c:pt idx="732">
                  <c:v>3.3172709999999999</c:v>
                </c:pt>
                <c:pt idx="733">
                  <c:v>3.3272710000000001</c:v>
                </c:pt>
                <c:pt idx="734">
                  <c:v>3.3276880000000002</c:v>
                </c:pt>
                <c:pt idx="735">
                  <c:v>3.328265</c:v>
                </c:pt>
                <c:pt idx="736">
                  <c:v>3.3293499999999998</c:v>
                </c:pt>
                <c:pt idx="737">
                  <c:v>3.331715</c:v>
                </c:pt>
                <c:pt idx="738">
                  <c:v>3.336401</c:v>
                </c:pt>
                <c:pt idx="739">
                  <c:v>3.3445209999999999</c:v>
                </c:pt>
                <c:pt idx="740">
                  <c:v>3.3545210000000001</c:v>
                </c:pt>
                <c:pt idx="741">
                  <c:v>3.359521</c:v>
                </c:pt>
                <c:pt idx="742">
                  <c:v>3.3645209999999999</c:v>
                </c:pt>
                <c:pt idx="743">
                  <c:v>3.3695210000000002</c:v>
                </c:pt>
                <c:pt idx="744">
                  <c:v>3.3696039999999998</c:v>
                </c:pt>
                <c:pt idx="745">
                  <c:v>3.3697819999999998</c:v>
                </c:pt>
                <c:pt idx="746">
                  <c:v>3.37018</c:v>
                </c:pt>
                <c:pt idx="747">
                  <c:v>3.3710819999999999</c:v>
                </c:pt>
                <c:pt idx="748">
                  <c:v>3.3730820000000001</c:v>
                </c:pt>
                <c:pt idx="749">
                  <c:v>3.377243</c:v>
                </c:pt>
                <c:pt idx="750">
                  <c:v>3.3847200000000002</c:v>
                </c:pt>
                <c:pt idx="751">
                  <c:v>3.39472</c:v>
                </c:pt>
                <c:pt idx="752">
                  <c:v>3.4047200000000002</c:v>
                </c:pt>
                <c:pt idx="753">
                  <c:v>3.41472</c:v>
                </c:pt>
                <c:pt idx="754">
                  <c:v>3.4247200000000002</c:v>
                </c:pt>
                <c:pt idx="755">
                  <c:v>3.43472</c:v>
                </c:pt>
                <c:pt idx="756">
                  <c:v>3.4447199999999998</c:v>
                </c:pt>
                <c:pt idx="757">
                  <c:v>3.45472</c:v>
                </c:pt>
                <c:pt idx="758">
                  <c:v>3.4647199999999998</c:v>
                </c:pt>
                <c:pt idx="759">
                  <c:v>3.4651369999999999</c:v>
                </c:pt>
                <c:pt idx="760">
                  <c:v>3.4655619999999998</c:v>
                </c:pt>
                <c:pt idx="761">
                  <c:v>3.4660030000000002</c:v>
                </c:pt>
                <c:pt idx="762">
                  <c:v>3.4665119999999998</c:v>
                </c:pt>
                <c:pt idx="763">
                  <c:v>3.4670999999999998</c:v>
                </c:pt>
                <c:pt idx="764">
                  <c:v>3.4671120000000002</c:v>
                </c:pt>
                <c:pt idx="765">
                  <c:v>3.4671219999999998</c:v>
                </c:pt>
                <c:pt idx="766">
                  <c:v>3.467139</c:v>
                </c:pt>
                <c:pt idx="767">
                  <c:v>3.4671720000000001</c:v>
                </c:pt>
                <c:pt idx="768">
                  <c:v>3.4672320000000001</c:v>
                </c:pt>
                <c:pt idx="769">
                  <c:v>3.4673479999999999</c:v>
                </c:pt>
                <c:pt idx="770">
                  <c:v>3.4675750000000001</c:v>
                </c:pt>
                <c:pt idx="771">
                  <c:v>3.4680360000000001</c:v>
                </c:pt>
                <c:pt idx="772">
                  <c:v>3.4689930000000002</c:v>
                </c:pt>
                <c:pt idx="773">
                  <c:v>3.4709829999999999</c:v>
                </c:pt>
                <c:pt idx="774">
                  <c:v>3.4752489999999998</c:v>
                </c:pt>
                <c:pt idx="775">
                  <c:v>3.4844110000000001</c:v>
                </c:pt>
                <c:pt idx="776">
                  <c:v>3.4944109999999999</c:v>
                </c:pt>
                <c:pt idx="777">
                  <c:v>3.5044110000000002</c:v>
                </c:pt>
                <c:pt idx="778">
                  <c:v>3.5144099999999998</c:v>
                </c:pt>
                <c:pt idx="779">
                  <c:v>3.52441</c:v>
                </c:pt>
                <c:pt idx="780">
                  <c:v>3.5344099999999998</c:v>
                </c:pt>
                <c:pt idx="781">
                  <c:v>3.5444100000000001</c:v>
                </c:pt>
                <c:pt idx="782">
                  <c:v>3.5544099999999998</c:v>
                </c:pt>
                <c:pt idx="783">
                  <c:v>3.5644100000000001</c:v>
                </c:pt>
                <c:pt idx="784">
                  <c:v>3.5744099999999999</c:v>
                </c:pt>
                <c:pt idx="785">
                  <c:v>3.5844100000000001</c:v>
                </c:pt>
                <c:pt idx="786">
                  <c:v>3.5944099999999999</c:v>
                </c:pt>
                <c:pt idx="787">
                  <c:v>3.6044109999999998</c:v>
                </c:pt>
                <c:pt idx="788">
                  <c:v>3.614411</c:v>
                </c:pt>
                <c:pt idx="789">
                  <c:v>3.6244109999999998</c:v>
                </c:pt>
                <c:pt idx="790">
                  <c:v>3.6344110000000001</c:v>
                </c:pt>
                <c:pt idx="791">
                  <c:v>3.6444109999999998</c:v>
                </c:pt>
                <c:pt idx="792">
                  <c:v>3.6544110000000001</c:v>
                </c:pt>
                <c:pt idx="793">
                  <c:v>3.6644109999999999</c:v>
                </c:pt>
                <c:pt idx="794">
                  <c:v>3.6744110000000001</c:v>
                </c:pt>
                <c:pt idx="795">
                  <c:v>3.6844109999999999</c:v>
                </c:pt>
                <c:pt idx="796">
                  <c:v>3.6944110000000001</c:v>
                </c:pt>
                <c:pt idx="797">
                  <c:v>3.7044109999999999</c:v>
                </c:pt>
                <c:pt idx="798">
                  <c:v>3.7144110000000001</c:v>
                </c:pt>
                <c:pt idx="799">
                  <c:v>3.7244109999999999</c:v>
                </c:pt>
                <c:pt idx="800">
                  <c:v>3.7344110000000001</c:v>
                </c:pt>
                <c:pt idx="801">
                  <c:v>3.7444109999999999</c:v>
                </c:pt>
                <c:pt idx="802">
                  <c:v>3.7544110000000002</c:v>
                </c:pt>
                <c:pt idx="803">
                  <c:v>3.7644099999999998</c:v>
                </c:pt>
                <c:pt idx="804">
                  <c:v>3.77441</c:v>
                </c:pt>
                <c:pt idx="805">
                  <c:v>3.7844099999999998</c:v>
                </c:pt>
                <c:pt idx="806">
                  <c:v>3.7944100000000001</c:v>
                </c:pt>
                <c:pt idx="807">
                  <c:v>3.8044099999999998</c:v>
                </c:pt>
                <c:pt idx="808">
                  <c:v>3.8144100000000001</c:v>
                </c:pt>
                <c:pt idx="809">
                  <c:v>3.8244099999999999</c:v>
                </c:pt>
                <c:pt idx="810">
                  <c:v>3.8344100000000001</c:v>
                </c:pt>
                <c:pt idx="811">
                  <c:v>3.8444099999999999</c:v>
                </c:pt>
                <c:pt idx="812">
                  <c:v>3.8544109999999998</c:v>
                </c:pt>
                <c:pt idx="813">
                  <c:v>3.864411</c:v>
                </c:pt>
                <c:pt idx="814">
                  <c:v>3.864827</c:v>
                </c:pt>
                <c:pt idx="815">
                  <c:v>3.865497</c:v>
                </c:pt>
                <c:pt idx="816">
                  <c:v>3.8668529999999999</c:v>
                </c:pt>
                <c:pt idx="817">
                  <c:v>3.8698579999999998</c:v>
                </c:pt>
                <c:pt idx="818">
                  <c:v>3.8760080000000001</c:v>
                </c:pt>
                <c:pt idx="819">
                  <c:v>3.8860079999999999</c:v>
                </c:pt>
                <c:pt idx="820">
                  <c:v>3.8960080000000001</c:v>
                </c:pt>
                <c:pt idx="821">
                  <c:v>3.9060079999999999</c:v>
                </c:pt>
                <c:pt idx="822">
                  <c:v>3.9160080000000002</c:v>
                </c:pt>
                <c:pt idx="823">
                  <c:v>3.9176739999999999</c:v>
                </c:pt>
                <c:pt idx="824">
                  <c:v>3.9193129999999998</c:v>
                </c:pt>
                <c:pt idx="825">
                  <c:v>3.9194619999999998</c:v>
                </c:pt>
                <c:pt idx="826">
                  <c:v>3.9197250000000001</c:v>
                </c:pt>
                <c:pt idx="827">
                  <c:v>3.920229</c:v>
                </c:pt>
                <c:pt idx="828">
                  <c:v>3.9213140000000002</c:v>
                </c:pt>
                <c:pt idx="829">
                  <c:v>3.9237030000000002</c:v>
                </c:pt>
                <c:pt idx="830">
                  <c:v>3.9287160000000001</c:v>
                </c:pt>
                <c:pt idx="831">
                  <c:v>3.9387159999999999</c:v>
                </c:pt>
                <c:pt idx="832">
                  <c:v>3.9487160000000001</c:v>
                </c:pt>
                <c:pt idx="833">
                  <c:v>3.9587159999999999</c:v>
                </c:pt>
                <c:pt idx="834">
                  <c:v>3.9687160000000001</c:v>
                </c:pt>
                <c:pt idx="835">
                  <c:v>3.9787159999999999</c:v>
                </c:pt>
                <c:pt idx="836">
                  <c:v>3.9887160000000002</c:v>
                </c:pt>
                <c:pt idx="837">
                  <c:v>3.9987159999999999</c:v>
                </c:pt>
                <c:pt idx="838">
                  <c:v>4.0087159999999997</c:v>
                </c:pt>
                <c:pt idx="839">
                  <c:v>4.0187160000000004</c:v>
                </c:pt>
                <c:pt idx="840">
                  <c:v>4.0287160000000002</c:v>
                </c:pt>
                <c:pt idx="841">
                  <c:v>4.038716</c:v>
                </c:pt>
                <c:pt idx="842">
                  <c:v>4.0387300000000002</c:v>
                </c:pt>
                <c:pt idx="843">
                  <c:v>4.0387500000000003</c:v>
                </c:pt>
                <c:pt idx="844">
                  <c:v>4.0387899999999997</c:v>
                </c:pt>
                <c:pt idx="845">
                  <c:v>4.0388719999999996</c:v>
                </c:pt>
                <c:pt idx="846">
                  <c:v>4.0390480000000002</c:v>
                </c:pt>
                <c:pt idx="847">
                  <c:v>4.0394290000000002</c:v>
                </c:pt>
                <c:pt idx="848">
                  <c:v>4.0402670000000001</c:v>
                </c:pt>
                <c:pt idx="849">
                  <c:v>4.0421250000000004</c:v>
                </c:pt>
                <c:pt idx="850">
                  <c:v>4.0462309999999997</c:v>
                </c:pt>
                <c:pt idx="851">
                  <c:v>4.0552159999999997</c:v>
                </c:pt>
                <c:pt idx="852">
                  <c:v>4.0652169999999996</c:v>
                </c:pt>
                <c:pt idx="853">
                  <c:v>4.0752160000000002</c:v>
                </c:pt>
                <c:pt idx="854">
                  <c:v>4.0852170000000001</c:v>
                </c:pt>
                <c:pt idx="855">
                  <c:v>4.0952159999999997</c:v>
                </c:pt>
                <c:pt idx="856">
                  <c:v>4.1052169999999997</c:v>
                </c:pt>
                <c:pt idx="857">
                  <c:v>4.1152160000000002</c:v>
                </c:pt>
                <c:pt idx="858">
                  <c:v>4.125216</c:v>
                </c:pt>
                <c:pt idx="859">
                  <c:v>4.1352159999999998</c:v>
                </c:pt>
                <c:pt idx="860">
                  <c:v>4.1452159999999996</c:v>
                </c:pt>
                <c:pt idx="861">
                  <c:v>4.1552160000000002</c:v>
                </c:pt>
                <c:pt idx="862">
                  <c:v>4.165216</c:v>
                </c:pt>
                <c:pt idx="863">
                  <c:v>4.1752159999999998</c:v>
                </c:pt>
                <c:pt idx="864">
                  <c:v>4.1852159999999996</c:v>
                </c:pt>
                <c:pt idx="865">
                  <c:v>4.1952160000000003</c:v>
                </c:pt>
                <c:pt idx="866">
                  <c:v>4.2052160000000001</c:v>
                </c:pt>
                <c:pt idx="867">
                  <c:v>4.2152159999999999</c:v>
                </c:pt>
                <c:pt idx="868">
                  <c:v>4.2252159999999996</c:v>
                </c:pt>
                <c:pt idx="869">
                  <c:v>4.2352160000000003</c:v>
                </c:pt>
                <c:pt idx="870">
                  <c:v>4.2452160000000001</c:v>
                </c:pt>
                <c:pt idx="871">
                  <c:v>4.2552159999999999</c:v>
                </c:pt>
                <c:pt idx="872">
                  <c:v>4.2652159999999997</c:v>
                </c:pt>
                <c:pt idx="873">
                  <c:v>4.2752160000000003</c:v>
                </c:pt>
                <c:pt idx="874">
                  <c:v>4.2852160000000001</c:v>
                </c:pt>
                <c:pt idx="875">
                  <c:v>4.2952170000000001</c:v>
                </c:pt>
                <c:pt idx="876">
                  <c:v>4.3052159999999997</c:v>
                </c:pt>
                <c:pt idx="877">
                  <c:v>4.3152169999999996</c:v>
                </c:pt>
                <c:pt idx="878">
                  <c:v>4.3252160000000002</c:v>
                </c:pt>
                <c:pt idx="879">
                  <c:v>4.3352170000000001</c:v>
                </c:pt>
                <c:pt idx="880">
                  <c:v>4.3452159999999997</c:v>
                </c:pt>
                <c:pt idx="881">
                  <c:v>4.3552169999999997</c:v>
                </c:pt>
                <c:pt idx="882">
                  <c:v>4.3652160000000002</c:v>
                </c:pt>
                <c:pt idx="883">
                  <c:v>4.375216</c:v>
                </c:pt>
                <c:pt idx="884">
                  <c:v>4.3852159999999998</c:v>
                </c:pt>
                <c:pt idx="885">
                  <c:v>4.3952159999999996</c:v>
                </c:pt>
                <c:pt idx="886">
                  <c:v>4.4052160000000002</c:v>
                </c:pt>
                <c:pt idx="887">
                  <c:v>4.415216</c:v>
                </c:pt>
                <c:pt idx="888">
                  <c:v>4.4252159999999998</c:v>
                </c:pt>
                <c:pt idx="889">
                  <c:v>4.4352159999999996</c:v>
                </c:pt>
                <c:pt idx="890">
                  <c:v>4.4452160000000003</c:v>
                </c:pt>
                <c:pt idx="891">
                  <c:v>4.4502160000000002</c:v>
                </c:pt>
                <c:pt idx="892">
                  <c:v>4.4602170000000001</c:v>
                </c:pt>
                <c:pt idx="893">
                  <c:v>4.4602300000000001</c:v>
                </c:pt>
                <c:pt idx="894">
                  <c:v>4.4602500000000003</c:v>
                </c:pt>
                <c:pt idx="895">
                  <c:v>4.4602919999999999</c:v>
                </c:pt>
                <c:pt idx="896">
                  <c:v>4.4603780000000004</c:v>
                </c:pt>
                <c:pt idx="897">
                  <c:v>4.4605540000000001</c:v>
                </c:pt>
                <c:pt idx="898">
                  <c:v>4.4609240000000003</c:v>
                </c:pt>
                <c:pt idx="899">
                  <c:v>4.4617430000000002</c:v>
                </c:pt>
                <c:pt idx="900">
                  <c:v>4.463616</c:v>
                </c:pt>
                <c:pt idx="901">
                  <c:v>4.4678940000000003</c:v>
                </c:pt>
                <c:pt idx="902">
                  <c:v>4.4772730000000003</c:v>
                </c:pt>
                <c:pt idx="903">
                  <c:v>4.4872730000000001</c:v>
                </c:pt>
                <c:pt idx="904">
                  <c:v>4.4972729999999999</c:v>
                </c:pt>
                <c:pt idx="905">
                  <c:v>4.5072729999999996</c:v>
                </c:pt>
                <c:pt idx="906">
                  <c:v>4.5072869999999998</c:v>
                </c:pt>
                <c:pt idx="907">
                  <c:v>4.5073049999999997</c:v>
                </c:pt>
                <c:pt idx="908">
                  <c:v>4.5073420000000004</c:v>
                </c:pt>
                <c:pt idx="909">
                  <c:v>4.5074180000000004</c:v>
                </c:pt>
                <c:pt idx="910">
                  <c:v>4.507568</c:v>
                </c:pt>
                <c:pt idx="911">
                  <c:v>4.5078699999999996</c:v>
                </c:pt>
                <c:pt idx="912">
                  <c:v>4.5085110000000004</c:v>
                </c:pt>
                <c:pt idx="913">
                  <c:v>4.5099410000000004</c:v>
                </c:pt>
                <c:pt idx="914">
                  <c:v>4.5131019999999999</c:v>
                </c:pt>
                <c:pt idx="915">
                  <c:v>4.519666</c:v>
                </c:pt>
                <c:pt idx="916">
                  <c:v>4.5296659999999997</c:v>
                </c:pt>
                <c:pt idx="917">
                  <c:v>4.5396660000000004</c:v>
                </c:pt>
                <c:pt idx="918">
                  <c:v>4.5496660000000002</c:v>
                </c:pt>
                <c:pt idx="919">
                  <c:v>4.5546660000000001</c:v>
                </c:pt>
                <c:pt idx="920">
                  <c:v>4.559666</c:v>
                </c:pt>
                <c:pt idx="921">
                  <c:v>4.5646659999999999</c:v>
                </c:pt>
                <c:pt idx="922">
                  <c:v>4.5696659999999998</c:v>
                </c:pt>
                <c:pt idx="923">
                  <c:v>4.5746659999999997</c:v>
                </c:pt>
                <c:pt idx="924">
                  <c:v>4.576333</c:v>
                </c:pt>
                <c:pt idx="925">
                  <c:v>4.5801619999999996</c:v>
                </c:pt>
                <c:pt idx="926">
                  <c:v>4.5871449999999996</c:v>
                </c:pt>
                <c:pt idx="927">
                  <c:v>4.5971450000000003</c:v>
                </c:pt>
                <c:pt idx="928">
                  <c:v>4.607145</c:v>
                </c:pt>
                <c:pt idx="929">
                  <c:v>4.6171449999999998</c:v>
                </c:pt>
                <c:pt idx="930">
                  <c:v>4.6271449999999996</c:v>
                </c:pt>
                <c:pt idx="931">
                  <c:v>4.6371450000000003</c:v>
                </c:pt>
                <c:pt idx="932">
                  <c:v>4.6471450000000001</c:v>
                </c:pt>
                <c:pt idx="933">
                  <c:v>4.6571449999999999</c:v>
                </c:pt>
                <c:pt idx="934">
                  <c:v>4.6671449999999997</c:v>
                </c:pt>
                <c:pt idx="935">
                  <c:v>4.6675620000000002</c:v>
                </c:pt>
                <c:pt idx="936">
                  <c:v>4.6675959999999996</c:v>
                </c:pt>
                <c:pt idx="937">
                  <c:v>4.6676339999999996</c:v>
                </c:pt>
                <c:pt idx="938">
                  <c:v>4.6677010000000001</c:v>
                </c:pt>
                <c:pt idx="939">
                  <c:v>4.6678290000000002</c:v>
                </c:pt>
                <c:pt idx="940">
                  <c:v>4.6680840000000003</c:v>
                </c:pt>
                <c:pt idx="941">
                  <c:v>4.6686139999999998</c:v>
                </c:pt>
                <c:pt idx="942">
                  <c:v>4.6697240000000004</c:v>
                </c:pt>
                <c:pt idx="943">
                  <c:v>4.6720370000000004</c:v>
                </c:pt>
                <c:pt idx="944">
                  <c:v>4.6768770000000002</c:v>
                </c:pt>
                <c:pt idx="945">
                  <c:v>4.6868619999999996</c:v>
                </c:pt>
                <c:pt idx="946">
                  <c:v>4.6968610000000002</c:v>
                </c:pt>
                <c:pt idx="947">
                  <c:v>4.706861</c:v>
                </c:pt>
                <c:pt idx="948">
                  <c:v>4.7168609999999997</c:v>
                </c:pt>
                <c:pt idx="949">
                  <c:v>4.7268610000000004</c:v>
                </c:pt>
                <c:pt idx="950">
                  <c:v>4.7368610000000002</c:v>
                </c:pt>
                <c:pt idx="951">
                  <c:v>4.746861</c:v>
                </c:pt>
                <c:pt idx="952">
                  <c:v>4.7568619999999999</c:v>
                </c:pt>
                <c:pt idx="953">
                  <c:v>4.7668609999999996</c:v>
                </c:pt>
                <c:pt idx="954">
                  <c:v>4.7768620000000004</c:v>
                </c:pt>
                <c:pt idx="955">
                  <c:v>4.786861</c:v>
                </c:pt>
                <c:pt idx="956">
                  <c:v>4.796862</c:v>
                </c:pt>
                <c:pt idx="957">
                  <c:v>4.8068609999999996</c:v>
                </c:pt>
                <c:pt idx="958">
                  <c:v>4.8168620000000004</c:v>
                </c:pt>
                <c:pt idx="959">
                  <c:v>4.8268610000000001</c:v>
                </c:pt>
                <c:pt idx="960">
                  <c:v>4.836862</c:v>
                </c:pt>
                <c:pt idx="961">
                  <c:v>4.8468609999999996</c:v>
                </c:pt>
                <c:pt idx="962">
                  <c:v>4.8568619999999996</c:v>
                </c:pt>
                <c:pt idx="963">
                  <c:v>4.8668610000000001</c:v>
                </c:pt>
                <c:pt idx="964">
                  <c:v>4.876862</c:v>
                </c:pt>
                <c:pt idx="965">
                  <c:v>4.8868609999999997</c:v>
                </c:pt>
                <c:pt idx="966">
                  <c:v>4.8968619999999996</c:v>
                </c:pt>
                <c:pt idx="967">
                  <c:v>4.9068610000000001</c:v>
                </c:pt>
                <c:pt idx="968">
                  <c:v>4.9168620000000001</c:v>
                </c:pt>
                <c:pt idx="969">
                  <c:v>4.9268609999999997</c:v>
                </c:pt>
                <c:pt idx="970">
                  <c:v>4.9368619999999996</c:v>
                </c:pt>
                <c:pt idx="971">
                  <c:v>4.9468610000000002</c:v>
                </c:pt>
                <c:pt idx="972">
                  <c:v>4.956861</c:v>
                </c:pt>
                <c:pt idx="973">
                  <c:v>4.9668609999999997</c:v>
                </c:pt>
                <c:pt idx="974">
                  <c:v>4.9768610000000004</c:v>
                </c:pt>
                <c:pt idx="975">
                  <c:v>4.9868610000000002</c:v>
                </c:pt>
                <c:pt idx="976">
                  <c:v>4.996861</c:v>
                </c:pt>
                <c:pt idx="977">
                  <c:v>5</c:v>
                </c:pt>
              </c:numCache>
            </c:numRef>
          </c:xVal>
          <c:yVal>
            <c:numRef>
              <c:f>'stars-M'!$O$2:$O$979</c:f>
              <c:numCache>
                <c:formatCode>General</c:formatCode>
                <c:ptCount val="978"/>
                <c:pt idx="0">
                  <c:v>0</c:v>
                </c:pt>
                <c:pt idx="1">
                  <c:v>38.848799999999997</c:v>
                </c:pt>
                <c:pt idx="2">
                  <c:v>14.6028</c:v>
                </c:pt>
                <c:pt idx="3">
                  <c:v>2.60033</c:v>
                </c:pt>
                <c:pt idx="4">
                  <c:v>0.20791699999999999</c:v>
                </c:pt>
                <c:pt idx="5">
                  <c:v>7.5531900000000004E-3</c:v>
                </c:pt>
                <c:pt idx="6">
                  <c:v>1.3333900000000001E-4</c:v>
                </c:pt>
                <c:pt idx="7" formatCode="0.00E+00">
                  <c:v>1.2899999999999999E-6</c:v>
                </c:pt>
                <c:pt idx="8">
                  <c:v>0</c:v>
                </c:pt>
                <c:pt idx="9">
                  <c:v>1.44958E-3</c:v>
                </c:pt>
                <c:pt idx="10">
                  <c:v>1.9238700000000001E-3</c:v>
                </c:pt>
                <c:pt idx="11">
                  <c:v>2.0290999999999998E-3</c:v>
                </c:pt>
                <c:pt idx="12">
                  <c:v>1.5089200000000001E-2</c:v>
                </c:pt>
                <c:pt idx="13">
                  <c:v>4.7414499999999998E-2</c:v>
                </c:pt>
                <c:pt idx="14">
                  <c:v>8.1974199999999997E-2</c:v>
                </c:pt>
                <c:pt idx="15">
                  <c:v>0.12998000000000001</c:v>
                </c:pt>
                <c:pt idx="16">
                  <c:v>3.8101799999999999</c:v>
                </c:pt>
                <c:pt idx="17">
                  <c:v>3.5939199999999998</c:v>
                </c:pt>
                <c:pt idx="18" formatCode="0.00E+00">
                  <c:v>10.199999999999999</c:v>
                </c:pt>
                <c:pt idx="19">
                  <c:v>34.282200000000003</c:v>
                </c:pt>
                <c:pt idx="20">
                  <c:v>51.6235</c:v>
                </c:pt>
                <c:pt idx="21">
                  <c:v>70.766400000000004</c:v>
                </c:pt>
                <c:pt idx="22">
                  <c:v>74.944900000000004</c:v>
                </c:pt>
                <c:pt idx="23">
                  <c:v>81.994200000000006</c:v>
                </c:pt>
                <c:pt idx="24">
                  <c:v>79.081400000000002</c:v>
                </c:pt>
                <c:pt idx="25">
                  <c:v>82.206699999999998</c:v>
                </c:pt>
                <c:pt idx="26">
                  <c:v>83.463300000000004</c:v>
                </c:pt>
                <c:pt idx="27">
                  <c:v>82.385999999999996</c:v>
                </c:pt>
                <c:pt idx="28">
                  <c:v>67.373699999999999</c:v>
                </c:pt>
                <c:pt idx="29">
                  <c:v>61.747300000000003</c:v>
                </c:pt>
                <c:pt idx="30">
                  <c:v>57.088799999999999</c:v>
                </c:pt>
                <c:pt idx="31">
                  <c:v>58.5383</c:v>
                </c:pt>
                <c:pt idx="32">
                  <c:v>62.9373</c:v>
                </c:pt>
                <c:pt idx="33">
                  <c:v>66.584900000000005</c:v>
                </c:pt>
                <c:pt idx="34">
                  <c:v>71.562299999999993</c:v>
                </c:pt>
                <c:pt idx="35">
                  <c:v>75.183499999999995</c:v>
                </c:pt>
                <c:pt idx="36">
                  <c:v>78.598699999999994</c:v>
                </c:pt>
                <c:pt idx="37">
                  <c:v>87.4636</c:v>
                </c:pt>
                <c:pt idx="38">
                  <c:v>88.251599999999996</c:v>
                </c:pt>
                <c:pt idx="39">
                  <c:v>93.878900000000002</c:v>
                </c:pt>
                <c:pt idx="40">
                  <c:v>94.656000000000006</c:v>
                </c:pt>
                <c:pt idx="41">
                  <c:v>95.434200000000004</c:v>
                </c:pt>
                <c:pt idx="42">
                  <c:v>97.561599999999999</c:v>
                </c:pt>
                <c:pt idx="43">
                  <c:v>99.399199999999993</c:v>
                </c:pt>
                <c:pt idx="44">
                  <c:v>98.770499999999998</c:v>
                </c:pt>
                <c:pt idx="45">
                  <c:v>99.530600000000007</c:v>
                </c:pt>
                <c:pt idx="46">
                  <c:v>105.23099999999999</c:v>
                </c:pt>
                <c:pt idx="47">
                  <c:v>73.453299999999999</c:v>
                </c:pt>
                <c:pt idx="48">
                  <c:v>33.741599999999998</c:v>
                </c:pt>
                <c:pt idx="49">
                  <c:v>14.188499999999999</c:v>
                </c:pt>
                <c:pt idx="50">
                  <c:v>6.9014199999999999</c:v>
                </c:pt>
                <c:pt idx="51">
                  <c:v>3.7598600000000002</c:v>
                </c:pt>
                <c:pt idx="52">
                  <c:v>2.1555300000000002</c:v>
                </c:pt>
                <c:pt idx="53">
                  <c:v>1.6264400000000001</c:v>
                </c:pt>
                <c:pt idx="54">
                  <c:v>1.61836</c:v>
                </c:pt>
                <c:pt idx="55">
                  <c:v>3.6687099999999999</c:v>
                </c:pt>
                <c:pt idx="56">
                  <c:v>5.1701800000000002</c:v>
                </c:pt>
                <c:pt idx="57">
                  <c:v>4.6946099999999999</c:v>
                </c:pt>
                <c:pt idx="58">
                  <c:v>4.4654299999999996</c:v>
                </c:pt>
                <c:pt idx="59">
                  <c:v>4.5367600000000001</c:v>
                </c:pt>
                <c:pt idx="60">
                  <c:v>4.43093</c:v>
                </c:pt>
                <c:pt idx="61">
                  <c:v>4.2664400000000002</c:v>
                </c:pt>
                <c:pt idx="62">
                  <c:v>4.0304599999999997</c:v>
                </c:pt>
                <c:pt idx="63">
                  <c:v>3.8943300000000001</c:v>
                </c:pt>
                <c:pt idx="64">
                  <c:v>3.7929200000000001</c:v>
                </c:pt>
                <c:pt idx="65">
                  <c:v>3.7271899999999998</c:v>
                </c:pt>
                <c:pt idx="66">
                  <c:v>3.6194299999999999</c:v>
                </c:pt>
                <c:pt idx="67">
                  <c:v>3.4832999999999998</c:v>
                </c:pt>
                <c:pt idx="68">
                  <c:v>3.3904200000000002</c:v>
                </c:pt>
                <c:pt idx="69">
                  <c:v>3.32959</c:v>
                </c:pt>
                <c:pt idx="70">
                  <c:v>3.2330000000000001</c:v>
                </c:pt>
                <c:pt idx="71">
                  <c:v>3.1215899999999999</c:v>
                </c:pt>
                <c:pt idx="72">
                  <c:v>3.0468000000000002</c:v>
                </c:pt>
                <c:pt idx="73">
                  <c:v>3.0057900000000002</c:v>
                </c:pt>
                <c:pt idx="74">
                  <c:v>2.94415</c:v>
                </c:pt>
                <c:pt idx="75">
                  <c:v>2.9183599999999998</c:v>
                </c:pt>
                <c:pt idx="76">
                  <c:v>2.89669</c:v>
                </c:pt>
                <c:pt idx="77">
                  <c:v>2.8822999999999999</c:v>
                </c:pt>
                <c:pt idx="78">
                  <c:v>2.8737900000000001</c:v>
                </c:pt>
                <c:pt idx="79">
                  <c:v>2.8869699999999998</c:v>
                </c:pt>
                <c:pt idx="80">
                  <c:v>2.9371399999999999</c:v>
                </c:pt>
                <c:pt idx="81">
                  <c:v>3.0084200000000001</c:v>
                </c:pt>
                <c:pt idx="82">
                  <c:v>3.06297</c:v>
                </c:pt>
                <c:pt idx="83">
                  <c:v>3.1740300000000001</c:v>
                </c:pt>
                <c:pt idx="84">
                  <c:v>3.3635700000000002</c:v>
                </c:pt>
                <c:pt idx="85">
                  <c:v>3.53471</c:v>
                </c:pt>
                <c:pt idx="86">
                  <c:v>3.6589999999999998</c:v>
                </c:pt>
                <c:pt idx="87">
                  <c:v>3.8632900000000001</c:v>
                </c:pt>
                <c:pt idx="88">
                  <c:v>4.0187499999999998</c:v>
                </c:pt>
                <c:pt idx="89">
                  <c:v>4.14283</c:v>
                </c:pt>
                <c:pt idx="90">
                  <c:v>4.3234300000000001</c:v>
                </c:pt>
                <c:pt idx="91">
                  <c:v>4.47499</c:v>
                </c:pt>
                <c:pt idx="92">
                  <c:v>4.6917900000000001</c:v>
                </c:pt>
                <c:pt idx="93">
                  <c:v>5.0350900000000003</c:v>
                </c:pt>
                <c:pt idx="94">
                  <c:v>5.2760400000000001</c:v>
                </c:pt>
                <c:pt idx="95">
                  <c:v>5.4708600000000001</c:v>
                </c:pt>
                <c:pt idx="96">
                  <c:v>5.8279399999999999</c:v>
                </c:pt>
                <c:pt idx="97">
                  <c:v>6.1307200000000002</c:v>
                </c:pt>
                <c:pt idx="98">
                  <c:v>6.3303700000000003</c:v>
                </c:pt>
                <c:pt idx="99">
                  <c:v>6.6550900000000004</c:v>
                </c:pt>
                <c:pt idx="100">
                  <c:v>6.8753799999999998</c:v>
                </c:pt>
                <c:pt idx="101">
                  <c:v>7.2271900000000002</c:v>
                </c:pt>
                <c:pt idx="102">
                  <c:v>7.7127699999999999</c:v>
                </c:pt>
                <c:pt idx="103">
                  <c:v>8.5713399999999993</c:v>
                </c:pt>
                <c:pt idx="104">
                  <c:v>9.9529999999999994</c:v>
                </c:pt>
                <c:pt idx="105">
                  <c:v>10.5885</c:v>
                </c:pt>
                <c:pt idx="106">
                  <c:v>11.492699999999999</c:v>
                </c:pt>
                <c:pt idx="107">
                  <c:v>10.6174</c:v>
                </c:pt>
                <c:pt idx="108">
                  <c:v>12.643800000000001</c:v>
                </c:pt>
                <c:pt idx="109">
                  <c:v>13.9269</c:v>
                </c:pt>
                <c:pt idx="110">
                  <c:v>15.022</c:v>
                </c:pt>
                <c:pt idx="111">
                  <c:v>15.9483</c:v>
                </c:pt>
                <c:pt idx="112">
                  <c:v>16.252800000000001</c:v>
                </c:pt>
                <c:pt idx="113">
                  <c:v>18.0045</c:v>
                </c:pt>
                <c:pt idx="114">
                  <c:v>18.970300000000002</c:v>
                </c:pt>
                <c:pt idx="115">
                  <c:v>19.592099999999999</c:v>
                </c:pt>
                <c:pt idx="116">
                  <c:v>20.1357</c:v>
                </c:pt>
                <c:pt idx="117">
                  <c:v>20.581600000000002</c:v>
                </c:pt>
                <c:pt idx="118">
                  <c:v>21.008500000000002</c:v>
                </c:pt>
                <c:pt idx="119">
                  <c:v>20.708300000000001</c:v>
                </c:pt>
                <c:pt idx="120">
                  <c:v>21.2713</c:v>
                </c:pt>
                <c:pt idx="121">
                  <c:v>21.698899999999998</c:v>
                </c:pt>
                <c:pt idx="122">
                  <c:v>22.116700000000002</c:v>
                </c:pt>
                <c:pt idx="123">
                  <c:v>22.6691</c:v>
                </c:pt>
                <c:pt idx="124">
                  <c:v>23.2836</c:v>
                </c:pt>
                <c:pt idx="125">
                  <c:v>23.892099999999999</c:v>
                </c:pt>
                <c:pt idx="126">
                  <c:v>24.6663</c:v>
                </c:pt>
                <c:pt idx="127">
                  <c:v>25.272200000000002</c:v>
                </c:pt>
                <c:pt idx="128">
                  <c:v>25.264900000000001</c:v>
                </c:pt>
                <c:pt idx="129">
                  <c:v>25.906099999999999</c:v>
                </c:pt>
                <c:pt idx="130">
                  <c:v>26.462</c:v>
                </c:pt>
                <c:pt idx="131">
                  <c:v>27.017199999999999</c:v>
                </c:pt>
                <c:pt idx="132">
                  <c:v>27.526800000000001</c:v>
                </c:pt>
                <c:pt idx="133">
                  <c:v>28.1629</c:v>
                </c:pt>
                <c:pt idx="134">
                  <c:v>29.275400000000001</c:v>
                </c:pt>
                <c:pt idx="135">
                  <c:v>29.991099999999999</c:v>
                </c:pt>
                <c:pt idx="136">
                  <c:v>25.826000000000001</c:v>
                </c:pt>
                <c:pt idx="137">
                  <c:v>18.0855</c:v>
                </c:pt>
                <c:pt idx="138">
                  <c:v>10.859299999999999</c:v>
                </c:pt>
                <c:pt idx="139">
                  <c:v>6.0897699999999997</c:v>
                </c:pt>
                <c:pt idx="140">
                  <c:v>3.3879000000000001</c:v>
                </c:pt>
                <c:pt idx="141">
                  <c:v>2.9498099999999998</c:v>
                </c:pt>
                <c:pt idx="142">
                  <c:v>2.27502</c:v>
                </c:pt>
                <c:pt idx="143">
                  <c:v>1.6201700000000001</c:v>
                </c:pt>
                <c:pt idx="144">
                  <c:v>1.2328699999999999</c:v>
                </c:pt>
                <c:pt idx="145">
                  <c:v>1.0435700000000001</c:v>
                </c:pt>
                <c:pt idx="146">
                  <c:v>2.32341</c:v>
                </c:pt>
                <c:pt idx="147">
                  <c:v>6.8303700000000003</c:v>
                </c:pt>
                <c:pt idx="148">
                  <c:v>5.8893899999999997</c:v>
                </c:pt>
                <c:pt idx="149">
                  <c:v>4.2750899999999996</c:v>
                </c:pt>
                <c:pt idx="150">
                  <c:v>2.9045899999999998</c:v>
                </c:pt>
                <c:pt idx="151">
                  <c:v>2.0266199999999999</c:v>
                </c:pt>
                <c:pt idx="152">
                  <c:v>1.5871500000000001</c:v>
                </c:pt>
                <c:pt idx="153">
                  <c:v>1.4330499999999999</c:v>
                </c:pt>
                <c:pt idx="154">
                  <c:v>1.45522</c:v>
                </c:pt>
                <c:pt idx="155">
                  <c:v>1.65632</c:v>
                </c:pt>
                <c:pt idx="156">
                  <c:v>2.3980700000000001</c:v>
                </c:pt>
                <c:pt idx="157">
                  <c:v>3.0792899999999999</c:v>
                </c:pt>
                <c:pt idx="158">
                  <c:v>4.2255099999999999</c:v>
                </c:pt>
                <c:pt idx="159">
                  <c:v>5.6848000000000001</c:v>
                </c:pt>
                <c:pt idx="160">
                  <c:v>6.1657000000000002</c:v>
                </c:pt>
                <c:pt idx="161">
                  <c:v>9.5868699999999993</c:v>
                </c:pt>
                <c:pt idx="162">
                  <c:v>8.5032899999999998</c:v>
                </c:pt>
                <c:pt idx="163">
                  <c:v>8.6675900000000006</c:v>
                </c:pt>
                <c:pt idx="164">
                  <c:v>9.2704900000000006</c:v>
                </c:pt>
                <c:pt idx="165">
                  <c:v>9.7782199999999992</c:v>
                </c:pt>
                <c:pt idx="166">
                  <c:v>10.260899999999999</c:v>
                </c:pt>
                <c:pt idx="167">
                  <c:v>10.393700000000001</c:v>
                </c:pt>
                <c:pt idx="168">
                  <c:v>10.831899999999999</c:v>
                </c:pt>
                <c:pt idx="169">
                  <c:v>11.219099999999999</c:v>
                </c:pt>
                <c:pt idx="170">
                  <c:v>11.5951</c:v>
                </c:pt>
                <c:pt idx="171">
                  <c:v>11.698399999999999</c:v>
                </c:pt>
                <c:pt idx="172">
                  <c:v>12.1381</c:v>
                </c:pt>
                <c:pt idx="173">
                  <c:v>12.59</c:v>
                </c:pt>
                <c:pt idx="174">
                  <c:v>12.5524</c:v>
                </c:pt>
                <c:pt idx="175">
                  <c:v>12.679500000000001</c:v>
                </c:pt>
                <c:pt idx="176">
                  <c:v>12.8332</c:v>
                </c:pt>
                <c:pt idx="177">
                  <c:v>12.9689</c:v>
                </c:pt>
                <c:pt idx="178">
                  <c:v>13.0611</c:v>
                </c:pt>
                <c:pt idx="179">
                  <c:v>13.187099999999999</c:v>
                </c:pt>
                <c:pt idx="180">
                  <c:v>13.224500000000001</c:v>
                </c:pt>
                <c:pt idx="181">
                  <c:v>13.295999999999999</c:v>
                </c:pt>
                <c:pt idx="182">
                  <c:v>13.3988</c:v>
                </c:pt>
                <c:pt idx="183">
                  <c:v>13.608599999999999</c:v>
                </c:pt>
                <c:pt idx="184">
                  <c:v>13.7354</c:v>
                </c:pt>
                <c:pt idx="185">
                  <c:v>13.897500000000001</c:v>
                </c:pt>
                <c:pt idx="186">
                  <c:v>14.174899999999999</c:v>
                </c:pt>
                <c:pt idx="187">
                  <c:v>14.536099999999999</c:v>
                </c:pt>
                <c:pt idx="188">
                  <c:v>14.8026</c:v>
                </c:pt>
                <c:pt idx="189">
                  <c:v>15.0311</c:v>
                </c:pt>
                <c:pt idx="190">
                  <c:v>15.76</c:v>
                </c:pt>
                <c:pt idx="191">
                  <c:v>16.5367</c:v>
                </c:pt>
                <c:pt idx="192">
                  <c:v>26.924600000000002</c:v>
                </c:pt>
                <c:pt idx="193">
                  <c:v>22.207000000000001</c:v>
                </c:pt>
                <c:pt idx="194">
                  <c:v>20.153099999999998</c:v>
                </c:pt>
                <c:pt idx="195">
                  <c:v>19.0885</c:v>
                </c:pt>
                <c:pt idx="196">
                  <c:v>18.579899999999999</c:v>
                </c:pt>
                <c:pt idx="197">
                  <c:v>18.398299999999999</c:v>
                </c:pt>
                <c:pt idx="198">
                  <c:v>18.561399999999999</c:v>
                </c:pt>
                <c:pt idx="199">
                  <c:v>19.347100000000001</c:v>
                </c:pt>
                <c:pt idx="200">
                  <c:v>20.3643</c:v>
                </c:pt>
                <c:pt idx="201">
                  <c:v>19.1844</c:v>
                </c:pt>
                <c:pt idx="202">
                  <c:v>8.8640299999999996</c:v>
                </c:pt>
                <c:pt idx="203">
                  <c:v>5.6134700000000004</c:v>
                </c:pt>
                <c:pt idx="204">
                  <c:v>3.4317700000000002</c:v>
                </c:pt>
                <c:pt idx="205">
                  <c:v>2.6133999999999999</c:v>
                </c:pt>
                <c:pt idx="206">
                  <c:v>2.3708999999999998</c:v>
                </c:pt>
                <c:pt idx="207">
                  <c:v>2.4326599999999998</c:v>
                </c:pt>
                <c:pt idx="208">
                  <c:v>2.7279</c:v>
                </c:pt>
                <c:pt idx="209">
                  <c:v>3.0450499999999998</c:v>
                </c:pt>
                <c:pt idx="210">
                  <c:v>3.3347799999999999</c:v>
                </c:pt>
                <c:pt idx="211">
                  <c:v>8.5214300000000005</c:v>
                </c:pt>
                <c:pt idx="212">
                  <c:v>6.4569799999999997</c:v>
                </c:pt>
                <c:pt idx="213">
                  <c:v>4.9876199999999997</c:v>
                </c:pt>
                <c:pt idx="214">
                  <c:v>4.16906</c:v>
                </c:pt>
                <c:pt idx="215">
                  <c:v>3.8246600000000002</c:v>
                </c:pt>
                <c:pt idx="216">
                  <c:v>3.7643</c:v>
                </c:pt>
                <c:pt idx="217">
                  <c:v>3.88205</c:v>
                </c:pt>
                <c:pt idx="218">
                  <c:v>4.3058800000000002</c:v>
                </c:pt>
                <c:pt idx="219">
                  <c:v>5.2508299999999997</c:v>
                </c:pt>
                <c:pt idx="220">
                  <c:v>7.0931899999999999</c:v>
                </c:pt>
                <c:pt idx="221">
                  <c:v>8.7391900000000007</c:v>
                </c:pt>
                <c:pt idx="222">
                  <c:v>10.0228</c:v>
                </c:pt>
                <c:pt idx="223">
                  <c:v>10.930999999999999</c:v>
                </c:pt>
                <c:pt idx="224">
                  <c:v>11.296900000000001</c:v>
                </c:pt>
                <c:pt idx="225">
                  <c:v>11.654999999999999</c:v>
                </c:pt>
                <c:pt idx="226">
                  <c:v>11.6469</c:v>
                </c:pt>
                <c:pt idx="227">
                  <c:v>11.778600000000001</c:v>
                </c:pt>
                <c:pt idx="228">
                  <c:v>11.8789</c:v>
                </c:pt>
                <c:pt idx="229">
                  <c:v>13.816700000000001</c:v>
                </c:pt>
                <c:pt idx="230">
                  <c:v>13.6564</c:v>
                </c:pt>
                <c:pt idx="231">
                  <c:v>13.1256</c:v>
                </c:pt>
                <c:pt idx="232">
                  <c:v>12.836600000000001</c:v>
                </c:pt>
                <c:pt idx="233">
                  <c:v>12.638500000000001</c:v>
                </c:pt>
                <c:pt idx="234">
                  <c:v>12.641999999999999</c:v>
                </c:pt>
                <c:pt idx="235">
                  <c:v>13.0741</c:v>
                </c:pt>
                <c:pt idx="236">
                  <c:v>11.1731</c:v>
                </c:pt>
                <c:pt idx="237">
                  <c:v>7.5695899999999998</c:v>
                </c:pt>
                <c:pt idx="238">
                  <c:v>4.8107800000000003</c:v>
                </c:pt>
                <c:pt idx="239">
                  <c:v>3.4193199999999999</c:v>
                </c:pt>
                <c:pt idx="240">
                  <c:v>2.6111499999999999</c:v>
                </c:pt>
                <c:pt idx="241">
                  <c:v>2.1839900000000001</c:v>
                </c:pt>
                <c:pt idx="242">
                  <c:v>2.0099300000000002</c:v>
                </c:pt>
                <c:pt idx="243">
                  <c:v>2.01166</c:v>
                </c:pt>
                <c:pt idx="244">
                  <c:v>2.1199400000000002</c:v>
                </c:pt>
                <c:pt idx="245">
                  <c:v>2.7159</c:v>
                </c:pt>
                <c:pt idx="246">
                  <c:v>2.9168500000000002</c:v>
                </c:pt>
                <c:pt idx="247">
                  <c:v>2.88096</c:v>
                </c:pt>
                <c:pt idx="248">
                  <c:v>2.6296900000000001</c:v>
                </c:pt>
                <c:pt idx="249">
                  <c:v>2.3799700000000001</c:v>
                </c:pt>
                <c:pt idx="250">
                  <c:v>2.24614</c:v>
                </c:pt>
                <c:pt idx="251">
                  <c:v>2.2075499999999999</c:v>
                </c:pt>
                <c:pt idx="252">
                  <c:v>2.22383</c:v>
                </c:pt>
                <c:pt idx="253">
                  <c:v>2.3269899999999999</c:v>
                </c:pt>
                <c:pt idx="254">
                  <c:v>2.67754</c:v>
                </c:pt>
                <c:pt idx="255">
                  <c:v>3.3063899999999999</c:v>
                </c:pt>
                <c:pt idx="256">
                  <c:v>4.1187300000000002</c:v>
                </c:pt>
                <c:pt idx="257">
                  <c:v>5.0880000000000001</c:v>
                </c:pt>
                <c:pt idx="258">
                  <c:v>6.1219599999999996</c:v>
                </c:pt>
                <c:pt idx="259">
                  <c:v>7.1674300000000004</c:v>
                </c:pt>
                <c:pt idx="260">
                  <c:v>7.5472900000000003</c:v>
                </c:pt>
                <c:pt idx="261">
                  <c:v>8.1011000000000006</c:v>
                </c:pt>
                <c:pt idx="262">
                  <c:v>8.3841900000000003</c:v>
                </c:pt>
                <c:pt idx="263">
                  <c:v>8.5023300000000006</c:v>
                </c:pt>
                <c:pt idx="264">
                  <c:v>8.5703899999999997</c:v>
                </c:pt>
                <c:pt idx="265">
                  <c:v>8.6289899999999999</c:v>
                </c:pt>
                <c:pt idx="266">
                  <c:v>8.65916</c:v>
                </c:pt>
                <c:pt idx="267">
                  <c:v>8.6562999999999999</c:v>
                </c:pt>
                <c:pt idx="268">
                  <c:v>8.6798900000000003</c:v>
                </c:pt>
                <c:pt idx="269">
                  <c:v>8.6977600000000006</c:v>
                </c:pt>
                <c:pt idx="270">
                  <c:v>8.6560400000000008</c:v>
                </c:pt>
                <c:pt idx="271">
                  <c:v>8.7151899999999998</c:v>
                </c:pt>
                <c:pt idx="272">
                  <c:v>10.8817</c:v>
                </c:pt>
                <c:pt idx="273">
                  <c:v>12.8232</c:v>
                </c:pt>
                <c:pt idx="274">
                  <c:v>12.616400000000001</c:v>
                </c:pt>
                <c:pt idx="275">
                  <c:v>11.8529</c:v>
                </c:pt>
                <c:pt idx="276">
                  <c:v>11.04</c:v>
                </c:pt>
                <c:pt idx="277">
                  <c:v>10.366300000000001</c:v>
                </c:pt>
                <c:pt idx="278">
                  <c:v>9.8728700000000007</c:v>
                </c:pt>
                <c:pt idx="279">
                  <c:v>9.5566099999999992</c:v>
                </c:pt>
                <c:pt idx="280">
                  <c:v>9.3782899999999998</c:v>
                </c:pt>
                <c:pt idx="281">
                  <c:v>9.2710699999999999</c:v>
                </c:pt>
                <c:pt idx="282">
                  <c:v>9.2231500000000004</c:v>
                </c:pt>
                <c:pt idx="283">
                  <c:v>9.3668499999999995</c:v>
                </c:pt>
                <c:pt idx="284">
                  <c:v>8.8356700000000004</c:v>
                </c:pt>
                <c:pt idx="285">
                  <c:v>6.93384</c:v>
                </c:pt>
                <c:pt idx="286">
                  <c:v>4.7450599999999996</c:v>
                </c:pt>
                <c:pt idx="287">
                  <c:v>3.7747099999999998</c:v>
                </c:pt>
                <c:pt idx="288">
                  <c:v>2.9805000000000001</c:v>
                </c:pt>
                <c:pt idx="289">
                  <c:v>2.4296799999999998</c:v>
                </c:pt>
                <c:pt idx="290">
                  <c:v>2.10812</c:v>
                </c:pt>
                <c:pt idx="291">
                  <c:v>1.92089</c:v>
                </c:pt>
                <c:pt idx="292">
                  <c:v>1.84274</c:v>
                </c:pt>
                <c:pt idx="293">
                  <c:v>1.8092200000000001</c:v>
                </c:pt>
                <c:pt idx="294">
                  <c:v>2.78376</c:v>
                </c:pt>
                <c:pt idx="295">
                  <c:v>2.51641</c:v>
                </c:pt>
                <c:pt idx="296">
                  <c:v>2.1736599999999999</c:v>
                </c:pt>
                <c:pt idx="297">
                  <c:v>1.97251</c:v>
                </c:pt>
                <c:pt idx="298">
                  <c:v>1.8904000000000001</c:v>
                </c:pt>
                <c:pt idx="299">
                  <c:v>1.86205</c:v>
                </c:pt>
                <c:pt idx="300">
                  <c:v>1.8752599999999999</c:v>
                </c:pt>
                <c:pt idx="301">
                  <c:v>2.0015499999999999</c:v>
                </c:pt>
                <c:pt idx="302">
                  <c:v>2.32484</c:v>
                </c:pt>
                <c:pt idx="303">
                  <c:v>2.73617</c:v>
                </c:pt>
                <c:pt idx="304">
                  <c:v>3.21638</c:v>
                </c:pt>
                <c:pt idx="305">
                  <c:v>3.7570100000000002</c:v>
                </c:pt>
                <c:pt idx="306">
                  <c:v>4.3554700000000004</c:v>
                </c:pt>
                <c:pt idx="307">
                  <c:v>4.9964199999999996</c:v>
                </c:pt>
                <c:pt idx="308">
                  <c:v>5.58277</c:v>
                </c:pt>
                <c:pt idx="309">
                  <c:v>6.0820999999999996</c:v>
                </c:pt>
                <c:pt idx="310">
                  <c:v>6.4719300000000004</c:v>
                </c:pt>
                <c:pt idx="311">
                  <c:v>6.7196999999999996</c:v>
                </c:pt>
                <c:pt idx="312">
                  <c:v>7.6428500000000001</c:v>
                </c:pt>
                <c:pt idx="313">
                  <c:v>7.22539</c:v>
                </c:pt>
                <c:pt idx="314">
                  <c:v>6.9500700000000002</c:v>
                </c:pt>
                <c:pt idx="315">
                  <c:v>6.8530699999999998</c:v>
                </c:pt>
                <c:pt idx="316">
                  <c:v>6.8410700000000002</c:v>
                </c:pt>
                <c:pt idx="317">
                  <c:v>6.89</c:v>
                </c:pt>
                <c:pt idx="318">
                  <c:v>7.0419499999999999</c:v>
                </c:pt>
                <c:pt idx="319">
                  <c:v>7.36097</c:v>
                </c:pt>
                <c:pt idx="320">
                  <c:v>7.5613900000000003</c:v>
                </c:pt>
                <c:pt idx="321">
                  <c:v>7.6198600000000001</c:v>
                </c:pt>
                <c:pt idx="322">
                  <c:v>7.6086900000000002</c:v>
                </c:pt>
                <c:pt idx="323">
                  <c:v>6.9819699999999996</c:v>
                </c:pt>
                <c:pt idx="324">
                  <c:v>7.95214</c:v>
                </c:pt>
                <c:pt idx="325">
                  <c:v>7.3620900000000002</c:v>
                </c:pt>
                <c:pt idx="326">
                  <c:v>7.0626499999999997</c:v>
                </c:pt>
                <c:pt idx="327">
                  <c:v>6.8976300000000004</c:v>
                </c:pt>
                <c:pt idx="328">
                  <c:v>6.8693799999999996</c:v>
                </c:pt>
                <c:pt idx="329">
                  <c:v>6.65374</c:v>
                </c:pt>
                <c:pt idx="330">
                  <c:v>6.1515899999999997</c:v>
                </c:pt>
                <c:pt idx="331">
                  <c:v>5.1190800000000003</c:v>
                </c:pt>
                <c:pt idx="332">
                  <c:v>4.06921</c:v>
                </c:pt>
                <c:pt idx="333">
                  <c:v>3.24363</c:v>
                </c:pt>
                <c:pt idx="334">
                  <c:v>2.7799900000000002</c:v>
                </c:pt>
                <c:pt idx="335">
                  <c:v>2.3642699999999999</c:v>
                </c:pt>
                <c:pt idx="336">
                  <c:v>2.0721400000000001</c:v>
                </c:pt>
                <c:pt idx="337">
                  <c:v>1.87201</c:v>
                </c:pt>
                <c:pt idx="338">
                  <c:v>1.7980499999999999</c:v>
                </c:pt>
                <c:pt idx="339">
                  <c:v>1.7910699999999999</c:v>
                </c:pt>
                <c:pt idx="340">
                  <c:v>1.7824</c:v>
                </c:pt>
                <c:pt idx="341">
                  <c:v>1.77373</c:v>
                </c:pt>
                <c:pt idx="342">
                  <c:v>1.7639899999999999</c:v>
                </c:pt>
                <c:pt idx="343">
                  <c:v>1.75326</c:v>
                </c:pt>
                <c:pt idx="344">
                  <c:v>1.7529300000000001</c:v>
                </c:pt>
                <c:pt idx="345">
                  <c:v>1.7461599999999999</c:v>
                </c:pt>
                <c:pt idx="346">
                  <c:v>1.7277800000000001</c:v>
                </c:pt>
                <c:pt idx="347">
                  <c:v>1.68767</c:v>
                </c:pt>
                <c:pt idx="348">
                  <c:v>1.6645099999999999</c:v>
                </c:pt>
                <c:pt idx="349">
                  <c:v>1.78952</c:v>
                </c:pt>
                <c:pt idx="350">
                  <c:v>1.7726500000000001</c:v>
                </c:pt>
                <c:pt idx="351">
                  <c:v>1.7424299999999999</c:v>
                </c:pt>
                <c:pt idx="352">
                  <c:v>1.7127600000000001</c:v>
                </c:pt>
                <c:pt idx="353">
                  <c:v>1.6920599999999999</c:v>
                </c:pt>
                <c:pt idx="354">
                  <c:v>1.68249</c:v>
                </c:pt>
                <c:pt idx="355">
                  <c:v>1.6789799999999999</c:v>
                </c:pt>
                <c:pt idx="356">
                  <c:v>1.68323</c:v>
                </c:pt>
                <c:pt idx="357">
                  <c:v>1.7252000000000001</c:v>
                </c:pt>
                <c:pt idx="358">
                  <c:v>1.8425</c:v>
                </c:pt>
                <c:pt idx="359">
                  <c:v>2.0209899999999998</c:v>
                </c:pt>
                <c:pt idx="360">
                  <c:v>2.2578200000000002</c:v>
                </c:pt>
                <c:pt idx="361">
                  <c:v>2.5523899999999999</c:v>
                </c:pt>
                <c:pt idx="362">
                  <c:v>2.90327</c:v>
                </c:pt>
                <c:pt idx="363">
                  <c:v>3.2810899999999998</c:v>
                </c:pt>
                <c:pt idx="364">
                  <c:v>3.6440299999999999</c:v>
                </c:pt>
                <c:pt idx="365">
                  <c:v>4.0538400000000001</c:v>
                </c:pt>
                <c:pt idx="366">
                  <c:v>4.4710700000000001</c:v>
                </c:pt>
                <c:pt idx="367">
                  <c:v>4.8103899999999999</c:v>
                </c:pt>
                <c:pt idx="368">
                  <c:v>5.0973899999999999</c:v>
                </c:pt>
                <c:pt idx="369">
                  <c:v>5.4164099999999999</c:v>
                </c:pt>
                <c:pt idx="370">
                  <c:v>5.6729900000000004</c:v>
                </c:pt>
                <c:pt idx="371">
                  <c:v>5.8418099999999997</c:v>
                </c:pt>
                <c:pt idx="372">
                  <c:v>5.9281800000000002</c:v>
                </c:pt>
                <c:pt idx="373">
                  <c:v>5.9588000000000001</c:v>
                </c:pt>
                <c:pt idx="374">
                  <c:v>6.3470500000000003</c:v>
                </c:pt>
                <c:pt idx="375">
                  <c:v>6.0914099999999998</c:v>
                </c:pt>
                <c:pt idx="376">
                  <c:v>6.0402800000000001</c:v>
                </c:pt>
                <c:pt idx="377">
                  <c:v>6.0446299999999997</c:v>
                </c:pt>
                <c:pt idx="378">
                  <c:v>6.1066799999999999</c:v>
                </c:pt>
                <c:pt idx="379">
                  <c:v>6.2944300000000002</c:v>
                </c:pt>
                <c:pt idx="380">
                  <c:v>6.4336000000000002</c:v>
                </c:pt>
                <c:pt idx="381">
                  <c:v>5.4725099999999998</c:v>
                </c:pt>
                <c:pt idx="382">
                  <c:v>5.4953200000000004</c:v>
                </c:pt>
                <c:pt idx="383">
                  <c:v>5.1447900000000004</c:v>
                </c:pt>
                <c:pt idx="384">
                  <c:v>4.8637899999999998</c:v>
                </c:pt>
                <c:pt idx="385">
                  <c:v>4.6112700000000002</c:v>
                </c:pt>
                <c:pt idx="386">
                  <c:v>4.6448700000000001</c:v>
                </c:pt>
                <c:pt idx="387">
                  <c:v>4.59544</c:v>
                </c:pt>
                <c:pt idx="388">
                  <c:v>4.5854999999999997</c:v>
                </c:pt>
                <c:pt idx="389">
                  <c:v>4.52874</c:v>
                </c:pt>
                <c:pt idx="390">
                  <c:v>4.4033199999999999</c:v>
                </c:pt>
                <c:pt idx="391">
                  <c:v>4.1286800000000001</c:v>
                </c:pt>
                <c:pt idx="392">
                  <c:v>3.6362899999999998</c:v>
                </c:pt>
                <c:pt idx="393">
                  <c:v>3.12588</c:v>
                </c:pt>
                <c:pt idx="394">
                  <c:v>2.7201900000000001</c:v>
                </c:pt>
                <c:pt idx="395">
                  <c:v>2.3486099999999999</c:v>
                </c:pt>
                <c:pt idx="396">
                  <c:v>2.0734400000000002</c:v>
                </c:pt>
                <c:pt idx="397">
                  <c:v>1.8692899999999999</c:v>
                </c:pt>
                <c:pt idx="398">
                  <c:v>1.7190399999999999</c:v>
                </c:pt>
                <c:pt idx="399">
                  <c:v>1.6476599999999999</c:v>
                </c:pt>
                <c:pt idx="400">
                  <c:v>1.65455</c:v>
                </c:pt>
                <c:pt idx="401">
                  <c:v>1.60511</c:v>
                </c:pt>
                <c:pt idx="402">
                  <c:v>1.6342099999999999</c:v>
                </c:pt>
                <c:pt idx="403">
                  <c:v>1.6388</c:v>
                </c:pt>
                <c:pt idx="404">
                  <c:v>1.63964</c:v>
                </c:pt>
                <c:pt idx="405">
                  <c:v>1.6392800000000001</c:v>
                </c:pt>
                <c:pt idx="406">
                  <c:v>1.6337200000000001</c:v>
                </c:pt>
                <c:pt idx="407">
                  <c:v>1.6197999999999999</c:v>
                </c:pt>
                <c:pt idx="408">
                  <c:v>1.5906400000000001</c:v>
                </c:pt>
                <c:pt idx="409">
                  <c:v>1.55941</c:v>
                </c:pt>
                <c:pt idx="410">
                  <c:v>2.10751</c:v>
                </c:pt>
                <c:pt idx="411">
                  <c:v>1.76406</c:v>
                </c:pt>
                <c:pt idx="412">
                  <c:v>1.63154</c:v>
                </c:pt>
                <c:pt idx="413">
                  <c:v>1.59493</c:v>
                </c:pt>
                <c:pt idx="414">
                  <c:v>1.5873299999999999</c:v>
                </c:pt>
                <c:pt idx="415">
                  <c:v>1.6189800000000001</c:v>
                </c:pt>
                <c:pt idx="416">
                  <c:v>1.68492</c:v>
                </c:pt>
                <c:pt idx="417">
                  <c:v>1.7807999999999999</c:v>
                </c:pt>
                <c:pt idx="418">
                  <c:v>1.9702</c:v>
                </c:pt>
                <c:pt idx="419">
                  <c:v>2.1916899999999999</c:v>
                </c:pt>
                <c:pt idx="420">
                  <c:v>2.4293200000000001</c:v>
                </c:pt>
                <c:pt idx="421">
                  <c:v>2.6899799999999998</c:v>
                </c:pt>
                <c:pt idx="422">
                  <c:v>2.96069</c:v>
                </c:pt>
                <c:pt idx="423">
                  <c:v>3.2272400000000001</c:v>
                </c:pt>
                <c:pt idx="424">
                  <c:v>3.48882</c:v>
                </c:pt>
                <c:pt idx="425">
                  <c:v>3.7487200000000001</c:v>
                </c:pt>
                <c:pt idx="426">
                  <c:v>3.9875799999999999</c:v>
                </c:pt>
                <c:pt idx="427">
                  <c:v>4.2289399999999997</c:v>
                </c:pt>
                <c:pt idx="428">
                  <c:v>4.4358199999999997</c:v>
                </c:pt>
                <c:pt idx="429">
                  <c:v>4.6181599999999996</c:v>
                </c:pt>
                <c:pt idx="430">
                  <c:v>4.7459600000000002</c:v>
                </c:pt>
                <c:pt idx="431">
                  <c:v>4.8920399999999997</c:v>
                </c:pt>
                <c:pt idx="432">
                  <c:v>5.0392299999999999</c:v>
                </c:pt>
                <c:pt idx="433">
                  <c:v>5.1410999999999998</c:v>
                </c:pt>
                <c:pt idx="434">
                  <c:v>5.19787</c:v>
                </c:pt>
                <c:pt idx="435">
                  <c:v>5.2206099999999998</c:v>
                </c:pt>
                <c:pt idx="436">
                  <c:v>5.21218</c:v>
                </c:pt>
                <c:pt idx="437">
                  <c:v>6.1933299999999996</c:v>
                </c:pt>
                <c:pt idx="438">
                  <c:v>5.7284300000000004</c:v>
                </c:pt>
                <c:pt idx="439">
                  <c:v>5.4864699999999997</c:v>
                </c:pt>
                <c:pt idx="440">
                  <c:v>5.3476800000000004</c:v>
                </c:pt>
                <c:pt idx="441">
                  <c:v>5.2459899999999999</c:v>
                </c:pt>
                <c:pt idx="442">
                  <c:v>5.16364</c:v>
                </c:pt>
                <c:pt idx="443">
                  <c:v>5.0242899999999997</c:v>
                </c:pt>
                <c:pt idx="444">
                  <c:v>4.7265899999999998</c:v>
                </c:pt>
                <c:pt idx="445">
                  <c:v>4.1372600000000004</c:v>
                </c:pt>
                <c:pt idx="446">
                  <c:v>3.5851500000000001</c:v>
                </c:pt>
                <c:pt idx="447">
                  <c:v>3.1239599999999998</c:v>
                </c:pt>
                <c:pt idx="448">
                  <c:v>2.7370700000000001</c:v>
                </c:pt>
                <c:pt idx="449">
                  <c:v>2.41025</c:v>
                </c:pt>
                <c:pt idx="450">
                  <c:v>2.15632</c:v>
                </c:pt>
                <c:pt idx="451">
                  <c:v>1.95051</c:v>
                </c:pt>
                <c:pt idx="452">
                  <c:v>1.79993</c:v>
                </c:pt>
                <c:pt idx="453">
                  <c:v>1.79484</c:v>
                </c:pt>
                <c:pt idx="454">
                  <c:v>1.77817</c:v>
                </c:pt>
                <c:pt idx="455">
                  <c:v>1.7619400000000001</c:v>
                </c:pt>
                <c:pt idx="456">
                  <c:v>1.7576099999999999</c:v>
                </c:pt>
                <c:pt idx="457">
                  <c:v>1.7425999999999999</c:v>
                </c:pt>
                <c:pt idx="458">
                  <c:v>1.73929</c:v>
                </c:pt>
                <c:pt idx="459">
                  <c:v>1.7263200000000001</c:v>
                </c:pt>
                <c:pt idx="460">
                  <c:v>1.72373</c:v>
                </c:pt>
                <c:pt idx="461">
                  <c:v>1.6976</c:v>
                </c:pt>
                <c:pt idx="462">
                  <c:v>1.70251</c:v>
                </c:pt>
                <c:pt idx="463">
                  <c:v>1.6780900000000001</c:v>
                </c:pt>
                <c:pt idx="464">
                  <c:v>1.659</c:v>
                </c:pt>
                <c:pt idx="465">
                  <c:v>1.6334500000000001</c:v>
                </c:pt>
                <c:pt idx="466">
                  <c:v>1.57803</c:v>
                </c:pt>
                <c:pt idx="467">
                  <c:v>1.6157699999999999</c:v>
                </c:pt>
                <c:pt idx="468">
                  <c:v>1.52159</c:v>
                </c:pt>
                <c:pt idx="469">
                  <c:v>1.50834</c:v>
                </c:pt>
                <c:pt idx="470">
                  <c:v>1.5018199999999999</c:v>
                </c:pt>
                <c:pt idx="471">
                  <c:v>1.59432</c:v>
                </c:pt>
                <c:pt idx="472">
                  <c:v>2.3518699999999999</c:v>
                </c:pt>
                <c:pt idx="473">
                  <c:v>3.1165600000000002</c:v>
                </c:pt>
                <c:pt idx="474">
                  <c:v>3.7077300000000002</c:v>
                </c:pt>
                <c:pt idx="475">
                  <c:v>3.8742800000000002</c:v>
                </c:pt>
                <c:pt idx="476">
                  <c:v>3.5585499999999999</c:v>
                </c:pt>
                <c:pt idx="477">
                  <c:v>2.9708700000000001</c:v>
                </c:pt>
                <c:pt idx="478">
                  <c:v>2.3870399999999998</c:v>
                </c:pt>
                <c:pt idx="479">
                  <c:v>1.96994</c:v>
                </c:pt>
                <c:pt idx="480">
                  <c:v>1.7337499999999999</c:v>
                </c:pt>
                <c:pt idx="481">
                  <c:v>1.6201300000000001</c:v>
                </c:pt>
                <c:pt idx="482">
                  <c:v>1.56778</c:v>
                </c:pt>
                <c:pt idx="483">
                  <c:v>1.5495399999999999</c:v>
                </c:pt>
                <c:pt idx="484">
                  <c:v>1.5544100000000001</c:v>
                </c:pt>
                <c:pt idx="485">
                  <c:v>1.5886400000000001</c:v>
                </c:pt>
                <c:pt idx="486">
                  <c:v>1.64591</c:v>
                </c:pt>
                <c:pt idx="487">
                  <c:v>1.72559</c:v>
                </c:pt>
                <c:pt idx="488">
                  <c:v>1.86598</c:v>
                </c:pt>
                <c:pt idx="489">
                  <c:v>2.0292300000000001</c:v>
                </c:pt>
                <c:pt idx="490">
                  <c:v>2.21122</c:v>
                </c:pt>
                <c:pt idx="491">
                  <c:v>2.40204</c:v>
                </c:pt>
                <c:pt idx="492">
                  <c:v>2.6004900000000002</c:v>
                </c:pt>
                <c:pt idx="493">
                  <c:v>2.7997399999999999</c:v>
                </c:pt>
                <c:pt idx="494">
                  <c:v>2.9920100000000001</c:v>
                </c:pt>
                <c:pt idx="495">
                  <c:v>3.1726399999999999</c:v>
                </c:pt>
                <c:pt idx="496">
                  <c:v>3.3395800000000002</c:v>
                </c:pt>
                <c:pt idx="497">
                  <c:v>3.50102</c:v>
                </c:pt>
                <c:pt idx="498">
                  <c:v>3.6572900000000002</c:v>
                </c:pt>
                <c:pt idx="499">
                  <c:v>3.80769</c:v>
                </c:pt>
                <c:pt idx="500">
                  <c:v>3.9645700000000001</c:v>
                </c:pt>
                <c:pt idx="501">
                  <c:v>4.0766600000000004</c:v>
                </c:pt>
                <c:pt idx="502">
                  <c:v>4.1482999999999999</c:v>
                </c:pt>
                <c:pt idx="503">
                  <c:v>4.68621</c:v>
                </c:pt>
                <c:pt idx="504">
                  <c:v>4.5192800000000002</c:v>
                </c:pt>
                <c:pt idx="505">
                  <c:v>4.3273000000000001</c:v>
                </c:pt>
                <c:pt idx="506">
                  <c:v>4.2300700000000004</c:v>
                </c:pt>
                <c:pt idx="507">
                  <c:v>4.2033800000000001</c:v>
                </c:pt>
                <c:pt idx="508">
                  <c:v>4.20181</c:v>
                </c:pt>
                <c:pt idx="509">
                  <c:v>4.2240700000000002</c:v>
                </c:pt>
                <c:pt idx="510">
                  <c:v>4.2966600000000001</c:v>
                </c:pt>
                <c:pt idx="511">
                  <c:v>4.3941800000000004</c:v>
                </c:pt>
                <c:pt idx="512">
                  <c:v>4.4595799999999999</c:v>
                </c:pt>
                <c:pt idx="513">
                  <c:v>4.4973599999999996</c:v>
                </c:pt>
                <c:pt idx="514">
                  <c:v>4.5775899999999998</c:v>
                </c:pt>
                <c:pt idx="515">
                  <c:v>4.3697400000000002</c:v>
                </c:pt>
                <c:pt idx="516">
                  <c:v>4.0166599999999999</c:v>
                </c:pt>
                <c:pt idx="517">
                  <c:v>4.0441500000000001</c:v>
                </c:pt>
                <c:pt idx="518">
                  <c:v>3.98251</c:v>
                </c:pt>
                <c:pt idx="519">
                  <c:v>4.0029300000000001</c:v>
                </c:pt>
                <c:pt idx="520">
                  <c:v>3.9684900000000001</c:v>
                </c:pt>
                <c:pt idx="521">
                  <c:v>3.8876200000000001</c:v>
                </c:pt>
                <c:pt idx="522">
                  <c:v>3.7050200000000002</c:v>
                </c:pt>
                <c:pt idx="523">
                  <c:v>3.3501099999999999</c:v>
                </c:pt>
                <c:pt idx="524">
                  <c:v>2.9998499999999999</c:v>
                </c:pt>
                <c:pt idx="525">
                  <c:v>2.6838500000000001</c:v>
                </c:pt>
                <c:pt idx="526">
                  <c:v>2.40767</c:v>
                </c:pt>
                <c:pt idx="527">
                  <c:v>2.1784400000000002</c:v>
                </c:pt>
                <c:pt idx="528">
                  <c:v>1.9862200000000001</c:v>
                </c:pt>
                <c:pt idx="529">
                  <c:v>1.83386</c:v>
                </c:pt>
                <c:pt idx="530">
                  <c:v>1.70861</c:v>
                </c:pt>
                <c:pt idx="531">
                  <c:v>1.6408799999999999</c:v>
                </c:pt>
                <c:pt idx="532">
                  <c:v>1.6364300000000001</c:v>
                </c:pt>
                <c:pt idx="533">
                  <c:v>1.7817000000000001</c:v>
                </c:pt>
                <c:pt idx="534">
                  <c:v>1.8774</c:v>
                </c:pt>
                <c:pt idx="535">
                  <c:v>1.8666700000000001</c:v>
                </c:pt>
                <c:pt idx="536">
                  <c:v>1.7867200000000001</c:v>
                </c:pt>
                <c:pt idx="537">
                  <c:v>1.7109300000000001</c:v>
                </c:pt>
                <c:pt idx="538">
                  <c:v>1.6615899999999999</c:v>
                </c:pt>
                <c:pt idx="539">
                  <c:v>1.6285000000000001</c:v>
                </c:pt>
                <c:pt idx="540">
                  <c:v>1.5987199999999999</c:v>
                </c:pt>
                <c:pt idx="541">
                  <c:v>1.5555600000000001</c:v>
                </c:pt>
                <c:pt idx="542">
                  <c:v>1.5327</c:v>
                </c:pt>
                <c:pt idx="543">
                  <c:v>1.50603</c:v>
                </c:pt>
                <c:pt idx="544">
                  <c:v>1.48997</c:v>
                </c:pt>
                <c:pt idx="545">
                  <c:v>1.4859199999999999</c:v>
                </c:pt>
                <c:pt idx="546">
                  <c:v>1.49319</c:v>
                </c:pt>
                <c:pt idx="547">
                  <c:v>1.51325</c:v>
                </c:pt>
                <c:pt idx="548">
                  <c:v>1.5472900000000001</c:v>
                </c:pt>
                <c:pt idx="549">
                  <c:v>1.5963000000000001</c:v>
                </c:pt>
                <c:pt idx="550">
                  <c:v>1.66015</c:v>
                </c:pt>
                <c:pt idx="551">
                  <c:v>1.7380800000000001</c:v>
                </c:pt>
                <c:pt idx="552">
                  <c:v>1.8707199999999999</c:v>
                </c:pt>
                <c:pt idx="553">
                  <c:v>2.0071599999999998</c:v>
                </c:pt>
                <c:pt idx="554">
                  <c:v>2.1524000000000001</c:v>
                </c:pt>
                <c:pt idx="555">
                  <c:v>2.3008700000000002</c:v>
                </c:pt>
                <c:pt idx="556">
                  <c:v>2.4482599999999999</c:v>
                </c:pt>
                <c:pt idx="557">
                  <c:v>2.5955499999999998</c:v>
                </c:pt>
                <c:pt idx="558">
                  <c:v>2.7387899999999998</c:v>
                </c:pt>
                <c:pt idx="559">
                  <c:v>2.8744999999999998</c:v>
                </c:pt>
                <c:pt idx="560">
                  <c:v>3.0011800000000002</c:v>
                </c:pt>
                <c:pt idx="561">
                  <c:v>3.1185499999999999</c:v>
                </c:pt>
                <c:pt idx="562">
                  <c:v>3.22892</c:v>
                </c:pt>
                <c:pt idx="563">
                  <c:v>3.32714</c:v>
                </c:pt>
                <c:pt idx="564">
                  <c:v>3.4443800000000002</c:v>
                </c:pt>
                <c:pt idx="565">
                  <c:v>3.54413</c:v>
                </c:pt>
                <c:pt idx="566">
                  <c:v>3.6250399999999998</c:v>
                </c:pt>
                <c:pt idx="567">
                  <c:v>3.6867100000000002</c:v>
                </c:pt>
                <c:pt idx="568">
                  <c:v>3.7275299999999998</c:v>
                </c:pt>
                <c:pt idx="569">
                  <c:v>4.0126600000000003</c:v>
                </c:pt>
                <c:pt idx="570">
                  <c:v>3.8298700000000001</c:v>
                </c:pt>
                <c:pt idx="571">
                  <c:v>3.7786200000000001</c:v>
                </c:pt>
                <c:pt idx="572">
                  <c:v>3.7726500000000001</c:v>
                </c:pt>
                <c:pt idx="573">
                  <c:v>3.7866200000000001</c:v>
                </c:pt>
                <c:pt idx="574">
                  <c:v>3.85466</c:v>
                </c:pt>
                <c:pt idx="575">
                  <c:v>3.93472</c:v>
                </c:pt>
                <c:pt idx="576">
                  <c:v>3.9960399999999998</c:v>
                </c:pt>
                <c:pt idx="577">
                  <c:v>4.0321699999999998</c:v>
                </c:pt>
                <c:pt idx="578">
                  <c:v>3.8009599999999999</c:v>
                </c:pt>
                <c:pt idx="579">
                  <c:v>3.5243600000000002</c:v>
                </c:pt>
                <c:pt idx="580">
                  <c:v>3.4258000000000002</c:v>
                </c:pt>
                <c:pt idx="581">
                  <c:v>3.2761100000000001</c:v>
                </c:pt>
                <c:pt idx="582">
                  <c:v>3.2275999999999998</c:v>
                </c:pt>
                <c:pt idx="583">
                  <c:v>3.1709200000000002</c:v>
                </c:pt>
                <c:pt idx="584">
                  <c:v>3.10717</c:v>
                </c:pt>
                <c:pt idx="585">
                  <c:v>3.0331199999999998</c:v>
                </c:pt>
                <c:pt idx="586">
                  <c:v>3.0051299999999999</c:v>
                </c:pt>
                <c:pt idx="587">
                  <c:v>2.9277500000000001</c:v>
                </c:pt>
                <c:pt idx="588">
                  <c:v>2.84232</c:v>
                </c:pt>
                <c:pt idx="589">
                  <c:v>2.66038</c:v>
                </c:pt>
                <c:pt idx="590">
                  <c:v>2.4373399999999998</c:v>
                </c:pt>
                <c:pt idx="591">
                  <c:v>2.2235200000000002</c:v>
                </c:pt>
                <c:pt idx="592">
                  <c:v>2.0342600000000002</c:v>
                </c:pt>
                <c:pt idx="593">
                  <c:v>1.87581</c:v>
                </c:pt>
                <c:pt idx="594">
                  <c:v>1.75326</c:v>
                </c:pt>
                <c:pt idx="595">
                  <c:v>1.6555299999999999</c:v>
                </c:pt>
                <c:pt idx="596">
                  <c:v>1.58938</c:v>
                </c:pt>
                <c:pt idx="597">
                  <c:v>1.59558</c:v>
                </c:pt>
                <c:pt idx="598">
                  <c:v>1.6454500000000001</c:v>
                </c:pt>
                <c:pt idx="599">
                  <c:v>1.6721900000000001</c:v>
                </c:pt>
                <c:pt idx="600">
                  <c:v>1.6674500000000001</c:v>
                </c:pt>
                <c:pt idx="601">
                  <c:v>1.6376299999999999</c:v>
                </c:pt>
                <c:pt idx="602">
                  <c:v>1.60734</c:v>
                </c:pt>
                <c:pt idx="603">
                  <c:v>1.5843799999999999</c:v>
                </c:pt>
                <c:pt idx="604">
                  <c:v>1.56332</c:v>
                </c:pt>
                <c:pt idx="605">
                  <c:v>1.53694</c:v>
                </c:pt>
                <c:pt idx="606">
                  <c:v>1.4887999999999999</c:v>
                </c:pt>
                <c:pt idx="607">
                  <c:v>1.4541500000000001</c:v>
                </c:pt>
                <c:pt idx="608">
                  <c:v>1.4263600000000001</c:v>
                </c:pt>
                <c:pt idx="609">
                  <c:v>1.4056</c:v>
                </c:pt>
                <c:pt idx="610">
                  <c:v>1.3932100000000001</c:v>
                </c:pt>
                <c:pt idx="611">
                  <c:v>1.38818</c:v>
                </c:pt>
                <c:pt idx="612">
                  <c:v>1.39164</c:v>
                </c:pt>
                <c:pt idx="613">
                  <c:v>1.4040299999999999</c:v>
                </c:pt>
                <c:pt idx="614">
                  <c:v>1.4262699999999999</c:v>
                </c:pt>
                <c:pt idx="615">
                  <c:v>1.4584999999999999</c:v>
                </c:pt>
                <c:pt idx="616">
                  <c:v>1.5010300000000001</c:v>
                </c:pt>
                <c:pt idx="617">
                  <c:v>1.5546500000000001</c:v>
                </c:pt>
                <c:pt idx="618">
                  <c:v>1.61869</c:v>
                </c:pt>
                <c:pt idx="619">
                  <c:v>1.6916500000000001</c:v>
                </c:pt>
                <c:pt idx="620">
                  <c:v>1.79471</c:v>
                </c:pt>
                <c:pt idx="621">
                  <c:v>1.90249</c:v>
                </c:pt>
                <c:pt idx="622">
                  <c:v>2.0285099999999998</c:v>
                </c:pt>
                <c:pt idx="623">
                  <c:v>2.1493799999999998</c:v>
                </c:pt>
                <c:pt idx="624">
                  <c:v>2.2667299999999999</c:v>
                </c:pt>
                <c:pt idx="625">
                  <c:v>2.3795299999999999</c:v>
                </c:pt>
                <c:pt idx="626">
                  <c:v>2.48672</c:v>
                </c:pt>
                <c:pt idx="627">
                  <c:v>2.59111</c:v>
                </c:pt>
                <c:pt idx="628">
                  <c:v>2.69129</c:v>
                </c:pt>
                <c:pt idx="629">
                  <c:v>2.7858999999999998</c:v>
                </c:pt>
                <c:pt idx="630">
                  <c:v>2.87541</c:v>
                </c:pt>
                <c:pt idx="631">
                  <c:v>2.9619599999999999</c:v>
                </c:pt>
                <c:pt idx="632">
                  <c:v>3.05091</c:v>
                </c:pt>
                <c:pt idx="633">
                  <c:v>3.1195400000000002</c:v>
                </c:pt>
                <c:pt idx="634">
                  <c:v>3.17327</c:v>
                </c:pt>
                <c:pt idx="635">
                  <c:v>3.3353000000000002</c:v>
                </c:pt>
                <c:pt idx="636">
                  <c:v>3.48394</c:v>
                </c:pt>
                <c:pt idx="637">
                  <c:v>3.5915699999999999</c:v>
                </c:pt>
                <c:pt idx="638">
                  <c:v>3.55091</c:v>
                </c:pt>
                <c:pt idx="639">
                  <c:v>3.4123999999999999</c:v>
                </c:pt>
                <c:pt idx="640">
                  <c:v>3.2881100000000001</c:v>
                </c:pt>
                <c:pt idx="641">
                  <c:v>3.2297799999999999</c:v>
                </c:pt>
                <c:pt idx="642">
                  <c:v>3.21116</c:v>
                </c:pt>
                <c:pt idx="643">
                  <c:v>3.2115100000000001</c:v>
                </c:pt>
                <c:pt idx="644">
                  <c:v>3.2309199999999998</c:v>
                </c:pt>
                <c:pt idx="645">
                  <c:v>3.28654</c:v>
                </c:pt>
                <c:pt idx="646">
                  <c:v>3.3425799999999999</c:v>
                </c:pt>
                <c:pt idx="647">
                  <c:v>3.3889499999999999</c:v>
                </c:pt>
                <c:pt idx="648">
                  <c:v>3.42448</c:v>
                </c:pt>
                <c:pt idx="649">
                  <c:v>3.4483100000000002</c:v>
                </c:pt>
                <c:pt idx="650">
                  <c:v>3.7218200000000001</c:v>
                </c:pt>
                <c:pt idx="651">
                  <c:v>3.55355</c:v>
                </c:pt>
                <c:pt idx="652">
                  <c:v>3.49979</c:v>
                </c:pt>
                <c:pt idx="653">
                  <c:v>3.4849399999999999</c:v>
                </c:pt>
                <c:pt idx="654">
                  <c:v>3.4873099999999999</c:v>
                </c:pt>
                <c:pt idx="655">
                  <c:v>3.5073699999999999</c:v>
                </c:pt>
                <c:pt idx="656">
                  <c:v>3.3939900000000001</c:v>
                </c:pt>
                <c:pt idx="657">
                  <c:v>3.33236</c:v>
                </c:pt>
                <c:pt idx="658">
                  <c:v>3.34511</c:v>
                </c:pt>
                <c:pt idx="659">
                  <c:v>3.3043300000000002</c:v>
                </c:pt>
                <c:pt idx="660">
                  <c:v>3.3310399999999998</c:v>
                </c:pt>
                <c:pt idx="661">
                  <c:v>3.3193700000000002</c:v>
                </c:pt>
                <c:pt idx="662">
                  <c:v>3.29196</c:v>
                </c:pt>
                <c:pt idx="663">
                  <c:v>3.2216399999999998</c:v>
                </c:pt>
                <c:pt idx="664">
                  <c:v>3.0424899999999999</c:v>
                </c:pt>
                <c:pt idx="665">
                  <c:v>2.8333499999999998</c:v>
                </c:pt>
                <c:pt idx="666">
                  <c:v>2.61904</c:v>
                </c:pt>
                <c:pt idx="667">
                  <c:v>2.41994</c:v>
                </c:pt>
                <c:pt idx="668">
                  <c:v>2.2371500000000002</c:v>
                </c:pt>
                <c:pt idx="669">
                  <c:v>2.0731899999999999</c:v>
                </c:pt>
                <c:pt idx="670">
                  <c:v>1.93085</c:v>
                </c:pt>
                <c:pt idx="671">
                  <c:v>1.81148</c:v>
                </c:pt>
                <c:pt idx="672">
                  <c:v>1.70495</c:v>
                </c:pt>
                <c:pt idx="673">
                  <c:v>1.70991</c:v>
                </c:pt>
                <c:pt idx="674">
                  <c:v>1.68333</c:v>
                </c:pt>
                <c:pt idx="675">
                  <c:v>1.6346000000000001</c:v>
                </c:pt>
                <c:pt idx="676">
                  <c:v>1.62896</c:v>
                </c:pt>
                <c:pt idx="677">
                  <c:v>1.6226</c:v>
                </c:pt>
                <c:pt idx="678">
                  <c:v>1.6332800000000001</c:v>
                </c:pt>
                <c:pt idx="679">
                  <c:v>1.6832199999999999</c:v>
                </c:pt>
                <c:pt idx="680">
                  <c:v>1.6749000000000001</c:v>
                </c:pt>
                <c:pt idx="681">
                  <c:v>1.6497200000000001</c:v>
                </c:pt>
                <c:pt idx="682">
                  <c:v>1.6287</c:v>
                </c:pt>
                <c:pt idx="683">
                  <c:v>1.6102300000000001</c:v>
                </c:pt>
                <c:pt idx="684">
                  <c:v>1.5891</c:v>
                </c:pt>
                <c:pt idx="685">
                  <c:v>1.53972</c:v>
                </c:pt>
                <c:pt idx="686">
                  <c:v>1.49847</c:v>
                </c:pt>
                <c:pt idx="687">
                  <c:v>1.46652</c:v>
                </c:pt>
                <c:pt idx="688">
                  <c:v>1.4378</c:v>
                </c:pt>
                <c:pt idx="689">
                  <c:v>1.4155899999999999</c:v>
                </c:pt>
                <c:pt idx="690">
                  <c:v>1.3987400000000001</c:v>
                </c:pt>
                <c:pt idx="691">
                  <c:v>1.39259</c:v>
                </c:pt>
                <c:pt idx="692">
                  <c:v>1.38446</c:v>
                </c:pt>
                <c:pt idx="693">
                  <c:v>1.3836200000000001</c:v>
                </c:pt>
                <c:pt idx="694">
                  <c:v>1.38967</c:v>
                </c:pt>
                <c:pt idx="695">
                  <c:v>1.4034599999999999</c:v>
                </c:pt>
                <c:pt idx="696">
                  <c:v>1.4250499999999999</c:v>
                </c:pt>
                <c:pt idx="697">
                  <c:v>1.4543600000000001</c:v>
                </c:pt>
                <c:pt idx="698">
                  <c:v>1.4911099999999999</c:v>
                </c:pt>
                <c:pt idx="699">
                  <c:v>1.53529</c:v>
                </c:pt>
                <c:pt idx="700">
                  <c:v>1.5865899999999999</c:v>
                </c:pt>
                <c:pt idx="701">
                  <c:v>1.6440900000000001</c:v>
                </c:pt>
                <c:pt idx="702">
                  <c:v>1.7066600000000001</c:v>
                </c:pt>
                <c:pt idx="703">
                  <c:v>1.79731</c:v>
                </c:pt>
                <c:pt idx="704">
                  <c:v>1.8808100000000001</c:v>
                </c:pt>
                <c:pt idx="705">
                  <c:v>1.97722</c:v>
                </c:pt>
                <c:pt idx="706">
                  <c:v>2.0674100000000002</c:v>
                </c:pt>
                <c:pt idx="707">
                  <c:v>2.1566200000000002</c:v>
                </c:pt>
                <c:pt idx="708">
                  <c:v>2.2425000000000002</c:v>
                </c:pt>
                <c:pt idx="709">
                  <c:v>2.3241499999999999</c:v>
                </c:pt>
                <c:pt idx="710">
                  <c:v>2.40137</c:v>
                </c:pt>
                <c:pt idx="711">
                  <c:v>2.47431</c:v>
                </c:pt>
                <c:pt idx="712">
                  <c:v>2.5435599999999998</c:v>
                </c:pt>
                <c:pt idx="713">
                  <c:v>2.6138499999999998</c:v>
                </c:pt>
                <c:pt idx="714">
                  <c:v>2.6867100000000002</c:v>
                </c:pt>
                <c:pt idx="715">
                  <c:v>2.74831</c:v>
                </c:pt>
                <c:pt idx="716">
                  <c:v>2.7985600000000002</c:v>
                </c:pt>
                <c:pt idx="717">
                  <c:v>2.9294099999999998</c:v>
                </c:pt>
                <c:pt idx="718">
                  <c:v>3.06019</c:v>
                </c:pt>
                <c:pt idx="719">
                  <c:v>3.1762100000000002</c:v>
                </c:pt>
                <c:pt idx="720">
                  <c:v>3.1631999999999998</c:v>
                </c:pt>
                <c:pt idx="721">
                  <c:v>3.0426299999999999</c:v>
                </c:pt>
                <c:pt idx="722">
                  <c:v>2.9206300000000001</c:v>
                </c:pt>
                <c:pt idx="723">
                  <c:v>2.8576000000000001</c:v>
                </c:pt>
                <c:pt idx="724">
                  <c:v>2.83656</c:v>
                </c:pt>
                <c:pt idx="725">
                  <c:v>2.8345099999999999</c:v>
                </c:pt>
                <c:pt idx="726">
                  <c:v>2.85155</c:v>
                </c:pt>
                <c:pt idx="727">
                  <c:v>2.8947400000000001</c:v>
                </c:pt>
                <c:pt idx="728">
                  <c:v>2.9434900000000002</c:v>
                </c:pt>
                <c:pt idx="729">
                  <c:v>2.9835199999999999</c:v>
                </c:pt>
                <c:pt idx="730">
                  <c:v>3.0166499999999998</c:v>
                </c:pt>
                <c:pt idx="731">
                  <c:v>3.0976499999999998</c:v>
                </c:pt>
                <c:pt idx="732">
                  <c:v>3.1105399999999999</c:v>
                </c:pt>
                <c:pt idx="733">
                  <c:v>3.1416400000000002</c:v>
                </c:pt>
                <c:pt idx="734">
                  <c:v>3.3640400000000001</c:v>
                </c:pt>
                <c:pt idx="735">
                  <c:v>3.2294900000000002</c:v>
                </c:pt>
                <c:pt idx="736">
                  <c:v>3.1838700000000002</c:v>
                </c:pt>
                <c:pt idx="737">
                  <c:v>3.1746099999999999</c:v>
                </c:pt>
                <c:pt idx="738">
                  <c:v>3.1811799999999999</c:v>
                </c:pt>
                <c:pt idx="739">
                  <c:v>3.1421700000000001</c:v>
                </c:pt>
                <c:pt idx="740">
                  <c:v>3.0369299999999999</c:v>
                </c:pt>
                <c:pt idx="741">
                  <c:v>2.96584</c:v>
                </c:pt>
                <c:pt idx="742">
                  <c:v>2.9400400000000002</c:v>
                </c:pt>
                <c:pt idx="743">
                  <c:v>2.8663500000000002</c:v>
                </c:pt>
                <c:pt idx="744">
                  <c:v>2.8751500000000001</c:v>
                </c:pt>
                <c:pt idx="745">
                  <c:v>2.8704100000000001</c:v>
                </c:pt>
                <c:pt idx="746">
                  <c:v>2.8639700000000001</c:v>
                </c:pt>
                <c:pt idx="747">
                  <c:v>2.85222</c:v>
                </c:pt>
                <c:pt idx="748">
                  <c:v>2.82578</c:v>
                </c:pt>
                <c:pt idx="749">
                  <c:v>2.76546</c:v>
                </c:pt>
                <c:pt idx="750">
                  <c:v>2.64344</c:v>
                </c:pt>
                <c:pt idx="751">
                  <c:v>2.4789599999999998</c:v>
                </c:pt>
                <c:pt idx="752">
                  <c:v>2.3197299999999998</c:v>
                </c:pt>
                <c:pt idx="753">
                  <c:v>2.1665999999999999</c:v>
                </c:pt>
                <c:pt idx="754">
                  <c:v>2.0247000000000002</c:v>
                </c:pt>
                <c:pt idx="755">
                  <c:v>1.8967099999999999</c:v>
                </c:pt>
                <c:pt idx="756">
                  <c:v>1.7905</c:v>
                </c:pt>
                <c:pt idx="757">
                  <c:v>1.69282</c:v>
                </c:pt>
                <c:pt idx="758">
                  <c:v>1.6297999999999999</c:v>
                </c:pt>
                <c:pt idx="759">
                  <c:v>1.61747</c:v>
                </c:pt>
                <c:pt idx="760">
                  <c:v>1.61429</c:v>
                </c:pt>
                <c:pt idx="761">
                  <c:v>1.6227400000000001</c:v>
                </c:pt>
                <c:pt idx="762">
                  <c:v>1.61965</c:v>
                </c:pt>
                <c:pt idx="763">
                  <c:v>1.6157900000000001</c:v>
                </c:pt>
                <c:pt idx="764">
                  <c:v>1.6192200000000001</c:v>
                </c:pt>
                <c:pt idx="765">
                  <c:v>1.6542399999999999</c:v>
                </c:pt>
                <c:pt idx="766">
                  <c:v>1.7299800000000001</c:v>
                </c:pt>
                <c:pt idx="767">
                  <c:v>1.83358</c:v>
                </c:pt>
                <c:pt idx="768">
                  <c:v>1.8956900000000001</c:v>
                </c:pt>
                <c:pt idx="769">
                  <c:v>1.8671899999999999</c:v>
                </c:pt>
                <c:pt idx="770">
                  <c:v>1.7869999999999999</c:v>
                </c:pt>
                <c:pt idx="771">
                  <c:v>1.7097199999999999</c:v>
                </c:pt>
                <c:pt idx="772">
                  <c:v>1.6507700000000001</c:v>
                </c:pt>
                <c:pt idx="773">
                  <c:v>1.6090899999999999</c:v>
                </c:pt>
                <c:pt idx="774">
                  <c:v>1.5812600000000001</c:v>
                </c:pt>
                <c:pt idx="775">
                  <c:v>1.5300199999999999</c:v>
                </c:pt>
                <c:pt idx="776">
                  <c:v>1.4816499999999999</c:v>
                </c:pt>
                <c:pt idx="777">
                  <c:v>1.4392400000000001</c:v>
                </c:pt>
                <c:pt idx="778">
                  <c:v>1.40465</c:v>
                </c:pt>
                <c:pt idx="779">
                  <c:v>1.3743300000000001</c:v>
                </c:pt>
                <c:pt idx="780">
                  <c:v>1.3490599999999999</c:v>
                </c:pt>
                <c:pt idx="781">
                  <c:v>1.3288199999999999</c:v>
                </c:pt>
                <c:pt idx="782">
                  <c:v>1.31376</c:v>
                </c:pt>
                <c:pt idx="783">
                  <c:v>1.3037399999999999</c:v>
                </c:pt>
                <c:pt idx="784">
                  <c:v>1.29928</c:v>
                </c:pt>
                <c:pt idx="785">
                  <c:v>1.3004100000000001</c:v>
                </c:pt>
                <c:pt idx="786">
                  <c:v>1.3069999999999999</c:v>
                </c:pt>
                <c:pt idx="787">
                  <c:v>1.3192200000000001</c:v>
                </c:pt>
                <c:pt idx="788">
                  <c:v>1.33555</c:v>
                </c:pt>
                <c:pt idx="789">
                  <c:v>1.36005</c:v>
                </c:pt>
                <c:pt idx="790">
                  <c:v>1.3862099999999999</c:v>
                </c:pt>
                <c:pt idx="791">
                  <c:v>1.42181</c:v>
                </c:pt>
                <c:pt idx="792">
                  <c:v>1.4580900000000001</c:v>
                </c:pt>
                <c:pt idx="793">
                  <c:v>1.50237</c:v>
                </c:pt>
                <c:pt idx="794">
                  <c:v>1.5479000000000001</c:v>
                </c:pt>
                <c:pt idx="795">
                  <c:v>1.5995999999999999</c:v>
                </c:pt>
                <c:pt idx="796">
                  <c:v>1.65232</c:v>
                </c:pt>
                <c:pt idx="797">
                  <c:v>1.70878</c:v>
                </c:pt>
                <c:pt idx="798">
                  <c:v>1.7887299999999999</c:v>
                </c:pt>
                <c:pt idx="799">
                  <c:v>1.85806</c:v>
                </c:pt>
                <c:pt idx="800">
                  <c:v>1.9346000000000001</c:v>
                </c:pt>
                <c:pt idx="801">
                  <c:v>2.0068800000000002</c:v>
                </c:pt>
                <c:pt idx="802">
                  <c:v>2.0768499999999999</c:v>
                </c:pt>
                <c:pt idx="803">
                  <c:v>2.1445699999999999</c:v>
                </c:pt>
                <c:pt idx="804">
                  <c:v>2.20919</c:v>
                </c:pt>
                <c:pt idx="805">
                  <c:v>2.2705500000000001</c:v>
                </c:pt>
                <c:pt idx="806">
                  <c:v>2.3285399999999998</c:v>
                </c:pt>
                <c:pt idx="807">
                  <c:v>2.3833099999999998</c:v>
                </c:pt>
                <c:pt idx="808">
                  <c:v>2.4350900000000002</c:v>
                </c:pt>
                <c:pt idx="809">
                  <c:v>2.48434</c:v>
                </c:pt>
                <c:pt idx="810">
                  <c:v>2.5334099999999999</c:v>
                </c:pt>
                <c:pt idx="811">
                  <c:v>2.5874999999999999</c:v>
                </c:pt>
                <c:pt idx="812">
                  <c:v>2.6307800000000001</c:v>
                </c:pt>
                <c:pt idx="813">
                  <c:v>2.66812</c:v>
                </c:pt>
                <c:pt idx="814">
                  <c:v>2.8087499999999999</c:v>
                </c:pt>
                <c:pt idx="815">
                  <c:v>2.7208700000000001</c:v>
                </c:pt>
                <c:pt idx="816">
                  <c:v>2.69652</c:v>
                </c:pt>
                <c:pt idx="817">
                  <c:v>2.69875</c:v>
                </c:pt>
                <c:pt idx="818">
                  <c:v>2.7172700000000001</c:v>
                </c:pt>
                <c:pt idx="819">
                  <c:v>2.7629199999999998</c:v>
                </c:pt>
                <c:pt idx="820">
                  <c:v>2.7974199999999998</c:v>
                </c:pt>
                <c:pt idx="821">
                  <c:v>2.82856</c:v>
                </c:pt>
                <c:pt idx="822">
                  <c:v>2.8538199999999998</c:v>
                </c:pt>
                <c:pt idx="823">
                  <c:v>2.8826499999999999</c:v>
                </c:pt>
                <c:pt idx="824">
                  <c:v>2.8580800000000002</c:v>
                </c:pt>
                <c:pt idx="825">
                  <c:v>2.9849299999999999</c:v>
                </c:pt>
                <c:pt idx="826">
                  <c:v>2.8888699999999998</c:v>
                </c:pt>
                <c:pt idx="827">
                  <c:v>2.8403499999999999</c:v>
                </c:pt>
                <c:pt idx="828">
                  <c:v>2.8070599999999999</c:v>
                </c:pt>
                <c:pt idx="829">
                  <c:v>2.7771499999999998</c:v>
                </c:pt>
                <c:pt idx="830">
                  <c:v>2.7473399999999999</c:v>
                </c:pt>
                <c:pt idx="831">
                  <c:v>2.7000299999999999</c:v>
                </c:pt>
                <c:pt idx="832">
                  <c:v>2.6290800000000001</c:v>
                </c:pt>
                <c:pt idx="833">
                  <c:v>2.5295000000000001</c:v>
                </c:pt>
                <c:pt idx="834">
                  <c:v>2.4181599999999999</c:v>
                </c:pt>
                <c:pt idx="835">
                  <c:v>2.2988200000000001</c:v>
                </c:pt>
                <c:pt idx="836">
                  <c:v>2.1760000000000002</c:v>
                </c:pt>
                <c:pt idx="837">
                  <c:v>2.0557099999999999</c:v>
                </c:pt>
                <c:pt idx="838">
                  <c:v>1.9424300000000001</c:v>
                </c:pt>
                <c:pt idx="839">
                  <c:v>1.8398300000000001</c:v>
                </c:pt>
                <c:pt idx="840">
                  <c:v>1.7543500000000001</c:v>
                </c:pt>
                <c:pt idx="841">
                  <c:v>1.6749400000000001</c:v>
                </c:pt>
                <c:pt idx="842">
                  <c:v>1.68435</c:v>
                </c:pt>
                <c:pt idx="843">
                  <c:v>1.71411</c:v>
                </c:pt>
                <c:pt idx="844">
                  <c:v>1.74302</c:v>
                </c:pt>
                <c:pt idx="845">
                  <c:v>1.75911</c:v>
                </c:pt>
                <c:pt idx="846">
                  <c:v>1.74502</c:v>
                </c:pt>
                <c:pt idx="847">
                  <c:v>1.7158599999999999</c:v>
                </c:pt>
                <c:pt idx="848">
                  <c:v>1.6873100000000001</c:v>
                </c:pt>
                <c:pt idx="849">
                  <c:v>1.66045</c:v>
                </c:pt>
                <c:pt idx="850">
                  <c:v>1.6364000000000001</c:v>
                </c:pt>
                <c:pt idx="851">
                  <c:v>1.5911999999999999</c:v>
                </c:pt>
                <c:pt idx="852">
                  <c:v>1.55064</c:v>
                </c:pt>
                <c:pt idx="853">
                  <c:v>1.5062899999999999</c:v>
                </c:pt>
                <c:pt idx="854">
                  <c:v>1.4668099999999999</c:v>
                </c:pt>
                <c:pt idx="855">
                  <c:v>1.4313</c:v>
                </c:pt>
                <c:pt idx="856">
                  <c:v>1.4014899999999999</c:v>
                </c:pt>
                <c:pt idx="857">
                  <c:v>1.3740399999999999</c:v>
                </c:pt>
                <c:pt idx="858">
                  <c:v>1.3500700000000001</c:v>
                </c:pt>
                <c:pt idx="859">
                  <c:v>1.3297099999999999</c:v>
                </c:pt>
                <c:pt idx="860">
                  <c:v>1.3128599999999999</c:v>
                </c:pt>
                <c:pt idx="861">
                  <c:v>1.3001799999999999</c:v>
                </c:pt>
                <c:pt idx="862">
                  <c:v>1.29158</c:v>
                </c:pt>
                <c:pt idx="863">
                  <c:v>1.28738</c:v>
                </c:pt>
                <c:pt idx="864">
                  <c:v>1.28759</c:v>
                </c:pt>
                <c:pt idx="865">
                  <c:v>1.2922400000000001</c:v>
                </c:pt>
                <c:pt idx="866">
                  <c:v>1.30121</c:v>
                </c:pt>
                <c:pt idx="867">
                  <c:v>1.31436</c:v>
                </c:pt>
                <c:pt idx="868">
                  <c:v>1.33155</c:v>
                </c:pt>
                <c:pt idx="869">
                  <c:v>1.35263</c:v>
                </c:pt>
                <c:pt idx="870">
                  <c:v>1.37738</c:v>
                </c:pt>
                <c:pt idx="871">
                  <c:v>1.40554</c:v>
                </c:pt>
                <c:pt idx="872">
                  <c:v>1.4367799999999999</c:v>
                </c:pt>
                <c:pt idx="873">
                  <c:v>1.4709300000000001</c:v>
                </c:pt>
                <c:pt idx="874">
                  <c:v>1.5075099999999999</c:v>
                </c:pt>
                <c:pt idx="875">
                  <c:v>1.5465899999999999</c:v>
                </c:pt>
                <c:pt idx="876">
                  <c:v>1.58775</c:v>
                </c:pt>
                <c:pt idx="877">
                  <c:v>1.63059</c:v>
                </c:pt>
                <c:pt idx="878">
                  <c:v>1.67466</c:v>
                </c:pt>
                <c:pt idx="879">
                  <c:v>1.7310700000000001</c:v>
                </c:pt>
                <c:pt idx="880">
                  <c:v>1.7859799999999999</c:v>
                </c:pt>
                <c:pt idx="881">
                  <c:v>1.8399399999999999</c:v>
                </c:pt>
                <c:pt idx="882">
                  <c:v>1.8962000000000001</c:v>
                </c:pt>
                <c:pt idx="883">
                  <c:v>1.9507300000000001</c:v>
                </c:pt>
                <c:pt idx="884">
                  <c:v>2.00325</c:v>
                </c:pt>
                <c:pt idx="885">
                  <c:v>2.0542899999999999</c:v>
                </c:pt>
                <c:pt idx="886">
                  <c:v>2.1038600000000001</c:v>
                </c:pt>
                <c:pt idx="887">
                  <c:v>2.1516099999999998</c:v>
                </c:pt>
                <c:pt idx="888">
                  <c:v>2.1973400000000001</c:v>
                </c:pt>
                <c:pt idx="889">
                  <c:v>2.2410600000000001</c:v>
                </c:pt>
                <c:pt idx="890">
                  <c:v>2.2829100000000002</c:v>
                </c:pt>
                <c:pt idx="891">
                  <c:v>2.3039499999999999</c:v>
                </c:pt>
                <c:pt idx="892">
                  <c:v>2.3214800000000002</c:v>
                </c:pt>
                <c:pt idx="893">
                  <c:v>2.3319399999999999</c:v>
                </c:pt>
                <c:pt idx="894">
                  <c:v>2.4152300000000002</c:v>
                </c:pt>
                <c:pt idx="895">
                  <c:v>2.4871300000000001</c:v>
                </c:pt>
                <c:pt idx="896">
                  <c:v>2.4838800000000001</c:v>
                </c:pt>
                <c:pt idx="897">
                  <c:v>2.42171</c:v>
                </c:pt>
                <c:pt idx="898">
                  <c:v>2.3747400000000001</c:v>
                </c:pt>
                <c:pt idx="899">
                  <c:v>2.3594200000000001</c:v>
                </c:pt>
                <c:pt idx="900">
                  <c:v>2.3612299999999999</c:v>
                </c:pt>
                <c:pt idx="901">
                  <c:v>2.3765800000000001</c:v>
                </c:pt>
                <c:pt idx="902">
                  <c:v>2.4137400000000002</c:v>
                </c:pt>
                <c:pt idx="903">
                  <c:v>2.4557799999999999</c:v>
                </c:pt>
                <c:pt idx="904">
                  <c:v>2.4924400000000002</c:v>
                </c:pt>
                <c:pt idx="905">
                  <c:v>2.5249000000000001</c:v>
                </c:pt>
                <c:pt idx="906">
                  <c:v>2.5813899999999999</c:v>
                </c:pt>
                <c:pt idx="907">
                  <c:v>2.64866</c:v>
                </c:pt>
                <c:pt idx="908">
                  <c:v>2.71712</c:v>
                </c:pt>
                <c:pt idx="909">
                  <c:v>2.71991</c:v>
                </c:pt>
                <c:pt idx="910">
                  <c:v>2.6581199999999998</c:v>
                </c:pt>
                <c:pt idx="911">
                  <c:v>2.59145</c:v>
                </c:pt>
                <c:pt idx="912">
                  <c:v>2.5590099999999998</c:v>
                </c:pt>
                <c:pt idx="913">
                  <c:v>2.5488300000000002</c:v>
                </c:pt>
                <c:pt idx="914">
                  <c:v>2.5524900000000001</c:v>
                </c:pt>
                <c:pt idx="915">
                  <c:v>2.5689099999999998</c:v>
                </c:pt>
                <c:pt idx="916">
                  <c:v>2.6040399999999999</c:v>
                </c:pt>
                <c:pt idx="917">
                  <c:v>2.6158299999999999</c:v>
                </c:pt>
                <c:pt idx="918">
                  <c:v>2.5879099999999999</c:v>
                </c:pt>
                <c:pt idx="919">
                  <c:v>2.5455299999999998</c:v>
                </c:pt>
                <c:pt idx="920">
                  <c:v>2.5331899999999998</c:v>
                </c:pt>
                <c:pt idx="921">
                  <c:v>2.5331700000000001</c:v>
                </c:pt>
                <c:pt idx="922">
                  <c:v>2.49966</c:v>
                </c:pt>
                <c:pt idx="923">
                  <c:v>2.4451100000000001</c:v>
                </c:pt>
                <c:pt idx="924">
                  <c:v>2.46753</c:v>
                </c:pt>
                <c:pt idx="925">
                  <c:v>2.4411299999999998</c:v>
                </c:pt>
                <c:pt idx="926">
                  <c:v>2.38802</c:v>
                </c:pt>
                <c:pt idx="927">
                  <c:v>2.2963</c:v>
                </c:pt>
                <c:pt idx="928">
                  <c:v>2.1956699999999998</c:v>
                </c:pt>
                <c:pt idx="929">
                  <c:v>2.0899100000000002</c:v>
                </c:pt>
                <c:pt idx="930">
                  <c:v>1.9855</c:v>
                </c:pt>
                <c:pt idx="931">
                  <c:v>1.8858699999999999</c:v>
                </c:pt>
                <c:pt idx="932">
                  <c:v>1.79636</c:v>
                </c:pt>
                <c:pt idx="933">
                  <c:v>1.7195100000000001</c:v>
                </c:pt>
                <c:pt idx="934">
                  <c:v>1.6510400000000001</c:v>
                </c:pt>
                <c:pt idx="935">
                  <c:v>1.64283</c:v>
                </c:pt>
                <c:pt idx="936">
                  <c:v>1.6949099999999999</c:v>
                </c:pt>
                <c:pt idx="937">
                  <c:v>1.7601100000000001</c:v>
                </c:pt>
                <c:pt idx="938">
                  <c:v>1.81837</c:v>
                </c:pt>
                <c:pt idx="939">
                  <c:v>1.8217000000000001</c:v>
                </c:pt>
                <c:pt idx="940">
                  <c:v>1.7755700000000001</c:v>
                </c:pt>
                <c:pt idx="941">
                  <c:v>1.72054</c:v>
                </c:pt>
                <c:pt idx="942">
                  <c:v>1.6733800000000001</c:v>
                </c:pt>
                <c:pt idx="943">
                  <c:v>1.6387499999999999</c:v>
                </c:pt>
                <c:pt idx="944">
                  <c:v>1.6163400000000001</c:v>
                </c:pt>
                <c:pt idx="945">
                  <c:v>1.56565</c:v>
                </c:pt>
                <c:pt idx="946">
                  <c:v>1.5199100000000001</c:v>
                </c:pt>
                <c:pt idx="947">
                  <c:v>1.4778500000000001</c:v>
                </c:pt>
                <c:pt idx="948">
                  <c:v>1.4394899999999999</c:v>
                </c:pt>
                <c:pt idx="949">
                  <c:v>1.4046799999999999</c:v>
                </c:pt>
                <c:pt idx="950">
                  <c:v>1.3743099999999999</c:v>
                </c:pt>
                <c:pt idx="951">
                  <c:v>1.34629</c:v>
                </c:pt>
                <c:pt idx="952">
                  <c:v>1.32141</c:v>
                </c:pt>
                <c:pt idx="953">
                  <c:v>1.2993399999999999</c:v>
                </c:pt>
                <c:pt idx="954">
                  <c:v>1.28085</c:v>
                </c:pt>
                <c:pt idx="955">
                  <c:v>1.2654700000000001</c:v>
                </c:pt>
                <c:pt idx="956">
                  <c:v>1.25376</c:v>
                </c:pt>
                <c:pt idx="957">
                  <c:v>1.2422299999999999</c:v>
                </c:pt>
                <c:pt idx="958">
                  <c:v>1.23838</c:v>
                </c:pt>
                <c:pt idx="959">
                  <c:v>1.2374000000000001</c:v>
                </c:pt>
                <c:pt idx="960">
                  <c:v>1.2395499999999999</c:v>
                </c:pt>
                <c:pt idx="961">
                  <c:v>1.24485</c:v>
                </c:pt>
                <c:pt idx="962">
                  <c:v>1.2532399999999999</c:v>
                </c:pt>
                <c:pt idx="963">
                  <c:v>1.27007</c:v>
                </c:pt>
                <c:pt idx="964">
                  <c:v>1.28254</c:v>
                </c:pt>
                <c:pt idx="965">
                  <c:v>1.29854</c:v>
                </c:pt>
                <c:pt idx="966">
                  <c:v>1.3173999999999999</c:v>
                </c:pt>
                <c:pt idx="967">
                  <c:v>1.3388599999999999</c:v>
                </c:pt>
                <c:pt idx="968">
                  <c:v>1.3627</c:v>
                </c:pt>
                <c:pt idx="969">
                  <c:v>1.38872</c:v>
                </c:pt>
                <c:pt idx="970">
                  <c:v>1.4167099999999999</c:v>
                </c:pt>
                <c:pt idx="971">
                  <c:v>1.44635</c:v>
                </c:pt>
                <c:pt idx="972">
                  <c:v>1.47725</c:v>
                </c:pt>
                <c:pt idx="973">
                  <c:v>1.5100800000000001</c:v>
                </c:pt>
                <c:pt idx="974">
                  <c:v>1.54427</c:v>
                </c:pt>
                <c:pt idx="975">
                  <c:v>1.57965</c:v>
                </c:pt>
                <c:pt idx="976">
                  <c:v>1.61598</c:v>
                </c:pt>
                <c:pt idx="977">
                  <c:v>1.6182099999999999</c:v>
                </c:pt>
              </c:numCache>
            </c:numRef>
          </c:yVal>
        </c:ser>
        <c:axId val="94737152"/>
        <c:axId val="94739072"/>
      </c:scatterChart>
      <c:scatterChart>
        <c:scatterStyle val="lineMarker"/>
        <c:ser>
          <c:idx val="3"/>
          <c:order val="2"/>
          <c:tx>
            <c:v>TOUGH</c:v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TOUGH!$S$4:$S$244</c:f>
              <c:numCache>
                <c:formatCode>0.00E+00</c:formatCode>
                <c:ptCount val="241"/>
                <c:pt idx="0">
                  <c:v>1.1574074099999999E-3</c:v>
                </c:pt>
                <c:pt idx="1">
                  <c:v>3.4722222200000001E-3</c:v>
                </c:pt>
                <c:pt idx="2">
                  <c:v>4.6296296299999998E-3</c:v>
                </c:pt>
                <c:pt idx="3">
                  <c:v>5.2083333300000003E-3</c:v>
                </c:pt>
                <c:pt idx="4">
                  <c:v>5.7870370399999999E-3</c:v>
                </c:pt>
                <c:pt idx="5">
                  <c:v>6.3657407399999996E-3</c:v>
                </c:pt>
                <c:pt idx="6">
                  <c:v>6.9444444400000001E-3</c:v>
                </c:pt>
                <c:pt idx="7">
                  <c:v>8.1018518499999994E-3</c:v>
                </c:pt>
                <c:pt idx="8">
                  <c:v>1.04166667E-2</c:v>
                </c:pt>
                <c:pt idx="9">
                  <c:v>1.5046296299999999E-2</c:v>
                </c:pt>
                <c:pt idx="10">
                  <c:v>1.5625E-2</c:v>
                </c:pt>
                <c:pt idx="11">
                  <c:v>1.6782407400000001E-2</c:v>
                </c:pt>
                <c:pt idx="12">
                  <c:v>1.90972222E-2</c:v>
                </c:pt>
                <c:pt idx="13">
                  <c:v>2.1412036999999998E-2</c:v>
                </c:pt>
                <c:pt idx="14">
                  <c:v>2.3726851899999998E-2</c:v>
                </c:pt>
                <c:pt idx="15">
                  <c:v>2.8356481499999999E-2</c:v>
                </c:pt>
                <c:pt idx="16">
                  <c:v>3.0671296300000001E-2</c:v>
                </c:pt>
                <c:pt idx="17">
                  <c:v>3.29861111E-2</c:v>
                </c:pt>
                <c:pt idx="18">
                  <c:v>3.5300925900000002E-2</c:v>
                </c:pt>
                <c:pt idx="19">
                  <c:v>3.7615740699999997E-2</c:v>
                </c:pt>
                <c:pt idx="20">
                  <c:v>3.9930555600000001E-2</c:v>
                </c:pt>
                <c:pt idx="21">
                  <c:v>4.16666667E-2</c:v>
                </c:pt>
                <c:pt idx="22">
                  <c:v>4.51388889E-2</c:v>
                </c:pt>
                <c:pt idx="23">
                  <c:v>5.20833333E-2</c:v>
                </c:pt>
                <c:pt idx="24">
                  <c:v>5.5555555600000001E-2</c:v>
                </c:pt>
                <c:pt idx="25">
                  <c:v>5.72916667E-2</c:v>
                </c:pt>
                <c:pt idx="26">
                  <c:v>6.07638889E-2</c:v>
                </c:pt>
                <c:pt idx="27">
                  <c:v>6.11979167E-2</c:v>
                </c:pt>
                <c:pt idx="28">
                  <c:v>6.1414930600000001E-2</c:v>
                </c:pt>
                <c:pt idx="29">
                  <c:v>6.1631944399999999E-2</c:v>
                </c:pt>
                <c:pt idx="30">
                  <c:v>6.20659722E-2</c:v>
                </c:pt>
                <c:pt idx="31">
                  <c:v>6.29340278E-2</c:v>
                </c:pt>
                <c:pt idx="32">
                  <c:v>6.4670138899999993E-2</c:v>
                </c:pt>
                <c:pt idx="33">
                  <c:v>6.8142361100000007E-2</c:v>
                </c:pt>
                <c:pt idx="34">
                  <c:v>7.5086805600000001E-2</c:v>
                </c:pt>
                <c:pt idx="35">
                  <c:v>8.203125E-2</c:v>
                </c:pt>
                <c:pt idx="36">
                  <c:v>8.8975694399999999E-2</c:v>
                </c:pt>
                <c:pt idx="37">
                  <c:v>9.5920138899999993E-2</c:v>
                </c:pt>
                <c:pt idx="38">
                  <c:v>0.102864583</c:v>
                </c:pt>
                <c:pt idx="39">
                  <c:v>0.109809028</c:v>
                </c:pt>
                <c:pt idx="40">
                  <c:v>0.116753472</c:v>
                </c:pt>
                <c:pt idx="41">
                  <c:v>0.123697917</c:v>
                </c:pt>
                <c:pt idx="42">
                  <c:v>0.125</c:v>
                </c:pt>
                <c:pt idx="43">
                  <c:v>0.12760416699999999</c:v>
                </c:pt>
                <c:pt idx="44">
                  <c:v>0.1328125</c:v>
                </c:pt>
                <c:pt idx="45">
                  <c:v>0.14322916699999999</c:v>
                </c:pt>
                <c:pt idx="46">
                  <c:v>0.14583333300000001</c:v>
                </c:pt>
                <c:pt idx="47">
                  <c:v>0.15104166699999999</c:v>
                </c:pt>
                <c:pt idx="48">
                  <c:v>0.15364583300000001</c:v>
                </c:pt>
                <c:pt idx="49">
                  <c:v>0.15625</c:v>
                </c:pt>
                <c:pt idx="50">
                  <c:v>0.16145833300000001</c:v>
                </c:pt>
                <c:pt idx="51">
                  <c:v>0.16666666699999999</c:v>
                </c:pt>
                <c:pt idx="52">
                  <c:v>0.17708333300000001</c:v>
                </c:pt>
                <c:pt idx="53">
                  <c:v>0.1875</c:v>
                </c:pt>
                <c:pt idx="54">
                  <c:v>0.19791666699999999</c:v>
                </c:pt>
                <c:pt idx="55">
                  <c:v>0.20833333300000001</c:v>
                </c:pt>
                <c:pt idx="56">
                  <c:v>0.21875</c:v>
                </c:pt>
                <c:pt idx="57">
                  <c:v>0.22916666699999999</c:v>
                </c:pt>
                <c:pt idx="58">
                  <c:v>0.23958333300000001</c:v>
                </c:pt>
                <c:pt idx="59">
                  <c:v>0.25</c:v>
                </c:pt>
                <c:pt idx="60">
                  <c:v>0.26041666699999999</c:v>
                </c:pt>
                <c:pt idx="61">
                  <c:v>0.28125</c:v>
                </c:pt>
                <c:pt idx="62">
                  <c:v>0.28645833300000001</c:v>
                </c:pt>
                <c:pt idx="63">
                  <c:v>0.2890625</c:v>
                </c:pt>
                <c:pt idx="64">
                  <c:v>0.29036458300000001</c:v>
                </c:pt>
                <c:pt idx="65">
                  <c:v>0.29296875</c:v>
                </c:pt>
                <c:pt idx="66">
                  <c:v>0.29427083300000001</c:v>
                </c:pt>
                <c:pt idx="67">
                  <c:v>0.29557291699999999</c:v>
                </c:pt>
                <c:pt idx="68">
                  <c:v>0.29817708300000001</c:v>
                </c:pt>
                <c:pt idx="69">
                  <c:v>0.30338541699999999</c:v>
                </c:pt>
                <c:pt idx="70">
                  <c:v>0.31380208300000001</c:v>
                </c:pt>
                <c:pt idx="71">
                  <c:v>0.32421875</c:v>
                </c:pt>
                <c:pt idx="72">
                  <c:v>0.34505208300000001</c:v>
                </c:pt>
                <c:pt idx="73">
                  <c:v>0.36588541699999999</c:v>
                </c:pt>
                <c:pt idx="74">
                  <c:v>0.37109375</c:v>
                </c:pt>
                <c:pt idx="75">
                  <c:v>0.38151041699999999</c:v>
                </c:pt>
                <c:pt idx="76">
                  <c:v>0.39192708300000001</c:v>
                </c:pt>
                <c:pt idx="77">
                  <c:v>0.40234375</c:v>
                </c:pt>
                <c:pt idx="78">
                  <c:v>0.41276041699999999</c:v>
                </c:pt>
                <c:pt idx="79">
                  <c:v>0.42317708300000001</c:v>
                </c:pt>
                <c:pt idx="80">
                  <c:v>0.44401041699999999</c:v>
                </c:pt>
                <c:pt idx="81">
                  <c:v>0.46484375</c:v>
                </c:pt>
                <c:pt idx="82">
                  <c:v>0.48567708300000001</c:v>
                </c:pt>
                <c:pt idx="83">
                  <c:v>0.48925781299999999</c:v>
                </c:pt>
                <c:pt idx="84">
                  <c:v>0.49283854199999999</c:v>
                </c:pt>
                <c:pt idx="85">
                  <c:v>0.5</c:v>
                </c:pt>
                <c:pt idx="86">
                  <c:v>0.51432291699999999</c:v>
                </c:pt>
                <c:pt idx="87">
                  <c:v>0.52864583300000001</c:v>
                </c:pt>
                <c:pt idx="88">
                  <c:v>0.55729166699999999</c:v>
                </c:pt>
                <c:pt idx="89">
                  <c:v>0.564453125</c:v>
                </c:pt>
                <c:pt idx="90">
                  <c:v>0.57877604199999999</c:v>
                </c:pt>
                <c:pt idx="91">
                  <c:v>0.5859375</c:v>
                </c:pt>
                <c:pt idx="92">
                  <c:v>0.60026041699999999</c:v>
                </c:pt>
                <c:pt idx="93">
                  <c:v>0.61458333300000001</c:v>
                </c:pt>
                <c:pt idx="94">
                  <c:v>0.62174479199999999</c:v>
                </c:pt>
                <c:pt idx="95">
                  <c:v>0.62890625</c:v>
                </c:pt>
                <c:pt idx="96">
                  <c:v>0.64322916699999999</c:v>
                </c:pt>
                <c:pt idx="97">
                  <c:v>0.65755208300000001</c:v>
                </c:pt>
                <c:pt idx="98">
                  <c:v>0.671875</c:v>
                </c:pt>
                <c:pt idx="99">
                  <c:v>0.68619791699999999</c:v>
                </c:pt>
                <c:pt idx="100">
                  <c:v>0.71484375</c:v>
                </c:pt>
                <c:pt idx="101">
                  <c:v>0.72200520800000001</c:v>
                </c:pt>
                <c:pt idx="102">
                  <c:v>0.72558593800000004</c:v>
                </c:pt>
                <c:pt idx="103">
                  <c:v>0.73274739600000005</c:v>
                </c:pt>
                <c:pt idx="104">
                  <c:v>0.73990885399999995</c:v>
                </c:pt>
                <c:pt idx="105">
                  <c:v>0.75423177100000005</c:v>
                </c:pt>
                <c:pt idx="106">
                  <c:v>0.76855468800000004</c:v>
                </c:pt>
                <c:pt idx="107">
                  <c:v>0.78287760399999995</c:v>
                </c:pt>
                <c:pt idx="108">
                  <c:v>0.81152343800000004</c:v>
                </c:pt>
                <c:pt idx="109">
                  <c:v>0.84016927100000005</c:v>
                </c:pt>
                <c:pt idx="110">
                  <c:v>0.86881510399999995</c:v>
                </c:pt>
                <c:pt idx="111">
                  <c:v>0.87597656300000004</c:v>
                </c:pt>
                <c:pt idx="112">
                  <c:v>0.89029947899999995</c:v>
                </c:pt>
                <c:pt idx="113">
                  <c:v>0.89746093800000004</c:v>
                </c:pt>
                <c:pt idx="114">
                  <c:v>0.91178385399999995</c:v>
                </c:pt>
                <c:pt idx="115">
                  <c:v>0.92610677100000005</c:v>
                </c:pt>
                <c:pt idx="116">
                  <c:v>0.94042968800000004</c:v>
                </c:pt>
                <c:pt idx="117">
                  <c:v>0.96907552100000005</c:v>
                </c:pt>
                <c:pt idx="118">
                  <c:v>0.99772135399999995</c:v>
                </c:pt>
                <c:pt idx="119">
                  <c:v>1</c:v>
                </c:pt>
                <c:pt idx="120">
                  <c:v>1.0045572899999999</c:v>
                </c:pt>
                <c:pt idx="121">
                  <c:v>1.01367188</c:v>
                </c:pt>
                <c:pt idx="122">
                  <c:v>1.0319010399999999</c:v>
                </c:pt>
                <c:pt idx="123">
                  <c:v>1.0501302100000001</c:v>
                </c:pt>
                <c:pt idx="124">
                  <c:v>1.0865885399999999</c:v>
                </c:pt>
                <c:pt idx="125">
                  <c:v>1.12304688</c:v>
                </c:pt>
                <c:pt idx="126">
                  <c:v>1.1595052100000001</c:v>
                </c:pt>
                <c:pt idx="127">
                  <c:v>1.1686197899999999</c:v>
                </c:pt>
                <c:pt idx="128">
                  <c:v>1.1868489600000001</c:v>
                </c:pt>
                <c:pt idx="129">
                  <c:v>1.1959635399999999</c:v>
                </c:pt>
                <c:pt idx="130">
                  <c:v>1.2141927100000001</c:v>
                </c:pt>
                <c:pt idx="131">
                  <c:v>1.23242188</c:v>
                </c:pt>
                <c:pt idx="132">
                  <c:v>1.2688802100000001</c:v>
                </c:pt>
                <c:pt idx="133">
                  <c:v>1.3053385399999999</c:v>
                </c:pt>
                <c:pt idx="134">
                  <c:v>1.34179688</c:v>
                </c:pt>
                <c:pt idx="135">
                  <c:v>1.3509114600000001</c:v>
                </c:pt>
                <c:pt idx="136">
                  <c:v>1.36914063</c:v>
                </c:pt>
                <c:pt idx="137">
                  <c:v>1.3782552100000001</c:v>
                </c:pt>
                <c:pt idx="138">
                  <c:v>1.3873697899999999</c:v>
                </c:pt>
                <c:pt idx="139">
                  <c:v>1.4055989600000001</c:v>
                </c:pt>
                <c:pt idx="140">
                  <c:v>1.42382813</c:v>
                </c:pt>
                <c:pt idx="141">
                  <c:v>1.4420572899999999</c:v>
                </c:pt>
                <c:pt idx="142">
                  <c:v>1.4602864600000001</c:v>
                </c:pt>
                <c:pt idx="143">
                  <c:v>1.47851563</c:v>
                </c:pt>
                <c:pt idx="144">
                  <c:v>1.4967447899999999</c:v>
                </c:pt>
                <c:pt idx="145">
                  <c:v>1.53320313</c:v>
                </c:pt>
                <c:pt idx="146">
                  <c:v>1.5696614600000001</c:v>
                </c:pt>
                <c:pt idx="147">
                  <c:v>1.5787760399999999</c:v>
                </c:pt>
                <c:pt idx="148">
                  <c:v>1.5970052100000001</c:v>
                </c:pt>
                <c:pt idx="149">
                  <c:v>1.6334635399999999</c:v>
                </c:pt>
                <c:pt idx="150">
                  <c:v>1.66992188</c:v>
                </c:pt>
                <c:pt idx="151">
                  <c:v>1.7063802100000001</c:v>
                </c:pt>
                <c:pt idx="152">
                  <c:v>1.7428385399999999</c:v>
                </c:pt>
                <c:pt idx="153">
                  <c:v>1.75195313</c:v>
                </c:pt>
                <c:pt idx="154">
                  <c:v>1.7565104199999999</c:v>
                </c:pt>
                <c:pt idx="155">
                  <c:v>1.765625</c:v>
                </c:pt>
                <c:pt idx="156">
                  <c:v>1.7838541699999999</c:v>
                </c:pt>
                <c:pt idx="157">
                  <c:v>1.8020833300000001</c:v>
                </c:pt>
                <c:pt idx="158">
                  <c:v>1.8203125</c:v>
                </c:pt>
                <c:pt idx="159">
                  <c:v>1.8385416699999999</c:v>
                </c:pt>
                <c:pt idx="160">
                  <c:v>1.8567708300000001</c:v>
                </c:pt>
                <c:pt idx="161">
                  <c:v>1.8932291699999999</c:v>
                </c:pt>
                <c:pt idx="162">
                  <c:v>1.9296875</c:v>
                </c:pt>
                <c:pt idx="163">
                  <c:v>1.9661458300000001</c:v>
                </c:pt>
                <c:pt idx="164">
                  <c:v>2</c:v>
                </c:pt>
                <c:pt idx="165">
                  <c:v>2.0338541700000001</c:v>
                </c:pt>
                <c:pt idx="166">
                  <c:v>2.0677083299999999</c:v>
                </c:pt>
                <c:pt idx="167">
                  <c:v>2.1015625</c:v>
                </c:pt>
                <c:pt idx="168">
                  <c:v>2.1354166700000001</c:v>
                </c:pt>
                <c:pt idx="169">
                  <c:v>2.1692708299999999</c:v>
                </c:pt>
                <c:pt idx="170">
                  <c:v>2.203125</c:v>
                </c:pt>
                <c:pt idx="171">
                  <c:v>2.2369791700000001</c:v>
                </c:pt>
                <c:pt idx="172">
                  <c:v>2.2708333299999999</c:v>
                </c:pt>
                <c:pt idx="173">
                  <c:v>2.3046875</c:v>
                </c:pt>
                <c:pt idx="174">
                  <c:v>2.3385416700000001</c:v>
                </c:pt>
                <c:pt idx="175">
                  <c:v>2.3723958299999999</c:v>
                </c:pt>
                <c:pt idx="176">
                  <c:v>2.40625</c:v>
                </c:pt>
                <c:pt idx="177">
                  <c:v>2.4401041700000001</c:v>
                </c:pt>
                <c:pt idx="178">
                  <c:v>2.4739583299999999</c:v>
                </c:pt>
                <c:pt idx="179">
                  <c:v>2.5078125</c:v>
                </c:pt>
                <c:pt idx="180">
                  <c:v>2.5416666700000001</c:v>
                </c:pt>
                <c:pt idx="181">
                  <c:v>2.5755208299999999</c:v>
                </c:pt>
                <c:pt idx="182">
                  <c:v>2.609375</c:v>
                </c:pt>
                <c:pt idx="183">
                  <c:v>2.6432291700000001</c:v>
                </c:pt>
                <c:pt idx="184">
                  <c:v>2.6770833299999999</c:v>
                </c:pt>
                <c:pt idx="185">
                  <c:v>2.68554688</c:v>
                </c:pt>
                <c:pt idx="186">
                  <c:v>2.7024739599999998</c:v>
                </c:pt>
                <c:pt idx="187">
                  <c:v>2.73632813</c:v>
                </c:pt>
                <c:pt idx="188">
                  <c:v>2.7701822900000002</c:v>
                </c:pt>
                <c:pt idx="189">
                  <c:v>2.8040364599999998</c:v>
                </c:pt>
                <c:pt idx="190">
                  <c:v>2.83789063</c:v>
                </c:pt>
                <c:pt idx="191">
                  <c:v>2.9055989599999998</c:v>
                </c:pt>
                <c:pt idx="192">
                  <c:v>2.9225260400000002</c:v>
                </c:pt>
                <c:pt idx="193">
                  <c:v>2.9563802099999998</c:v>
                </c:pt>
                <c:pt idx="194">
                  <c:v>2.99023438</c:v>
                </c:pt>
                <c:pt idx="195">
                  <c:v>3</c:v>
                </c:pt>
                <c:pt idx="196">
                  <c:v>3.01953125</c:v>
                </c:pt>
                <c:pt idx="197">
                  <c:v>3.05859375</c:v>
                </c:pt>
                <c:pt idx="198">
                  <c:v>3.09765625</c:v>
                </c:pt>
                <c:pt idx="199">
                  <c:v>3.13671875</c:v>
                </c:pt>
                <c:pt idx="200">
                  <c:v>3.17578125</c:v>
                </c:pt>
                <c:pt idx="201">
                  <c:v>3.21484375</c:v>
                </c:pt>
                <c:pt idx="202">
                  <c:v>3.25390625</c:v>
                </c:pt>
                <c:pt idx="203">
                  <c:v>3.29296875</c:v>
                </c:pt>
                <c:pt idx="204">
                  <c:v>3.33203125</c:v>
                </c:pt>
                <c:pt idx="205">
                  <c:v>3.37109375</c:v>
                </c:pt>
                <c:pt idx="206">
                  <c:v>3.41015625</c:v>
                </c:pt>
                <c:pt idx="207">
                  <c:v>3.44921875</c:v>
                </c:pt>
                <c:pt idx="208">
                  <c:v>3.48828125</c:v>
                </c:pt>
                <c:pt idx="209">
                  <c:v>3.52734375</c:v>
                </c:pt>
                <c:pt idx="210">
                  <c:v>3.56640625</c:v>
                </c:pt>
                <c:pt idx="211">
                  <c:v>3.60546875</c:v>
                </c:pt>
                <c:pt idx="212">
                  <c:v>3.64453125</c:v>
                </c:pt>
                <c:pt idx="213">
                  <c:v>3.68359375</c:v>
                </c:pt>
                <c:pt idx="214">
                  <c:v>3.72265625</c:v>
                </c:pt>
                <c:pt idx="215">
                  <c:v>3.76171875</c:v>
                </c:pt>
                <c:pt idx="216">
                  <c:v>3.80078125</c:v>
                </c:pt>
                <c:pt idx="217">
                  <c:v>3.83984375</c:v>
                </c:pt>
                <c:pt idx="218">
                  <c:v>3.87890625</c:v>
                </c:pt>
                <c:pt idx="219">
                  <c:v>3.91796875</c:v>
                </c:pt>
                <c:pt idx="220">
                  <c:v>3.95703125</c:v>
                </c:pt>
                <c:pt idx="221">
                  <c:v>3.99609375</c:v>
                </c:pt>
                <c:pt idx="222">
                  <c:v>4.03515625</c:v>
                </c:pt>
                <c:pt idx="223">
                  <c:v>4.07421875</c:v>
                </c:pt>
                <c:pt idx="224">
                  <c:v>4.11328125</c:v>
                </c:pt>
                <c:pt idx="225">
                  <c:v>4.15234375</c:v>
                </c:pt>
                <c:pt idx="226">
                  <c:v>4.19140625</c:v>
                </c:pt>
                <c:pt idx="227">
                  <c:v>4.23046875</c:v>
                </c:pt>
                <c:pt idx="228">
                  <c:v>4.26953125</c:v>
                </c:pt>
                <c:pt idx="229">
                  <c:v>4.30859375</c:v>
                </c:pt>
                <c:pt idx="230">
                  <c:v>4.328125</c:v>
                </c:pt>
                <c:pt idx="231">
                  <c:v>4.34765625</c:v>
                </c:pt>
                <c:pt idx="232">
                  <c:v>4.3671875</c:v>
                </c:pt>
                <c:pt idx="233">
                  <c:v>4.40625</c:v>
                </c:pt>
                <c:pt idx="234">
                  <c:v>4.4453125</c:v>
                </c:pt>
                <c:pt idx="235">
                  <c:v>4.484375</c:v>
                </c:pt>
                <c:pt idx="236">
                  <c:v>4.5234375</c:v>
                </c:pt>
                <c:pt idx="237">
                  <c:v>4.5625</c:v>
                </c:pt>
                <c:pt idx="238">
                  <c:v>4.6015625</c:v>
                </c:pt>
                <c:pt idx="239">
                  <c:v>4.640625</c:v>
                </c:pt>
                <c:pt idx="240">
                  <c:v>4.6796875</c:v>
                </c:pt>
              </c:numCache>
            </c:numRef>
          </c:xVal>
          <c:yVal>
            <c:numRef>
              <c:f>TOUGH!$U$4:$U$244</c:f>
              <c:numCache>
                <c:formatCode>0.00E+00</c:formatCode>
                <c:ptCount val="241"/>
                <c:pt idx="0">
                  <c:v>2.48604645E-5</c:v>
                </c:pt>
                <c:pt idx="1">
                  <c:v>2.8289993500000001E-5</c:v>
                </c:pt>
                <c:pt idx="2">
                  <c:v>3.5457821999999998E-5</c:v>
                </c:pt>
                <c:pt idx="3">
                  <c:v>3.4569338199999999E-4</c:v>
                </c:pt>
                <c:pt idx="4">
                  <c:v>1.0301898800000001E-3</c:v>
                </c:pt>
                <c:pt idx="5">
                  <c:v>9.0317568299999997E-4</c:v>
                </c:pt>
                <c:pt idx="6">
                  <c:v>8.1482843699999996E-4</c:v>
                </c:pt>
                <c:pt idx="7">
                  <c:v>8.0563049699999996E-4</c:v>
                </c:pt>
                <c:pt idx="8">
                  <c:v>8.32860689E-4</c:v>
                </c:pt>
                <c:pt idx="9">
                  <c:v>8.8367026800000004E-4</c:v>
                </c:pt>
                <c:pt idx="10">
                  <c:v>8.9093326400000003E-4</c:v>
                </c:pt>
                <c:pt idx="11">
                  <c:v>9.0619438200000002E-4</c:v>
                </c:pt>
                <c:pt idx="12">
                  <c:v>1.83772641E-4</c:v>
                </c:pt>
                <c:pt idx="13">
                  <c:v>-3.6118325699999999E-5</c:v>
                </c:pt>
                <c:pt idx="14">
                  <c:v>-1.46084073E-5</c:v>
                </c:pt>
                <c:pt idx="15">
                  <c:v>-3.6447293400000001E-6</c:v>
                </c:pt>
                <c:pt idx="16">
                  <c:v>1.2274215900000001E-5</c:v>
                </c:pt>
                <c:pt idx="17">
                  <c:v>1.3842456599999999E-4</c:v>
                </c:pt>
                <c:pt idx="18">
                  <c:v>1.53138531E-4</c:v>
                </c:pt>
                <c:pt idx="19">
                  <c:v>1.27993554E-4</c:v>
                </c:pt>
                <c:pt idx="20">
                  <c:v>1.20213792E-4</c:v>
                </c:pt>
                <c:pt idx="21">
                  <c:v>1.22001512E-4</c:v>
                </c:pt>
                <c:pt idx="22">
                  <c:v>1.3094656699999999E-4</c:v>
                </c:pt>
                <c:pt idx="23">
                  <c:v>1.4338973200000001E-4</c:v>
                </c:pt>
                <c:pt idx="24">
                  <c:v>1.4697962500000001E-4</c:v>
                </c:pt>
                <c:pt idx="25">
                  <c:v>1.4827083999999999E-4</c:v>
                </c:pt>
                <c:pt idx="26">
                  <c:v>1.4977753400000001E-4</c:v>
                </c:pt>
                <c:pt idx="27">
                  <c:v>1.4992051300000001E-4</c:v>
                </c:pt>
                <c:pt idx="28">
                  <c:v>2.7845364199999999E-4</c:v>
                </c:pt>
                <c:pt idx="29">
                  <c:v>2.8028702799999999E-4</c:v>
                </c:pt>
                <c:pt idx="30">
                  <c:v>2.8936758100000002E-4</c:v>
                </c:pt>
                <c:pt idx="31">
                  <c:v>2.9699932200000001E-4</c:v>
                </c:pt>
                <c:pt idx="32">
                  <c:v>3.0519552900000002E-4</c:v>
                </c:pt>
                <c:pt idx="33">
                  <c:v>3.1819213500000002E-4</c:v>
                </c:pt>
                <c:pt idx="34">
                  <c:v>3.3463591000000001E-4</c:v>
                </c:pt>
                <c:pt idx="35">
                  <c:v>3.4613714300000002E-4</c:v>
                </c:pt>
                <c:pt idx="36">
                  <c:v>1.9376644E-4</c:v>
                </c:pt>
                <c:pt idx="37">
                  <c:v>1.9055617299999999E-6</c:v>
                </c:pt>
                <c:pt idx="38">
                  <c:v>3.0474347599999999E-5</c:v>
                </c:pt>
                <c:pt idx="39">
                  <c:v>5.7406536500000003E-5</c:v>
                </c:pt>
                <c:pt idx="40">
                  <c:v>6.0075048800000001E-5</c:v>
                </c:pt>
                <c:pt idx="41">
                  <c:v>6.6806422899999996E-5</c:v>
                </c:pt>
                <c:pt idx="42">
                  <c:v>6.8086619599999994E-5</c:v>
                </c:pt>
                <c:pt idx="43">
                  <c:v>7.1584822200000003E-5</c:v>
                </c:pt>
                <c:pt idx="44">
                  <c:v>7.7888673399999998E-5</c:v>
                </c:pt>
                <c:pt idx="45">
                  <c:v>8.5656504199999996E-5</c:v>
                </c:pt>
                <c:pt idx="46">
                  <c:v>8.6865549099999996E-5</c:v>
                </c:pt>
                <c:pt idx="47">
                  <c:v>8.8500715699999993E-5</c:v>
                </c:pt>
                <c:pt idx="48">
                  <c:v>1.49502654E-4</c:v>
                </c:pt>
                <c:pt idx="49">
                  <c:v>1.54629674E-4</c:v>
                </c:pt>
                <c:pt idx="50">
                  <c:v>1.6438935100000001E-4</c:v>
                </c:pt>
                <c:pt idx="51">
                  <c:v>1.7260611500000001E-4</c:v>
                </c:pt>
                <c:pt idx="52">
                  <c:v>1.8338694300000001E-4</c:v>
                </c:pt>
                <c:pt idx="53">
                  <c:v>1.9047984099999999E-4</c:v>
                </c:pt>
                <c:pt idx="54">
                  <c:v>1.9519978200000001E-4</c:v>
                </c:pt>
                <c:pt idx="55">
                  <c:v>2.00835355E-4</c:v>
                </c:pt>
                <c:pt idx="56">
                  <c:v>4.5887194199999997E-5</c:v>
                </c:pt>
                <c:pt idx="57">
                  <c:v>1.2177133600000001E-5</c:v>
                </c:pt>
                <c:pt idx="58">
                  <c:v>3.5195341500000002E-5</c:v>
                </c:pt>
                <c:pt idx="59">
                  <c:v>4.0775165300000001E-5</c:v>
                </c:pt>
                <c:pt idx="60">
                  <c:v>4.6238070600000001E-5</c:v>
                </c:pt>
                <c:pt idx="61">
                  <c:v>5.7318054400000003E-5</c:v>
                </c:pt>
                <c:pt idx="62">
                  <c:v>5.9121890099999998E-5</c:v>
                </c:pt>
                <c:pt idx="63">
                  <c:v>5.9952310399999999E-5</c:v>
                </c:pt>
                <c:pt idx="64">
                  <c:v>6.0323031900000001E-5</c:v>
                </c:pt>
                <c:pt idx="65">
                  <c:v>6.09780721E-5</c:v>
                </c:pt>
                <c:pt idx="66">
                  <c:v>8.24814235E-5</c:v>
                </c:pt>
                <c:pt idx="67">
                  <c:v>8.9640840599999996E-5</c:v>
                </c:pt>
                <c:pt idx="68">
                  <c:v>9.4915807799999995E-5</c:v>
                </c:pt>
                <c:pt idx="69">
                  <c:v>1.0126772900000001E-4</c:v>
                </c:pt>
                <c:pt idx="70">
                  <c:v>1.10720329E-4</c:v>
                </c:pt>
                <c:pt idx="71">
                  <c:v>1.17946633E-4</c:v>
                </c:pt>
                <c:pt idx="72">
                  <c:v>1.2731981200000001E-4</c:v>
                </c:pt>
                <c:pt idx="73">
                  <c:v>1.33112232E-4</c:v>
                </c:pt>
                <c:pt idx="74">
                  <c:v>1.3445836E-4</c:v>
                </c:pt>
                <c:pt idx="75">
                  <c:v>1.37019291E-4</c:v>
                </c:pt>
                <c:pt idx="76">
                  <c:v>9.0084485499999998E-5</c:v>
                </c:pt>
                <c:pt idx="77">
                  <c:v>9.7399422700000004E-7</c:v>
                </c:pt>
                <c:pt idx="78">
                  <c:v>1.31279476E-5</c:v>
                </c:pt>
                <c:pt idx="79">
                  <c:v>2.7978719199999999E-5</c:v>
                </c:pt>
                <c:pt idx="80">
                  <c:v>3.50884993E-5</c:v>
                </c:pt>
                <c:pt idx="81">
                  <c:v>4.1340361000000001E-5</c:v>
                </c:pt>
                <c:pt idx="82">
                  <c:v>4.6219071200000003E-5</c:v>
                </c:pt>
                <c:pt idx="83">
                  <c:v>6.2736335899999998E-5</c:v>
                </c:pt>
                <c:pt idx="84">
                  <c:v>6.8208866699999998E-5</c:v>
                </c:pt>
                <c:pt idx="85">
                  <c:v>7.3496357799999998E-5</c:v>
                </c:pt>
                <c:pt idx="86">
                  <c:v>8.1213914699999998E-5</c:v>
                </c:pt>
                <c:pt idx="87">
                  <c:v>8.7152751399999996E-5</c:v>
                </c:pt>
                <c:pt idx="88">
                  <c:v>9.4944014300000004E-5</c:v>
                </c:pt>
                <c:pt idx="89">
                  <c:v>9.63495612E-5</c:v>
                </c:pt>
                <c:pt idx="90">
                  <c:v>9.9014135499999998E-5</c:v>
                </c:pt>
                <c:pt idx="91">
                  <c:v>1.00252532E-4</c:v>
                </c:pt>
                <c:pt idx="92">
                  <c:v>1.02348052E-4</c:v>
                </c:pt>
                <c:pt idx="93">
                  <c:v>1.04302104E-4</c:v>
                </c:pt>
                <c:pt idx="94">
                  <c:v>3.5832068799999997E-5</c:v>
                </c:pt>
                <c:pt idx="95">
                  <c:v>-4.2700089900000004E-6</c:v>
                </c:pt>
                <c:pt idx="96">
                  <c:v>8.8511450699999992E-6</c:v>
                </c:pt>
                <c:pt idx="97">
                  <c:v>2.19530999E-5</c:v>
                </c:pt>
                <c:pt idx="98">
                  <c:v>2.5491689800000001E-5</c:v>
                </c:pt>
                <c:pt idx="99">
                  <c:v>2.8622049599999998E-5</c:v>
                </c:pt>
                <c:pt idx="100">
                  <c:v>3.5726558500000001E-5</c:v>
                </c:pt>
                <c:pt idx="101">
                  <c:v>3.6940477199999997E-5</c:v>
                </c:pt>
                <c:pt idx="102">
                  <c:v>3.7526777500000003E-5</c:v>
                </c:pt>
                <c:pt idx="103">
                  <c:v>4.7981990999999998E-5</c:v>
                </c:pt>
                <c:pt idx="104">
                  <c:v>5.4977106299999997E-5</c:v>
                </c:pt>
                <c:pt idx="105">
                  <c:v>6.07790569E-5</c:v>
                </c:pt>
                <c:pt idx="106">
                  <c:v>6.5450120100000005E-5</c:v>
                </c:pt>
                <c:pt idx="107">
                  <c:v>6.9200597000000001E-5</c:v>
                </c:pt>
                <c:pt idx="108">
                  <c:v>7.4513396100000005E-5</c:v>
                </c:pt>
                <c:pt idx="109">
                  <c:v>7.8215903299999994E-5</c:v>
                </c:pt>
                <c:pt idx="110">
                  <c:v>8.1020114499999997E-5</c:v>
                </c:pt>
                <c:pt idx="111">
                  <c:v>8.1625860700000006E-5</c:v>
                </c:pt>
                <c:pt idx="112">
                  <c:v>8.2943415500000002E-5</c:v>
                </c:pt>
                <c:pt idx="113">
                  <c:v>8.3591149700000002E-5</c:v>
                </c:pt>
                <c:pt idx="114">
                  <c:v>1.1364748800000001E-5</c:v>
                </c:pt>
                <c:pt idx="115">
                  <c:v>5.6812430699999997E-6</c:v>
                </c:pt>
                <c:pt idx="116">
                  <c:v>1.5783862199999999E-5</c:v>
                </c:pt>
                <c:pt idx="117">
                  <c:v>2.3715151399999999E-5</c:v>
                </c:pt>
                <c:pt idx="118">
                  <c:v>2.7722653900000001E-5</c:v>
                </c:pt>
                <c:pt idx="119">
                  <c:v>2.7889306299999999E-5</c:v>
                </c:pt>
                <c:pt idx="120">
                  <c:v>2.8769930399999999E-5</c:v>
                </c:pt>
                <c:pt idx="121">
                  <c:v>3.02933423E-5</c:v>
                </c:pt>
                <c:pt idx="122">
                  <c:v>3.8588943900000001E-5</c:v>
                </c:pt>
                <c:pt idx="123">
                  <c:v>4.8174538700000003E-5</c:v>
                </c:pt>
                <c:pt idx="124">
                  <c:v>5.5747717700000003E-5</c:v>
                </c:pt>
                <c:pt idx="125">
                  <c:v>6.0849975099999998E-5</c:v>
                </c:pt>
                <c:pt idx="126">
                  <c:v>6.4308890699999997E-5</c:v>
                </c:pt>
                <c:pt idx="127">
                  <c:v>6.5016772500000006E-5</c:v>
                </c:pt>
                <c:pt idx="128">
                  <c:v>6.6371615499999999E-5</c:v>
                </c:pt>
                <c:pt idx="129">
                  <c:v>6.6966149900000001E-5</c:v>
                </c:pt>
                <c:pt idx="130">
                  <c:v>6.8112840800000005E-5</c:v>
                </c:pt>
                <c:pt idx="131">
                  <c:v>6.8931442000000004E-5</c:v>
                </c:pt>
                <c:pt idx="132">
                  <c:v>6.2452111099999998E-6</c:v>
                </c:pt>
                <c:pt idx="133">
                  <c:v>1.85977948E-5</c:v>
                </c:pt>
                <c:pt idx="134">
                  <c:v>2.3319634199999999E-5</c:v>
                </c:pt>
                <c:pt idx="135">
                  <c:v>2.44617251E-5</c:v>
                </c:pt>
                <c:pt idx="136">
                  <c:v>2.66053261E-5</c:v>
                </c:pt>
                <c:pt idx="137">
                  <c:v>3.7091946100000001E-5</c:v>
                </c:pt>
                <c:pt idx="138">
                  <c:v>3.8197383300000003E-5</c:v>
                </c:pt>
                <c:pt idx="139">
                  <c:v>4.1907508E-5</c:v>
                </c:pt>
                <c:pt idx="140">
                  <c:v>4.5007376700000001E-5</c:v>
                </c:pt>
                <c:pt idx="141">
                  <c:v>4.75732935E-5</c:v>
                </c:pt>
                <c:pt idx="142">
                  <c:v>4.9680695099999998E-5</c:v>
                </c:pt>
                <c:pt idx="143">
                  <c:v>5.1427026799999998E-5</c:v>
                </c:pt>
                <c:pt idx="144">
                  <c:v>5.29022017E-5</c:v>
                </c:pt>
                <c:pt idx="145">
                  <c:v>5.5194792700000002E-5</c:v>
                </c:pt>
                <c:pt idx="146">
                  <c:v>5.6989660500000003E-5</c:v>
                </c:pt>
                <c:pt idx="147">
                  <c:v>5.7369731200000002E-5</c:v>
                </c:pt>
                <c:pt idx="148">
                  <c:v>5.81817687E-5</c:v>
                </c:pt>
                <c:pt idx="149">
                  <c:v>3.5901898100000002E-5</c:v>
                </c:pt>
                <c:pt idx="150">
                  <c:v>9.3963713300000003E-6</c:v>
                </c:pt>
                <c:pt idx="151">
                  <c:v>1.7201868299999999E-5</c:v>
                </c:pt>
                <c:pt idx="152">
                  <c:v>2.10899579E-5</c:v>
                </c:pt>
                <c:pt idx="153">
                  <c:v>2.20106453E-5</c:v>
                </c:pt>
                <c:pt idx="154">
                  <c:v>2.2501423699999999E-5</c:v>
                </c:pt>
                <c:pt idx="155">
                  <c:v>2.3379291299999998E-5</c:v>
                </c:pt>
                <c:pt idx="156">
                  <c:v>3.3101821099999998E-5</c:v>
                </c:pt>
                <c:pt idx="157">
                  <c:v>3.5466493100000003E-5</c:v>
                </c:pt>
                <c:pt idx="158">
                  <c:v>3.8007662899999999E-5</c:v>
                </c:pt>
                <c:pt idx="159">
                  <c:v>4.01651988E-5</c:v>
                </c:pt>
                <c:pt idx="160">
                  <c:v>4.1988068500000003E-5</c:v>
                </c:pt>
                <c:pt idx="161">
                  <c:v>4.4718909599999997E-5</c:v>
                </c:pt>
                <c:pt idx="162">
                  <c:v>4.6771993499999998E-5</c:v>
                </c:pt>
                <c:pt idx="163">
                  <c:v>4.8354672999999999E-5</c:v>
                </c:pt>
                <c:pt idx="164">
                  <c:v>4.95747721E-5</c:v>
                </c:pt>
                <c:pt idx="165">
                  <c:v>5.0669349499999998E-5</c:v>
                </c:pt>
                <c:pt idx="166">
                  <c:v>3.3583640600000001E-5</c:v>
                </c:pt>
                <c:pt idx="167">
                  <c:v>6.1577932600000003E-6</c:v>
                </c:pt>
                <c:pt idx="168">
                  <c:v>1.42465021E-5</c:v>
                </c:pt>
                <c:pt idx="169">
                  <c:v>1.6944629399999999E-5</c:v>
                </c:pt>
                <c:pt idx="170">
                  <c:v>2.0077858699999999E-5</c:v>
                </c:pt>
                <c:pt idx="171">
                  <c:v>2.7972243499999999E-5</c:v>
                </c:pt>
                <c:pt idx="172">
                  <c:v>3.2735417100000003E-5</c:v>
                </c:pt>
                <c:pt idx="173">
                  <c:v>3.5819185400000003E-5</c:v>
                </c:pt>
                <c:pt idx="174">
                  <c:v>3.8187859999999998E-5</c:v>
                </c:pt>
                <c:pt idx="175">
                  <c:v>4.0005459599999999E-5</c:v>
                </c:pt>
                <c:pt idx="176">
                  <c:v>4.1434472400000001E-5</c:v>
                </c:pt>
                <c:pt idx="177">
                  <c:v>4.2590949200000003E-5</c:v>
                </c:pt>
                <c:pt idx="178">
                  <c:v>4.3568453899999997E-5</c:v>
                </c:pt>
                <c:pt idx="179">
                  <c:v>4.4419496899999997E-5</c:v>
                </c:pt>
                <c:pt idx="180">
                  <c:v>4.5267235899999999E-5</c:v>
                </c:pt>
                <c:pt idx="181">
                  <c:v>2.4310301400000002E-6</c:v>
                </c:pt>
                <c:pt idx="182">
                  <c:v>1.0441414E-5</c:v>
                </c:pt>
                <c:pt idx="183">
                  <c:v>1.36956779E-5</c:v>
                </c:pt>
                <c:pt idx="184">
                  <c:v>1.65241311E-5</c:v>
                </c:pt>
                <c:pt idx="185">
                  <c:v>1.7203521799999999E-5</c:v>
                </c:pt>
                <c:pt idx="186">
                  <c:v>1.8540784700000001E-5</c:v>
                </c:pt>
                <c:pt idx="187">
                  <c:v>2.61649649E-5</c:v>
                </c:pt>
                <c:pt idx="188">
                  <c:v>2.9204746400000001E-5</c:v>
                </c:pt>
                <c:pt idx="189">
                  <c:v>3.1701795199999998E-5</c:v>
                </c:pt>
                <c:pt idx="190">
                  <c:v>3.3697985300000002E-5</c:v>
                </c:pt>
                <c:pt idx="191">
                  <c:v>3.64300333E-5</c:v>
                </c:pt>
                <c:pt idx="192">
                  <c:v>3.6950013300000001E-5</c:v>
                </c:pt>
                <c:pt idx="193">
                  <c:v>3.7901745700000001E-5</c:v>
                </c:pt>
                <c:pt idx="194">
                  <c:v>3.8729882599999997E-5</c:v>
                </c:pt>
                <c:pt idx="195">
                  <c:v>3.8939741499999999E-5</c:v>
                </c:pt>
                <c:pt idx="196">
                  <c:v>3.9329765599999998E-5</c:v>
                </c:pt>
                <c:pt idx="197">
                  <c:v>4.0112251900000003E-5</c:v>
                </c:pt>
                <c:pt idx="198">
                  <c:v>2.7021535000000001E-5</c:v>
                </c:pt>
                <c:pt idx="199">
                  <c:v>5.1439934699999996E-6</c:v>
                </c:pt>
                <c:pt idx="200">
                  <c:v>1.1758411100000001E-5</c:v>
                </c:pt>
                <c:pt idx="201">
                  <c:v>1.40050678E-5</c:v>
                </c:pt>
                <c:pt idx="202">
                  <c:v>1.6634067500000002E-5</c:v>
                </c:pt>
                <c:pt idx="203">
                  <c:v>2.3855300800000001E-5</c:v>
                </c:pt>
                <c:pt idx="204">
                  <c:v>2.6651999599999998E-5</c:v>
                </c:pt>
                <c:pt idx="205">
                  <c:v>2.8981209000000001E-5</c:v>
                </c:pt>
                <c:pt idx="206">
                  <c:v>3.0810829399999999E-5</c:v>
                </c:pt>
                <c:pt idx="207">
                  <c:v>3.2233374799999997E-5</c:v>
                </c:pt>
                <c:pt idx="208">
                  <c:v>3.3364024899999998E-5</c:v>
                </c:pt>
                <c:pt idx="209">
                  <c:v>3.4274586599999997E-5</c:v>
                </c:pt>
                <c:pt idx="210">
                  <c:v>3.5057954999999999E-5</c:v>
                </c:pt>
                <c:pt idx="211">
                  <c:v>3.57018659E-5</c:v>
                </c:pt>
                <c:pt idx="212">
                  <c:v>3.6340500699999997E-5</c:v>
                </c:pt>
                <c:pt idx="213">
                  <c:v>2.76321909E-5</c:v>
                </c:pt>
                <c:pt idx="214">
                  <c:v>3.8448419999999999E-6</c:v>
                </c:pt>
                <c:pt idx="215">
                  <c:v>1.02155538E-5</c:v>
                </c:pt>
                <c:pt idx="216">
                  <c:v>1.22470418E-5</c:v>
                </c:pt>
                <c:pt idx="217">
                  <c:v>1.4728618100000001E-5</c:v>
                </c:pt>
                <c:pt idx="218">
                  <c:v>2.0441846299999999E-5</c:v>
                </c:pt>
                <c:pt idx="219">
                  <c:v>2.3512246000000001E-5</c:v>
                </c:pt>
                <c:pt idx="220">
                  <c:v>2.5682372700000001E-5</c:v>
                </c:pt>
                <c:pt idx="221">
                  <c:v>2.74328492E-5</c:v>
                </c:pt>
                <c:pt idx="222">
                  <c:v>2.8824244899999999E-5</c:v>
                </c:pt>
                <c:pt idx="223">
                  <c:v>2.99300577E-5</c:v>
                </c:pt>
                <c:pt idx="224">
                  <c:v>3.0831905200000002E-5</c:v>
                </c:pt>
                <c:pt idx="225">
                  <c:v>3.1573632600000003E-5</c:v>
                </c:pt>
                <c:pt idx="226">
                  <c:v>3.2223521100000003E-5</c:v>
                </c:pt>
                <c:pt idx="227">
                  <c:v>3.2768864399999999E-5</c:v>
                </c:pt>
                <c:pt idx="228">
                  <c:v>3.3287263099999999E-5</c:v>
                </c:pt>
                <c:pt idx="229">
                  <c:v>3.38188237E-5</c:v>
                </c:pt>
                <c:pt idx="230">
                  <c:v>6.9585154000000003E-6</c:v>
                </c:pt>
                <c:pt idx="231">
                  <c:v>2.2746336700000002E-6</c:v>
                </c:pt>
                <c:pt idx="232">
                  <c:v>6.0304797999999997E-6</c:v>
                </c:pt>
                <c:pt idx="233">
                  <c:v>1.03440626E-5</c:v>
                </c:pt>
                <c:pt idx="234">
                  <c:v>1.1651345800000001E-5</c:v>
                </c:pt>
                <c:pt idx="235">
                  <c:v>1.3795666800000001E-5</c:v>
                </c:pt>
                <c:pt idx="236">
                  <c:v>1.97714945E-5</c:v>
                </c:pt>
                <c:pt idx="237">
                  <c:v>2.1873152299999999E-5</c:v>
                </c:pt>
                <c:pt idx="238">
                  <c:v>2.3750483599999999E-5</c:v>
                </c:pt>
                <c:pt idx="239">
                  <c:v>2.5302519399999999E-5</c:v>
                </c:pt>
                <c:pt idx="240">
                  <c:v>2.65637827E-5</c:v>
                </c:pt>
              </c:numCache>
            </c:numRef>
          </c:yVal>
        </c:ser>
        <c:ser>
          <c:idx val="4"/>
          <c:order val="3"/>
          <c:tx>
            <c:v>HydResSim</c:v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HydResSim!$AK$3:$AK$350</c:f>
              <c:numCache>
                <c:formatCode>0.00E+00</c:formatCode>
                <c:ptCount val="348"/>
                <c:pt idx="0">
                  <c:v>1.1574074099999999E-4</c:v>
                </c:pt>
                <c:pt idx="1">
                  <c:v>3.4722222199999998E-4</c:v>
                </c:pt>
                <c:pt idx="2">
                  <c:v>8.1018518499999996E-4</c:v>
                </c:pt>
                <c:pt idx="3">
                  <c:v>1.73611111E-3</c:v>
                </c:pt>
                <c:pt idx="4">
                  <c:v>3.5879629600000002E-3</c:v>
                </c:pt>
                <c:pt idx="5">
                  <c:v>4.5138888899999997E-3</c:v>
                </c:pt>
                <c:pt idx="6">
                  <c:v>4.9768518500000001E-3</c:v>
                </c:pt>
                <c:pt idx="7">
                  <c:v>5.4398148099999996E-3</c:v>
                </c:pt>
                <c:pt idx="8">
                  <c:v>6.3657407399999996E-3</c:v>
                </c:pt>
                <c:pt idx="9">
                  <c:v>7.2916666700000004E-3</c:v>
                </c:pt>
                <c:pt idx="10">
                  <c:v>8.2175925899999995E-3</c:v>
                </c:pt>
                <c:pt idx="11">
                  <c:v>1.00694444E-2</c:v>
                </c:pt>
                <c:pt idx="12">
                  <c:v>1.37731481E-2</c:v>
                </c:pt>
                <c:pt idx="13">
                  <c:v>1.5625E-2</c:v>
                </c:pt>
                <c:pt idx="14">
                  <c:v>1.6550925899999999E-2</c:v>
                </c:pt>
                <c:pt idx="15">
                  <c:v>1.8402777799999999E-2</c:v>
                </c:pt>
                <c:pt idx="16">
                  <c:v>2.0254629600000001E-2</c:v>
                </c:pt>
                <c:pt idx="17">
                  <c:v>2.21064815E-2</c:v>
                </c:pt>
                <c:pt idx="18">
                  <c:v>2.3958333299999999E-2</c:v>
                </c:pt>
                <c:pt idx="19">
                  <c:v>2.5810185199999999E-2</c:v>
                </c:pt>
                <c:pt idx="20">
                  <c:v>2.95138889E-2</c:v>
                </c:pt>
                <c:pt idx="21">
                  <c:v>3.1365740699999999E-2</c:v>
                </c:pt>
                <c:pt idx="22">
                  <c:v>3.3217592599999998E-2</c:v>
                </c:pt>
                <c:pt idx="23">
                  <c:v>3.6921296300000003E-2</c:v>
                </c:pt>
                <c:pt idx="24">
                  <c:v>4.0625000000000001E-2</c:v>
                </c:pt>
                <c:pt idx="25">
                  <c:v>4.16666667E-2</c:v>
                </c:pt>
                <c:pt idx="26">
                  <c:v>4.3749999999999997E-2</c:v>
                </c:pt>
                <c:pt idx="27">
                  <c:v>4.7916666699999999E-2</c:v>
                </c:pt>
                <c:pt idx="28">
                  <c:v>5.6250000000000001E-2</c:v>
                </c:pt>
                <c:pt idx="29">
                  <c:v>5.72916667E-2</c:v>
                </c:pt>
                <c:pt idx="30">
                  <c:v>5.9374999999999997E-2</c:v>
                </c:pt>
                <c:pt idx="31">
                  <c:v>5.9635416699999999E-2</c:v>
                </c:pt>
                <c:pt idx="32">
                  <c:v>6.0156250000000001E-2</c:v>
                </c:pt>
                <c:pt idx="33">
                  <c:v>6.0677083299999997E-2</c:v>
                </c:pt>
                <c:pt idx="34">
                  <c:v>6.1718750000000003E-2</c:v>
                </c:pt>
                <c:pt idx="35">
                  <c:v>6.3802083300000006E-2</c:v>
                </c:pt>
                <c:pt idx="36">
                  <c:v>6.7968749999999994E-2</c:v>
                </c:pt>
                <c:pt idx="37">
                  <c:v>7.6302083300000004E-2</c:v>
                </c:pt>
                <c:pt idx="38">
                  <c:v>8.4635416699999994E-2</c:v>
                </c:pt>
                <c:pt idx="39">
                  <c:v>8.6718749999999997E-2</c:v>
                </c:pt>
                <c:pt idx="40">
                  <c:v>8.8802083300000001E-2</c:v>
                </c:pt>
                <c:pt idx="41">
                  <c:v>9.0885416699999999E-2</c:v>
                </c:pt>
                <c:pt idx="42">
                  <c:v>9.5052083300000006E-2</c:v>
                </c:pt>
                <c:pt idx="43">
                  <c:v>9.9218749999999994E-2</c:v>
                </c:pt>
                <c:pt idx="44">
                  <c:v>0.10755208300000001</c:v>
                </c:pt>
                <c:pt idx="45">
                  <c:v>0.115885417</c:v>
                </c:pt>
                <c:pt idx="46">
                  <c:v>0.12421875</c:v>
                </c:pt>
                <c:pt idx="47">
                  <c:v>0.125</c:v>
                </c:pt>
                <c:pt idx="48">
                  <c:v>0.12656249999999999</c:v>
                </c:pt>
                <c:pt idx="49">
                  <c:v>0.12968750000000001</c:v>
                </c:pt>
                <c:pt idx="50">
                  <c:v>0.1328125</c:v>
                </c:pt>
                <c:pt idx="51">
                  <c:v>0.13906250000000001</c:v>
                </c:pt>
                <c:pt idx="52">
                  <c:v>0.14218749999999999</c:v>
                </c:pt>
                <c:pt idx="53">
                  <c:v>0.14374999999999999</c:v>
                </c:pt>
                <c:pt idx="54">
                  <c:v>0.14687500000000001</c:v>
                </c:pt>
                <c:pt idx="55">
                  <c:v>0.1484375</c:v>
                </c:pt>
                <c:pt idx="56">
                  <c:v>0.15</c:v>
                </c:pt>
                <c:pt idx="57">
                  <c:v>0.15312500000000001</c:v>
                </c:pt>
                <c:pt idx="58">
                  <c:v>0.15937499999999999</c:v>
                </c:pt>
                <c:pt idx="59">
                  <c:v>0.171875</c:v>
                </c:pt>
                <c:pt idx="60">
                  <c:v>0.18437500000000001</c:v>
                </c:pt>
                <c:pt idx="61">
                  <c:v>0.19687499999999999</c:v>
                </c:pt>
                <c:pt idx="62">
                  <c:v>0.20937500000000001</c:v>
                </c:pt>
                <c:pt idx="63">
                  <c:v>0.21249999999999999</c:v>
                </c:pt>
                <c:pt idx="64">
                  <c:v>0.21562500000000001</c:v>
                </c:pt>
                <c:pt idx="65">
                  <c:v>0.21875</c:v>
                </c:pt>
                <c:pt idx="66">
                  <c:v>0.22500000000000001</c:v>
                </c:pt>
                <c:pt idx="67">
                  <c:v>0.23125000000000001</c:v>
                </c:pt>
                <c:pt idx="68">
                  <c:v>0.23749999999999999</c:v>
                </c:pt>
                <c:pt idx="69">
                  <c:v>0.24374999999999999</c:v>
                </c:pt>
                <c:pt idx="70">
                  <c:v>0.25</c:v>
                </c:pt>
                <c:pt idx="71">
                  <c:v>0.26250000000000001</c:v>
                </c:pt>
                <c:pt idx="72">
                  <c:v>0.27500000000000002</c:v>
                </c:pt>
                <c:pt idx="73">
                  <c:v>0.28749999999999998</c:v>
                </c:pt>
                <c:pt idx="74">
                  <c:v>0.29375000000000001</c:v>
                </c:pt>
                <c:pt idx="75">
                  <c:v>0.3</c:v>
                </c:pt>
                <c:pt idx="76">
                  <c:v>0.30625000000000002</c:v>
                </c:pt>
                <c:pt idx="77">
                  <c:v>0.31874999999999998</c:v>
                </c:pt>
                <c:pt idx="78">
                  <c:v>0.33124999999999999</c:v>
                </c:pt>
                <c:pt idx="79">
                  <c:v>0.35625000000000001</c:v>
                </c:pt>
                <c:pt idx="80">
                  <c:v>0.38124999999999998</c:v>
                </c:pt>
                <c:pt idx="81">
                  <c:v>0.38750000000000001</c:v>
                </c:pt>
                <c:pt idx="82">
                  <c:v>0.4</c:v>
                </c:pt>
                <c:pt idx="83">
                  <c:v>0.41249999999999998</c:v>
                </c:pt>
                <c:pt idx="84">
                  <c:v>0.42499999999999999</c:v>
                </c:pt>
                <c:pt idx="85">
                  <c:v>0.4375</c:v>
                </c:pt>
                <c:pt idx="86">
                  <c:v>0.45</c:v>
                </c:pt>
                <c:pt idx="87">
                  <c:v>0.46250000000000002</c:v>
                </c:pt>
                <c:pt idx="88">
                  <c:v>0.46875</c:v>
                </c:pt>
                <c:pt idx="89">
                  <c:v>0.47187499999999999</c:v>
                </c:pt>
                <c:pt idx="90">
                  <c:v>0.47812500000000002</c:v>
                </c:pt>
                <c:pt idx="91">
                  <c:v>0.49062499999999998</c:v>
                </c:pt>
                <c:pt idx="92">
                  <c:v>0.5</c:v>
                </c:pt>
                <c:pt idx="93">
                  <c:v>0.50937500000000002</c:v>
                </c:pt>
                <c:pt idx="94">
                  <c:v>0.51875000000000004</c:v>
                </c:pt>
                <c:pt idx="95">
                  <c:v>0.52812499999999996</c:v>
                </c:pt>
                <c:pt idx="96">
                  <c:v>0.546875</c:v>
                </c:pt>
                <c:pt idx="97">
                  <c:v>0.56562500000000004</c:v>
                </c:pt>
                <c:pt idx="98">
                  <c:v>0.58437499999999998</c:v>
                </c:pt>
                <c:pt idx="99">
                  <c:v>0.60312500000000002</c:v>
                </c:pt>
                <c:pt idx="100">
                  <c:v>0.62187499999999996</c:v>
                </c:pt>
                <c:pt idx="101">
                  <c:v>0.640625</c:v>
                </c:pt>
                <c:pt idx="102">
                  <c:v>0.65937500000000004</c:v>
                </c:pt>
                <c:pt idx="103">
                  <c:v>0.67812499999999998</c:v>
                </c:pt>
                <c:pt idx="104">
                  <c:v>0.69687500000000002</c:v>
                </c:pt>
                <c:pt idx="105">
                  <c:v>0.71562499999999996</c:v>
                </c:pt>
                <c:pt idx="106">
                  <c:v>0.72031250000000002</c:v>
                </c:pt>
                <c:pt idx="107">
                  <c:v>0.72968750000000004</c:v>
                </c:pt>
                <c:pt idx="108">
                  <c:v>0.73906249999999996</c:v>
                </c:pt>
                <c:pt idx="109">
                  <c:v>0.7578125</c:v>
                </c:pt>
                <c:pt idx="110">
                  <c:v>0.77656250000000004</c:v>
                </c:pt>
                <c:pt idx="111">
                  <c:v>0.79531249999999998</c:v>
                </c:pt>
                <c:pt idx="112">
                  <c:v>0.83281249999999996</c:v>
                </c:pt>
                <c:pt idx="113">
                  <c:v>0.87031250000000004</c:v>
                </c:pt>
                <c:pt idx="114">
                  <c:v>0.87968749999999996</c:v>
                </c:pt>
                <c:pt idx="115">
                  <c:v>0.8984375</c:v>
                </c:pt>
                <c:pt idx="116">
                  <c:v>0.91718750000000004</c:v>
                </c:pt>
                <c:pt idx="117">
                  <c:v>0.93593749999999998</c:v>
                </c:pt>
                <c:pt idx="118">
                  <c:v>0.9453125</c:v>
                </c:pt>
                <c:pt idx="119">
                  <c:v>0.95468750000000002</c:v>
                </c:pt>
                <c:pt idx="120">
                  <c:v>0.96406250000000004</c:v>
                </c:pt>
                <c:pt idx="121">
                  <c:v>0.98281249999999998</c:v>
                </c:pt>
                <c:pt idx="122">
                  <c:v>1</c:v>
                </c:pt>
                <c:pt idx="123">
                  <c:v>1.0042968800000001</c:v>
                </c:pt>
                <c:pt idx="124">
                  <c:v>1.01289063</c:v>
                </c:pt>
                <c:pt idx="125">
                  <c:v>1.03007812</c:v>
                </c:pt>
                <c:pt idx="126">
                  <c:v>1.0472656300000001</c:v>
                </c:pt>
                <c:pt idx="127">
                  <c:v>1.06445313</c:v>
                </c:pt>
                <c:pt idx="128">
                  <c:v>1.0816406199999999</c:v>
                </c:pt>
                <c:pt idx="129">
                  <c:v>1.09882813</c:v>
                </c:pt>
                <c:pt idx="130">
                  <c:v>1.1332031300000001</c:v>
                </c:pt>
                <c:pt idx="131">
                  <c:v>1.1675781199999999</c:v>
                </c:pt>
                <c:pt idx="132">
                  <c:v>1.20195312</c:v>
                </c:pt>
                <c:pt idx="133">
                  <c:v>1.23632813</c:v>
                </c:pt>
                <c:pt idx="134">
                  <c:v>1.27070313</c:v>
                </c:pt>
                <c:pt idx="135">
                  <c:v>1.3050781300000001</c:v>
                </c:pt>
                <c:pt idx="136">
                  <c:v>1.3394531199999999</c:v>
                </c:pt>
                <c:pt idx="137">
                  <c:v>1.3480468800000001</c:v>
                </c:pt>
                <c:pt idx="138">
                  <c:v>1.35234375</c:v>
                </c:pt>
                <c:pt idx="139">
                  <c:v>1.3609374999999999</c:v>
                </c:pt>
                <c:pt idx="140">
                  <c:v>1.3695312500000001</c:v>
                </c:pt>
                <c:pt idx="141">
                  <c:v>1.38671875</c:v>
                </c:pt>
                <c:pt idx="142">
                  <c:v>1.4039062499999999</c:v>
                </c:pt>
                <c:pt idx="143">
                  <c:v>1.42109375</c:v>
                </c:pt>
                <c:pt idx="144">
                  <c:v>1.43828125</c:v>
                </c:pt>
                <c:pt idx="145">
                  <c:v>1.4554687500000001</c:v>
                </c:pt>
                <c:pt idx="146">
                  <c:v>1.4898437499999999</c:v>
                </c:pt>
                <c:pt idx="147">
                  <c:v>1.52421875</c:v>
                </c:pt>
                <c:pt idx="148">
                  <c:v>1.55859375</c:v>
                </c:pt>
                <c:pt idx="149">
                  <c:v>1.59296875</c:v>
                </c:pt>
                <c:pt idx="150">
                  <c:v>1.6273437500000001</c:v>
                </c:pt>
                <c:pt idx="151">
                  <c:v>1.6617187499999999</c:v>
                </c:pt>
                <c:pt idx="152">
                  <c:v>1.69609375</c:v>
                </c:pt>
                <c:pt idx="153">
                  <c:v>1.73046875</c:v>
                </c:pt>
                <c:pt idx="154">
                  <c:v>1.7390625</c:v>
                </c:pt>
                <c:pt idx="155">
                  <c:v>1.7562500000000001</c:v>
                </c:pt>
                <c:pt idx="156">
                  <c:v>1.7734375</c:v>
                </c:pt>
                <c:pt idx="157">
                  <c:v>1.7906249999999999</c:v>
                </c:pt>
                <c:pt idx="158">
                  <c:v>1.8078125</c:v>
                </c:pt>
                <c:pt idx="159">
                  <c:v>1.825</c:v>
                </c:pt>
                <c:pt idx="160">
                  <c:v>1.8421875000000001</c:v>
                </c:pt>
                <c:pt idx="161">
                  <c:v>1.859375</c:v>
                </c:pt>
                <c:pt idx="162">
                  <c:v>1.89375</c:v>
                </c:pt>
                <c:pt idx="163">
                  <c:v>1.9281250000000001</c:v>
                </c:pt>
                <c:pt idx="164">
                  <c:v>1.9624999999999999</c:v>
                </c:pt>
                <c:pt idx="165">
                  <c:v>1.996875</c:v>
                </c:pt>
                <c:pt idx="166">
                  <c:v>2</c:v>
                </c:pt>
                <c:pt idx="167">
                  <c:v>2.0062500000000001</c:v>
                </c:pt>
                <c:pt idx="168">
                  <c:v>2.0187499999999998</c:v>
                </c:pt>
                <c:pt idx="169">
                  <c:v>2.0437500000000002</c:v>
                </c:pt>
                <c:pt idx="170">
                  <c:v>2.09375</c:v>
                </c:pt>
                <c:pt idx="171">
                  <c:v>2.1062500000000002</c:v>
                </c:pt>
                <c:pt idx="172">
                  <c:v>2.1187499999999999</c:v>
                </c:pt>
                <c:pt idx="173">
                  <c:v>2.1312500000000001</c:v>
                </c:pt>
                <c:pt idx="174">
                  <c:v>2.15625</c:v>
                </c:pt>
                <c:pt idx="175">
                  <c:v>2.1812499999999999</c:v>
                </c:pt>
                <c:pt idx="176">
                  <c:v>2.2312500000000002</c:v>
                </c:pt>
                <c:pt idx="177">
                  <c:v>2.28125</c:v>
                </c:pt>
                <c:pt idx="178">
                  <c:v>2.3312499999999998</c:v>
                </c:pt>
                <c:pt idx="179">
                  <c:v>2.3812500000000001</c:v>
                </c:pt>
                <c:pt idx="180">
                  <c:v>2.4312499999999999</c:v>
                </c:pt>
                <c:pt idx="181">
                  <c:v>2.4812500000000002</c:v>
                </c:pt>
                <c:pt idx="182">
                  <c:v>2.53125</c:v>
                </c:pt>
                <c:pt idx="183">
                  <c:v>2.5812499999999998</c:v>
                </c:pt>
                <c:pt idx="184">
                  <c:v>2.6312500000000001</c:v>
                </c:pt>
                <c:pt idx="185">
                  <c:v>2.6812499999999999</c:v>
                </c:pt>
                <c:pt idx="186">
                  <c:v>2.6937500000000001</c:v>
                </c:pt>
                <c:pt idx="187">
                  <c:v>2.71875</c:v>
                </c:pt>
                <c:pt idx="188">
                  <c:v>2.7437499999999999</c:v>
                </c:pt>
                <c:pt idx="189">
                  <c:v>2.7687499999999998</c:v>
                </c:pt>
                <c:pt idx="190">
                  <c:v>2.7937500000000002</c:v>
                </c:pt>
                <c:pt idx="191">
                  <c:v>2.8187500000000001</c:v>
                </c:pt>
                <c:pt idx="192">
                  <c:v>2.84375</c:v>
                </c:pt>
                <c:pt idx="193">
                  <c:v>2.8937499999999998</c:v>
                </c:pt>
                <c:pt idx="194">
                  <c:v>2.9437500000000001</c:v>
                </c:pt>
                <c:pt idx="195">
                  <c:v>2.9937499999999999</c:v>
                </c:pt>
                <c:pt idx="196">
                  <c:v>3</c:v>
                </c:pt>
                <c:pt idx="197">
                  <c:v>3.0125000000000002</c:v>
                </c:pt>
                <c:pt idx="198">
                  <c:v>3.0375000000000001</c:v>
                </c:pt>
                <c:pt idx="199">
                  <c:v>3.0874999999999999</c:v>
                </c:pt>
                <c:pt idx="200">
                  <c:v>3.1375000000000002</c:v>
                </c:pt>
                <c:pt idx="201">
                  <c:v>3.1875</c:v>
                </c:pt>
                <c:pt idx="202">
                  <c:v>3.2</c:v>
                </c:pt>
                <c:pt idx="203">
                  <c:v>3.2124999999999999</c:v>
                </c:pt>
                <c:pt idx="204">
                  <c:v>3.21875</c:v>
                </c:pt>
                <c:pt idx="205">
                  <c:v>3.2312500000000002</c:v>
                </c:pt>
                <c:pt idx="206">
                  <c:v>3.2562500000000001</c:v>
                </c:pt>
                <c:pt idx="207">
                  <c:v>3.28125</c:v>
                </c:pt>
                <c:pt idx="208">
                  <c:v>3.3062499999999999</c:v>
                </c:pt>
                <c:pt idx="209">
                  <c:v>3.3312499999999998</c:v>
                </c:pt>
                <c:pt idx="210">
                  <c:v>3.3562500000000002</c:v>
                </c:pt>
                <c:pt idx="211">
                  <c:v>3.3812500000000001</c:v>
                </c:pt>
                <c:pt idx="212">
                  <c:v>3.40625</c:v>
                </c:pt>
                <c:pt idx="213">
                  <c:v>3.4562499999999998</c:v>
                </c:pt>
                <c:pt idx="214">
                  <c:v>3.5062500000000001</c:v>
                </c:pt>
                <c:pt idx="215">
                  <c:v>3.5562499999999999</c:v>
                </c:pt>
                <c:pt idx="216">
                  <c:v>3.6062500000000002</c:v>
                </c:pt>
                <c:pt idx="217">
                  <c:v>3.65625</c:v>
                </c:pt>
                <c:pt idx="218">
                  <c:v>3.7062499999999998</c:v>
                </c:pt>
                <c:pt idx="219">
                  <c:v>3.7562500000000001</c:v>
                </c:pt>
                <c:pt idx="220">
                  <c:v>3.8062499999999999</c:v>
                </c:pt>
                <c:pt idx="221">
                  <c:v>3.8187500000000001</c:v>
                </c:pt>
                <c:pt idx="222">
                  <c:v>3.84375</c:v>
                </c:pt>
                <c:pt idx="223">
                  <c:v>3.8687499999999999</c:v>
                </c:pt>
                <c:pt idx="224">
                  <c:v>3.8937499999999998</c:v>
                </c:pt>
                <c:pt idx="225">
                  <c:v>3.9187500000000002</c:v>
                </c:pt>
                <c:pt idx="226">
                  <c:v>3.9437500000000001</c:v>
                </c:pt>
                <c:pt idx="227">
                  <c:v>3.96875</c:v>
                </c:pt>
                <c:pt idx="228">
                  <c:v>3.9937499999999999</c:v>
                </c:pt>
                <c:pt idx="229">
                  <c:v>4.0437500000000002</c:v>
                </c:pt>
                <c:pt idx="230">
                  <c:v>4.09375</c:v>
                </c:pt>
                <c:pt idx="231">
                  <c:v>4.1437499999999998</c:v>
                </c:pt>
                <c:pt idx="232">
                  <c:v>4.1937499999999996</c:v>
                </c:pt>
                <c:pt idx="233">
                  <c:v>4.2437500000000004</c:v>
                </c:pt>
                <c:pt idx="234">
                  <c:v>4.2562499999999996</c:v>
                </c:pt>
                <c:pt idx="235">
                  <c:v>4.28125</c:v>
                </c:pt>
                <c:pt idx="236">
                  <c:v>4.3312499999999998</c:v>
                </c:pt>
                <c:pt idx="237">
                  <c:v>4.3812499999999996</c:v>
                </c:pt>
                <c:pt idx="238">
                  <c:v>4.4312500000000004</c:v>
                </c:pt>
                <c:pt idx="239">
                  <c:v>4.4437499999999996</c:v>
                </c:pt>
                <c:pt idx="240">
                  <c:v>4.46875</c:v>
                </c:pt>
                <c:pt idx="241">
                  <c:v>4.4812500000000002</c:v>
                </c:pt>
                <c:pt idx="242">
                  <c:v>4.4937500000000004</c:v>
                </c:pt>
                <c:pt idx="243">
                  <c:v>4.5187499999999998</c:v>
                </c:pt>
                <c:pt idx="244">
                  <c:v>4.5437500000000002</c:v>
                </c:pt>
                <c:pt idx="245">
                  <c:v>4.5687499999999996</c:v>
                </c:pt>
                <c:pt idx="246">
                  <c:v>4.59375</c:v>
                </c:pt>
                <c:pt idx="247">
                  <c:v>4.6187500000000004</c:v>
                </c:pt>
                <c:pt idx="248">
                  <c:v>4.6437499999999998</c:v>
                </c:pt>
                <c:pt idx="249">
                  <c:v>4.6937499999999996</c:v>
                </c:pt>
                <c:pt idx="250">
                  <c:v>4.7437500000000004</c:v>
                </c:pt>
                <c:pt idx="251">
                  <c:v>4.7937500000000002</c:v>
                </c:pt>
                <c:pt idx="252">
                  <c:v>4.84375</c:v>
                </c:pt>
                <c:pt idx="253">
                  <c:v>4.8937499999999998</c:v>
                </c:pt>
                <c:pt idx="254">
                  <c:v>4.9437499999999996</c:v>
                </c:pt>
                <c:pt idx="255">
                  <c:v>4.9937500000000004</c:v>
                </c:pt>
                <c:pt idx="256">
                  <c:v>5</c:v>
                </c:pt>
              </c:numCache>
            </c:numRef>
          </c:xVal>
          <c:yVal>
            <c:numRef>
              <c:f>HydResSim!$AM$3:$AM$350</c:f>
              <c:numCache>
                <c:formatCode>0.00E+00</c:formatCode>
                <c:ptCount val="348"/>
                <c:pt idx="0">
                  <c:v>2.4729836E-5</c:v>
                </c:pt>
                <c:pt idx="1">
                  <c:v>2.49418992E-5</c:v>
                </c:pt>
                <c:pt idx="2">
                  <c:v>2.52583472E-5</c:v>
                </c:pt>
                <c:pt idx="3">
                  <c:v>2.63709843E-5</c:v>
                </c:pt>
                <c:pt idx="4">
                  <c:v>2.9881414799999999E-5</c:v>
                </c:pt>
                <c:pt idx="5">
                  <c:v>3.6002648100000003E-5</c:v>
                </c:pt>
                <c:pt idx="6">
                  <c:v>1.25055049E-4</c:v>
                </c:pt>
                <c:pt idx="7">
                  <c:v>1.04885343E-3</c:v>
                </c:pt>
                <c:pt idx="8">
                  <c:v>9.2761222500000004E-4</c:v>
                </c:pt>
                <c:pt idx="9">
                  <c:v>8.1280567999999999E-4</c:v>
                </c:pt>
                <c:pt idx="10">
                  <c:v>8.07254701E-4</c:v>
                </c:pt>
                <c:pt idx="11">
                  <c:v>8.3028377699999995E-4</c:v>
                </c:pt>
                <c:pt idx="12">
                  <c:v>8.7028154399999998E-4</c:v>
                </c:pt>
                <c:pt idx="13">
                  <c:v>8.9223928700000001E-4</c:v>
                </c:pt>
                <c:pt idx="14">
                  <c:v>9.0415483600000002E-4</c:v>
                </c:pt>
                <c:pt idx="15">
                  <c:v>3.2549905199999999E-4</c:v>
                </c:pt>
                <c:pt idx="16">
                  <c:v>-5.0344801599999999E-5</c:v>
                </c:pt>
                <c:pt idx="17">
                  <c:v>-2.1288204699999999E-5</c:v>
                </c:pt>
                <c:pt idx="18">
                  <c:v>-1.08810884E-5</c:v>
                </c:pt>
                <c:pt idx="19">
                  <c:v>-5.7460154200000002E-6</c:v>
                </c:pt>
                <c:pt idx="20">
                  <c:v>-9.988874250000001E-7</c:v>
                </c:pt>
                <c:pt idx="21">
                  <c:v>7.2738262899999995E-5</c:v>
                </c:pt>
                <c:pt idx="22">
                  <c:v>1.5685493099999999E-4</c:v>
                </c:pt>
                <c:pt idx="23">
                  <c:v>1.4430449000000001E-4</c:v>
                </c:pt>
                <c:pt idx="24">
                  <c:v>1.1960533200000001E-4</c:v>
                </c:pt>
                <c:pt idx="25">
                  <c:v>1.15674185E-4</c:v>
                </c:pt>
                <c:pt idx="26">
                  <c:v>1.17053204E-4</c:v>
                </c:pt>
                <c:pt idx="27">
                  <c:v>1.24360973E-4</c:v>
                </c:pt>
                <c:pt idx="28">
                  <c:v>1.3346011700000001E-4</c:v>
                </c:pt>
                <c:pt idx="29">
                  <c:v>1.3443579499999999E-4</c:v>
                </c:pt>
                <c:pt idx="30">
                  <c:v>1.3658412800000001E-4</c:v>
                </c:pt>
                <c:pt idx="31">
                  <c:v>1.36844653E-4</c:v>
                </c:pt>
                <c:pt idx="32">
                  <c:v>2.2133320500000001E-4</c:v>
                </c:pt>
                <c:pt idx="33">
                  <c:v>2.7801792099999998E-4</c:v>
                </c:pt>
                <c:pt idx="34">
                  <c:v>2.9246031300000003E-4</c:v>
                </c:pt>
                <c:pt idx="35">
                  <c:v>3.0224130000000002E-4</c:v>
                </c:pt>
                <c:pt idx="36">
                  <c:v>3.1720900500000003E-4</c:v>
                </c:pt>
                <c:pt idx="37">
                  <c:v>3.3941982999999997E-4</c:v>
                </c:pt>
                <c:pt idx="38">
                  <c:v>3.5186338399999999E-4</c:v>
                </c:pt>
                <c:pt idx="39">
                  <c:v>1.03310338E-4</c:v>
                </c:pt>
                <c:pt idx="40">
                  <c:v>-4.3799250400000002E-5</c:v>
                </c:pt>
                <c:pt idx="41">
                  <c:v>-2.44544203E-5</c:v>
                </c:pt>
                <c:pt idx="42">
                  <c:v>5.7011410199999997E-6</c:v>
                </c:pt>
                <c:pt idx="43">
                  <c:v>2.6808793899999998E-5</c:v>
                </c:pt>
                <c:pt idx="44">
                  <c:v>5.8132858099999997E-5</c:v>
                </c:pt>
                <c:pt idx="45">
                  <c:v>6.0209195499999997E-5</c:v>
                </c:pt>
                <c:pt idx="46">
                  <c:v>6.4073058500000005E-5</c:v>
                </c:pt>
                <c:pt idx="47">
                  <c:v>6.42214576E-5</c:v>
                </c:pt>
                <c:pt idx="48">
                  <c:v>6.5393116799999999E-5</c:v>
                </c:pt>
                <c:pt idx="49">
                  <c:v>6.8168134299999997E-5</c:v>
                </c:pt>
                <c:pt idx="50">
                  <c:v>7.0839458099999995E-5</c:v>
                </c:pt>
                <c:pt idx="51">
                  <c:v>7.4711737399999999E-5</c:v>
                </c:pt>
                <c:pt idx="52">
                  <c:v>7.6084888499999999E-5</c:v>
                </c:pt>
                <c:pt idx="53">
                  <c:v>7.6656460400000004E-5</c:v>
                </c:pt>
                <c:pt idx="54">
                  <c:v>7.7542751500000003E-5</c:v>
                </c:pt>
                <c:pt idx="55">
                  <c:v>1.4131639499999999E-4</c:v>
                </c:pt>
                <c:pt idx="56">
                  <c:v>1.4569304200000001E-4</c:v>
                </c:pt>
                <c:pt idx="57">
                  <c:v>1.5258911999999999E-4</c:v>
                </c:pt>
                <c:pt idx="58">
                  <c:v>1.6277474199999999E-4</c:v>
                </c:pt>
                <c:pt idx="59">
                  <c:v>1.78912593E-4</c:v>
                </c:pt>
                <c:pt idx="60">
                  <c:v>1.8988392300000001E-4</c:v>
                </c:pt>
                <c:pt idx="61">
                  <c:v>1.9712791600000001E-4</c:v>
                </c:pt>
                <c:pt idx="62">
                  <c:v>2.01885077E-4</c:v>
                </c:pt>
                <c:pt idx="63">
                  <c:v>2.18075468E-5</c:v>
                </c:pt>
                <c:pt idx="64">
                  <c:v>-2.1205348599999999E-5</c:v>
                </c:pt>
                <c:pt idx="65">
                  <c:v>-6.4672012599999996E-6</c:v>
                </c:pt>
                <c:pt idx="66">
                  <c:v>1.23233183E-5</c:v>
                </c:pt>
                <c:pt idx="67">
                  <c:v>2.81621689E-5</c:v>
                </c:pt>
                <c:pt idx="68">
                  <c:v>4.0047287100000001E-5</c:v>
                </c:pt>
                <c:pt idx="69">
                  <c:v>4.0942588299999999E-5</c:v>
                </c:pt>
                <c:pt idx="70">
                  <c:v>4.0460597800000002E-5</c:v>
                </c:pt>
                <c:pt idx="71">
                  <c:v>4.5555567500000002E-5</c:v>
                </c:pt>
                <c:pt idx="72">
                  <c:v>5.03421475E-5</c:v>
                </c:pt>
                <c:pt idx="73">
                  <c:v>5.3113434399999998E-5</c:v>
                </c:pt>
                <c:pt idx="74">
                  <c:v>9.6256315200000006E-5</c:v>
                </c:pt>
                <c:pt idx="75">
                  <c:v>1.0064354899999999E-4</c:v>
                </c:pt>
                <c:pt idx="76">
                  <c:v>1.06113015E-4</c:v>
                </c:pt>
                <c:pt idx="77">
                  <c:v>1.1530670599999999E-4</c:v>
                </c:pt>
                <c:pt idx="78">
                  <c:v>1.2254763499999999E-4</c:v>
                </c:pt>
                <c:pt idx="79">
                  <c:v>1.3189741899999999E-4</c:v>
                </c:pt>
                <c:pt idx="80">
                  <c:v>1.3761283199999999E-4</c:v>
                </c:pt>
                <c:pt idx="81">
                  <c:v>1.33503764E-4</c:v>
                </c:pt>
                <c:pt idx="82">
                  <c:v>-1.22249598E-6</c:v>
                </c:pt>
                <c:pt idx="83">
                  <c:v>1.8488350699999998E-5</c:v>
                </c:pt>
                <c:pt idx="84">
                  <c:v>3.0697633200000003E-5</c:v>
                </c:pt>
                <c:pt idx="85">
                  <c:v>3.1157201800000003E-5</c:v>
                </c:pt>
                <c:pt idx="86">
                  <c:v>3.3739130499999997E-5</c:v>
                </c:pt>
                <c:pt idx="87">
                  <c:v>3.7094007700000001E-5</c:v>
                </c:pt>
                <c:pt idx="88">
                  <c:v>3.8535940199999997E-5</c:v>
                </c:pt>
                <c:pt idx="89">
                  <c:v>3.9162899899999999E-5</c:v>
                </c:pt>
                <c:pt idx="90">
                  <c:v>4.0156488300000003E-5</c:v>
                </c:pt>
                <c:pt idx="91">
                  <c:v>6.8447595400000005E-5</c:v>
                </c:pt>
                <c:pt idx="92">
                  <c:v>7.5061125700000002E-5</c:v>
                </c:pt>
                <c:pt idx="93">
                  <c:v>7.9723285799999995E-5</c:v>
                </c:pt>
                <c:pt idx="94">
                  <c:v>8.4013428099999999E-5</c:v>
                </c:pt>
                <c:pt idx="95">
                  <c:v>8.7687712699999998E-5</c:v>
                </c:pt>
                <c:pt idx="96">
                  <c:v>9.3292683200000006E-5</c:v>
                </c:pt>
                <c:pt idx="97">
                  <c:v>9.7562298000000001E-5</c:v>
                </c:pt>
                <c:pt idx="98">
                  <c:v>1.00845329E-4</c:v>
                </c:pt>
                <c:pt idx="99">
                  <c:v>1.03384423E-4</c:v>
                </c:pt>
                <c:pt idx="100">
                  <c:v>8.0567500199999994E-5</c:v>
                </c:pt>
                <c:pt idx="101">
                  <c:v>7.9377630500000001E-6</c:v>
                </c:pt>
                <c:pt idx="102">
                  <c:v>2.3011325100000001E-5</c:v>
                </c:pt>
                <c:pt idx="103">
                  <c:v>2.5055925900000001E-5</c:v>
                </c:pt>
                <c:pt idx="104">
                  <c:v>2.8164971700000001E-5</c:v>
                </c:pt>
                <c:pt idx="105">
                  <c:v>3.1115721599999998E-5</c:v>
                </c:pt>
                <c:pt idx="106">
                  <c:v>3.1646485000000002E-5</c:v>
                </c:pt>
                <c:pt idx="107">
                  <c:v>5.0728262199999999E-5</c:v>
                </c:pt>
                <c:pt idx="108">
                  <c:v>5.5329415600000003E-5</c:v>
                </c:pt>
                <c:pt idx="109">
                  <c:v>6.1726755300000005E-5</c:v>
                </c:pt>
                <c:pt idx="110">
                  <c:v>6.6998296200000004E-5</c:v>
                </c:pt>
                <c:pt idx="111">
                  <c:v>7.1231180200000005E-5</c:v>
                </c:pt>
                <c:pt idx="112">
                  <c:v>7.7060622200000002E-5</c:v>
                </c:pt>
                <c:pt idx="113">
                  <c:v>8.1020928600000002E-5</c:v>
                </c:pt>
                <c:pt idx="114">
                  <c:v>8.1901759800000003E-5</c:v>
                </c:pt>
                <c:pt idx="115">
                  <c:v>7.7666407499999996E-5</c:v>
                </c:pt>
                <c:pt idx="116">
                  <c:v>2.7906515900000002E-6</c:v>
                </c:pt>
                <c:pt idx="117">
                  <c:v>1.6576049999999999E-5</c:v>
                </c:pt>
                <c:pt idx="118">
                  <c:v>2.0035461899999999E-5</c:v>
                </c:pt>
                <c:pt idx="119">
                  <c:v>1.96402752E-5</c:v>
                </c:pt>
                <c:pt idx="120">
                  <c:v>2.0320732499999999E-5</c:v>
                </c:pt>
                <c:pt idx="121">
                  <c:v>2.3457698399999998E-5</c:v>
                </c:pt>
                <c:pt idx="122">
                  <c:v>2.5862247799999999E-5</c:v>
                </c:pt>
                <c:pt idx="123">
                  <c:v>2.63387484E-5</c:v>
                </c:pt>
                <c:pt idx="124">
                  <c:v>2.7168482999999999E-5</c:v>
                </c:pt>
                <c:pt idx="125">
                  <c:v>4.5341991100000001E-5</c:v>
                </c:pt>
                <c:pt idx="126">
                  <c:v>4.8716622000000001E-5</c:v>
                </c:pt>
                <c:pt idx="127">
                  <c:v>5.2428419499999998E-5</c:v>
                </c:pt>
                <c:pt idx="128">
                  <c:v>5.56594161E-5</c:v>
                </c:pt>
                <c:pt idx="129">
                  <c:v>5.8354755500000001E-5</c:v>
                </c:pt>
                <c:pt idx="130">
                  <c:v>6.2360912799999993E-5</c:v>
                </c:pt>
                <c:pt idx="131">
                  <c:v>6.5344310100000003E-5</c:v>
                </c:pt>
                <c:pt idx="132">
                  <c:v>6.7656180999999999E-5</c:v>
                </c:pt>
                <c:pt idx="133">
                  <c:v>5.9269314900000001E-5</c:v>
                </c:pt>
                <c:pt idx="134">
                  <c:v>1.04252715E-5</c:v>
                </c:pt>
                <c:pt idx="135">
                  <c:v>1.7830798300000001E-5</c:v>
                </c:pt>
                <c:pt idx="136">
                  <c:v>2.0847768500000001E-5</c:v>
                </c:pt>
                <c:pt idx="137">
                  <c:v>2.1568709099999999E-5</c:v>
                </c:pt>
                <c:pt idx="138">
                  <c:v>2.1965607699999999E-5</c:v>
                </c:pt>
                <c:pt idx="139">
                  <c:v>2.9591843200000001E-5</c:v>
                </c:pt>
                <c:pt idx="140">
                  <c:v>3.4668504099999998E-5</c:v>
                </c:pt>
                <c:pt idx="141">
                  <c:v>3.8804981200000003E-5</c:v>
                </c:pt>
                <c:pt idx="142">
                  <c:v>4.2019307600000001E-5</c:v>
                </c:pt>
                <c:pt idx="143">
                  <c:v>4.4744873200000002E-5</c:v>
                </c:pt>
                <c:pt idx="144">
                  <c:v>4.7111094300000002E-5</c:v>
                </c:pt>
                <c:pt idx="145">
                  <c:v>4.9121011400000003E-5</c:v>
                </c:pt>
                <c:pt idx="146">
                  <c:v>5.2197491600000001E-5</c:v>
                </c:pt>
                <c:pt idx="147">
                  <c:v>5.4574108500000003E-5</c:v>
                </c:pt>
                <c:pt idx="148">
                  <c:v>5.6454379599999998E-5</c:v>
                </c:pt>
                <c:pt idx="149">
                  <c:v>5.8086731200000002E-5</c:v>
                </c:pt>
                <c:pt idx="150">
                  <c:v>3.6995916899999997E-5</c:v>
                </c:pt>
                <c:pt idx="151">
                  <c:v>1.11299165E-5</c:v>
                </c:pt>
                <c:pt idx="152">
                  <c:v>1.5998249599999999E-5</c:v>
                </c:pt>
                <c:pt idx="153">
                  <c:v>1.8405581700000001E-5</c:v>
                </c:pt>
                <c:pt idx="154">
                  <c:v>1.9013022100000001E-5</c:v>
                </c:pt>
                <c:pt idx="155">
                  <c:v>2.47515507E-5</c:v>
                </c:pt>
                <c:pt idx="156">
                  <c:v>3.1615569200000001E-5</c:v>
                </c:pt>
                <c:pt idx="157">
                  <c:v>3.4577770399999997E-5</c:v>
                </c:pt>
                <c:pt idx="158">
                  <c:v>3.6919907100000003E-5</c:v>
                </c:pt>
                <c:pt idx="159">
                  <c:v>3.8960890599999997E-5</c:v>
                </c:pt>
                <c:pt idx="160">
                  <c:v>4.0759456700000003E-5</c:v>
                </c:pt>
                <c:pt idx="161">
                  <c:v>4.2318463699999998E-5</c:v>
                </c:pt>
                <c:pt idx="162">
                  <c:v>4.4759200000000003E-5</c:v>
                </c:pt>
                <c:pt idx="163">
                  <c:v>4.6690664799999998E-5</c:v>
                </c:pt>
                <c:pt idx="164">
                  <c:v>4.8253400300000003E-5</c:v>
                </c:pt>
                <c:pt idx="165">
                  <c:v>4.9579525100000002E-5</c:v>
                </c:pt>
                <c:pt idx="166">
                  <c:v>4.9699607E-5</c:v>
                </c:pt>
                <c:pt idx="167">
                  <c:v>4.9931305199999998E-5</c:v>
                </c:pt>
                <c:pt idx="168">
                  <c:v>5.0372676599999997E-5</c:v>
                </c:pt>
                <c:pt idx="169">
                  <c:v>5.1167414499999997E-5</c:v>
                </c:pt>
                <c:pt idx="170">
                  <c:v>1.3478074800000001E-5</c:v>
                </c:pt>
                <c:pt idx="171">
                  <c:v>1.10893937E-5</c:v>
                </c:pt>
                <c:pt idx="172">
                  <c:v>1.2278087699999999E-5</c:v>
                </c:pt>
                <c:pt idx="173">
                  <c:v>1.28627272E-5</c:v>
                </c:pt>
                <c:pt idx="174">
                  <c:v>1.52061788E-5</c:v>
                </c:pt>
                <c:pt idx="175">
                  <c:v>1.7199415400000001E-5</c:v>
                </c:pt>
                <c:pt idx="176">
                  <c:v>2.76251719E-5</c:v>
                </c:pt>
                <c:pt idx="177">
                  <c:v>3.3791354500000002E-5</c:v>
                </c:pt>
                <c:pt idx="178">
                  <c:v>3.7473711500000002E-5</c:v>
                </c:pt>
                <c:pt idx="179">
                  <c:v>4.0142113399999998E-5</c:v>
                </c:pt>
                <c:pt idx="180">
                  <c:v>4.2115560799999997E-5</c:v>
                </c:pt>
                <c:pt idx="181">
                  <c:v>4.3666166099999997E-5</c:v>
                </c:pt>
                <c:pt idx="182">
                  <c:v>4.4967466700000001E-5</c:v>
                </c:pt>
                <c:pt idx="183">
                  <c:v>1.22310174E-5</c:v>
                </c:pt>
                <c:pt idx="184">
                  <c:v>1.30040444E-5</c:v>
                </c:pt>
                <c:pt idx="185">
                  <c:v>1.49872626E-5</c:v>
                </c:pt>
                <c:pt idx="186">
                  <c:v>1.5494032399999998E-5</c:v>
                </c:pt>
                <c:pt idx="187">
                  <c:v>2.5210686899999999E-5</c:v>
                </c:pt>
                <c:pt idx="188">
                  <c:v>2.6959935699999999E-5</c:v>
                </c:pt>
                <c:pt idx="189">
                  <c:v>2.9125551099999999E-5</c:v>
                </c:pt>
                <c:pt idx="190">
                  <c:v>3.0967098799999998E-5</c:v>
                </c:pt>
                <c:pt idx="191">
                  <c:v>3.25362584E-5</c:v>
                </c:pt>
                <c:pt idx="192">
                  <c:v>3.3862854900000003E-5</c:v>
                </c:pt>
                <c:pt idx="193">
                  <c:v>3.5890483100000003E-5</c:v>
                </c:pt>
                <c:pt idx="194">
                  <c:v>3.7458031200000001E-5</c:v>
                </c:pt>
                <c:pt idx="195">
                  <c:v>3.8723349800000003E-5</c:v>
                </c:pt>
                <c:pt idx="196">
                  <c:v>3.8877742500000002E-5</c:v>
                </c:pt>
                <c:pt idx="197">
                  <c:v>3.9173856199999997E-5</c:v>
                </c:pt>
                <c:pt idx="198">
                  <c:v>3.9721635399999998E-5</c:v>
                </c:pt>
                <c:pt idx="199">
                  <c:v>3.0842362299999999E-5</c:v>
                </c:pt>
                <c:pt idx="200">
                  <c:v>8.4996006000000004E-6</c:v>
                </c:pt>
                <c:pt idx="201">
                  <c:v>1.2214286300000001E-5</c:v>
                </c:pt>
                <c:pt idx="202">
                  <c:v>1.25016187E-5</c:v>
                </c:pt>
                <c:pt idx="203">
                  <c:v>1.3239260400000001E-5</c:v>
                </c:pt>
                <c:pt idx="204">
                  <c:v>1.3621186300000001E-5</c:v>
                </c:pt>
                <c:pt idx="205">
                  <c:v>1.4319079000000001E-5</c:v>
                </c:pt>
                <c:pt idx="206">
                  <c:v>2.1585015800000001E-5</c:v>
                </c:pt>
                <c:pt idx="207">
                  <c:v>2.3714771999999999E-5</c:v>
                </c:pt>
                <c:pt idx="208">
                  <c:v>2.5628865199999999E-5</c:v>
                </c:pt>
                <c:pt idx="209">
                  <c:v>2.72234043E-5</c:v>
                </c:pt>
                <c:pt idx="210">
                  <c:v>2.8624132099999998E-5</c:v>
                </c:pt>
                <c:pt idx="211">
                  <c:v>2.9841943200000001E-5</c:v>
                </c:pt>
                <c:pt idx="212">
                  <c:v>3.08897894E-5</c:v>
                </c:pt>
                <c:pt idx="213">
                  <c:v>3.2533976500000003E-5</c:v>
                </c:pt>
                <c:pt idx="214">
                  <c:v>3.3834338600000003E-5</c:v>
                </c:pt>
                <c:pt idx="215">
                  <c:v>3.4892441699999998E-5</c:v>
                </c:pt>
                <c:pt idx="216">
                  <c:v>3.5819906800000002E-5</c:v>
                </c:pt>
                <c:pt idx="217">
                  <c:v>3.6623601400000002E-5</c:v>
                </c:pt>
                <c:pt idx="218">
                  <c:v>1.19764943E-5</c:v>
                </c:pt>
                <c:pt idx="219">
                  <c:v>1.07342586E-5</c:v>
                </c:pt>
                <c:pt idx="220">
                  <c:v>1.20756198E-5</c:v>
                </c:pt>
                <c:pt idx="221">
                  <c:v>1.24434088E-5</c:v>
                </c:pt>
                <c:pt idx="222">
                  <c:v>1.69210801E-5</c:v>
                </c:pt>
                <c:pt idx="223">
                  <c:v>2.0531896200000001E-5</c:v>
                </c:pt>
                <c:pt idx="224">
                  <c:v>2.2464662499999999E-5</c:v>
                </c:pt>
                <c:pt idx="225">
                  <c:v>2.3992896400000001E-5</c:v>
                </c:pt>
                <c:pt idx="226">
                  <c:v>2.53006017E-5</c:v>
                </c:pt>
                <c:pt idx="227">
                  <c:v>2.6459349900000001E-5</c:v>
                </c:pt>
                <c:pt idx="228">
                  <c:v>2.74737269E-5</c:v>
                </c:pt>
                <c:pt idx="229">
                  <c:v>2.9065826900000001E-5</c:v>
                </c:pt>
                <c:pt idx="230">
                  <c:v>3.0326219900000001E-5</c:v>
                </c:pt>
                <c:pt idx="231">
                  <c:v>3.1351157400000001E-5</c:v>
                </c:pt>
                <c:pt idx="232">
                  <c:v>3.22121658E-5</c:v>
                </c:pt>
                <c:pt idx="233">
                  <c:v>3.2983387799999997E-5</c:v>
                </c:pt>
                <c:pt idx="234">
                  <c:v>3.3164852199999997E-5</c:v>
                </c:pt>
                <c:pt idx="235">
                  <c:v>3.3507727799999998E-5</c:v>
                </c:pt>
                <c:pt idx="236">
                  <c:v>1.9597280699999999E-5</c:v>
                </c:pt>
                <c:pt idx="237">
                  <c:v>8.7312606100000006E-6</c:v>
                </c:pt>
                <c:pt idx="238">
                  <c:v>1.06085146E-5</c:v>
                </c:pt>
                <c:pt idx="239">
                  <c:v>1.07571574E-5</c:v>
                </c:pt>
                <c:pt idx="240">
                  <c:v>1.18610564E-5</c:v>
                </c:pt>
                <c:pt idx="241">
                  <c:v>1.76377281E-5</c:v>
                </c:pt>
                <c:pt idx="242">
                  <c:v>1.7815787000000001E-5</c:v>
                </c:pt>
                <c:pt idx="243">
                  <c:v>1.9719673100000001E-5</c:v>
                </c:pt>
                <c:pt idx="244">
                  <c:v>2.1244546599999998E-5</c:v>
                </c:pt>
                <c:pt idx="245">
                  <c:v>2.2508509400000001E-5</c:v>
                </c:pt>
                <c:pt idx="246">
                  <c:v>2.3613110100000002E-5</c:v>
                </c:pt>
                <c:pt idx="247">
                  <c:v>2.4605290999999998E-5</c:v>
                </c:pt>
                <c:pt idx="248">
                  <c:v>2.54855173E-5</c:v>
                </c:pt>
                <c:pt idx="249">
                  <c:v>2.68909645E-5</c:v>
                </c:pt>
                <c:pt idx="250">
                  <c:v>2.80176489E-5</c:v>
                </c:pt>
                <c:pt idx="251">
                  <c:v>2.8944253699999999E-5</c:v>
                </c:pt>
                <c:pt idx="252">
                  <c:v>2.9723770399999999E-5</c:v>
                </c:pt>
                <c:pt idx="253">
                  <c:v>3.04166942E-5</c:v>
                </c:pt>
                <c:pt idx="254">
                  <c:v>3.1037880400000001E-5</c:v>
                </c:pt>
                <c:pt idx="255">
                  <c:v>3.0048436099999999E-5</c:v>
                </c:pt>
                <c:pt idx="256">
                  <c:v>-5.0100898499999999E-6</c:v>
                </c:pt>
              </c:numCache>
            </c:numRef>
          </c:yVal>
        </c:ser>
        <c:ser>
          <c:idx val="6"/>
          <c:order val="6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'MH21'!$L$3:$L$184</c:f>
              <c:numCache>
                <c:formatCode>General</c:formatCode>
                <c:ptCount val="182"/>
                <c:pt idx="0" formatCode="0.00E+00">
                  <c:v>1.15741E-5</c:v>
                </c:pt>
                <c:pt idx="1">
                  <c:v>2.09961E-3</c:v>
                </c:pt>
                <c:pt idx="2">
                  <c:v>5.1436199999999998E-3</c:v>
                </c:pt>
                <c:pt idx="3">
                  <c:v>9.8584199999999997E-3</c:v>
                </c:pt>
                <c:pt idx="4">
                  <c:v>1.15741E-2</c:v>
                </c:pt>
                <c:pt idx="5">
                  <c:v>1.51168E-2</c:v>
                </c:pt>
                <c:pt idx="6">
                  <c:v>1.8223400000000001E-2</c:v>
                </c:pt>
                <c:pt idx="7">
                  <c:v>2.12982E-2</c:v>
                </c:pt>
                <c:pt idx="8">
                  <c:v>2.6275400000000001E-2</c:v>
                </c:pt>
                <c:pt idx="9">
                  <c:v>3.2062500000000001E-2</c:v>
                </c:pt>
                <c:pt idx="10">
                  <c:v>3.7791600000000002E-2</c:v>
                </c:pt>
                <c:pt idx="11">
                  <c:v>4.1666700000000001E-2</c:v>
                </c:pt>
                <c:pt idx="12">
                  <c:v>4.3069999999999997E-2</c:v>
                </c:pt>
                <c:pt idx="13">
                  <c:v>4.8857100000000001E-2</c:v>
                </c:pt>
                <c:pt idx="14">
                  <c:v>5.4644100000000001E-2</c:v>
                </c:pt>
                <c:pt idx="15">
                  <c:v>6.0358799999999997E-2</c:v>
                </c:pt>
                <c:pt idx="16">
                  <c:v>6.6145800000000005E-2</c:v>
                </c:pt>
                <c:pt idx="17">
                  <c:v>7.1573200000000003E-2</c:v>
                </c:pt>
                <c:pt idx="18">
                  <c:v>7.7360200000000004E-2</c:v>
                </c:pt>
                <c:pt idx="19">
                  <c:v>8.3118300000000006E-2</c:v>
                </c:pt>
                <c:pt idx="20">
                  <c:v>8.6203000000000002E-2</c:v>
                </c:pt>
                <c:pt idx="21">
                  <c:v>9.1631099999999993E-2</c:v>
                </c:pt>
                <c:pt idx="22">
                  <c:v>9.7418099999999994E-2</c:v>
                </c:pt>
                <c:pt idx="23">
                  <c:v>0.10320500000000001</c:v>
                </c:pt>
                <c:pt idx="24">
                  <c:v>0.107831</c:v>
                </c:pt>
                <c:pt idx="25">
                  <c:v>0.113618</c:v>
                </c:pt>
                <c:pt idx="26">
                  <c:v>0.118705</c:v>
                </c:pt>
                <c:pt idx="27">
                  <c:v>0.12418700000000001</c:v>
                </c:pt>
                <c:pt idx="28">
                  <c:v>0.125</c:v>
                </c:pt>
                <c:pt idx="29">
                  <c:v>0.129861</c:v>
                </c:pt>
                <c:pt idx="30">
                  <c:v>0.13564799999999999</c:v>
                </c:pt>
                <c:pt idx="31">
                  <c:v>0.14105599999999999</c:v>
                </c:pt>
                <c:pt idx="32">
                  <c:v>0.146844</c:v>
                </c:pt>
                <c:pt idx="33">
                  <c:v>0.15263099999999999</c:v>
                </c:pt>
                <c:pt idx="34">
                  <c:v>0.158418</c:v>
                </c:pt>
                <c:pt idx="35">
                  <c:v>0.164132</c:v>
                </c:pt>
                <c:pt idx="36">
                  <c:v>0.16991899999999999</c:v>
                </c:pt>
                <c:pt idx="37">
                  <c:v>0.175706</c:v>
                </c:pt>
                <c:pt idx="38">
                  <c:v>0.18149299999999999</c:v>
                </c:pt>
                <c:pt idx="39">
                  <c:v>0.18728</c:v>
                </c:pt>
                <c:pt idx="40">
                  <c:v>0.19306699999999999</c:v>
                </c:pt>
                <c:pt idx="41">
                  <c:v>0.198855</c:v>
                </c:pt>
                <c:pt idx="42">
                  <c:v>0.20464199999999999</c:v>
                </c:pt>
                <c:pt idx="43">
                  <c:v>0.20785899999999999</c:v>
                </c:pt>
                <c:pt idx="44">
                  <c:v>0.213533</c:v>
                </c:pt>
                <c:pt idx="45">
                  <c:v>0.218664</c:v>
                </c:pt>
                <c:pt idx="46">
                  <c:v>0.22445100000000001</c:v>
                </c:pt>
                <c:pt idx="47">
                  <c:v>0.22986999999999999</c:v>
                </c:pt>
                <c:pt idx="48">
                  <c:v>0.23502500000000001</c:v>
                </c:pt>
                <c:pt idx="49">
                  <c:v>0.240812</c:v>
                </c:pt>
                <c:pt idx="50">
                  <c:v>0.24610899999999999</c:v>
                </c:pt>
                <c:pt idx="51">
                  <c:v>0.25</c:v>
                </c:pt>
                <c:pt idx="52">
                  <c:v>0.25249100000000002</c:v>
                </c:pt>
                <c:pt idx="53">
                  <c:v>0.266567</c:v>
                </c:pt>
                <c:pt idx="54">
                  <c:v>0.295014</c:v>
                </c:pt>
                <c:pt idx="55">
                  <c:v>0.32281900000000002</c:v>
                </c:pt>
                <c:pt idx="56">
                  <c:v>0.351609</c:v>
                </c:pt>
                <c:pt idx="57">
                  <c:v>0.37850600000000001</c:v>
                </c:pt>
                <c:pt idx="58">
                  <c:v>0.40167999999999998</c:v>
                </c:pt>
                <c:pt idx="59">
                  <c:v>0.425396</c:v>
                </c:pt>
                <c:pt idx="60">
                  <c:v>0.442189</c:v>
                </c:pt>
                <c:pt idx="61">
                  <c:v>0.45703700000000003</c:v>
                </c:pt>
                <c:pt idx="62">
                  <c:v>0.481487</c:v>
                </c:pt>
                <c:pt idx="63">
                  <c:v>0.5</c:v>
                </c:pt>
                <c:pt idx="64">
                  <c:v>0.50885499999999995</c:v>
                </c:pt>
                <c:pt idx="65">
                  <c:v>0.537663</c:v>
                </c:pt>
                <c:pt idx="66">
                  <c:v>0.56746700000000005</c:v>
                </c:pt>
                <c:pt idx="67">
                  <c:v>0.59558800000000001</c:v>
                </c:pt>
                <c:pt idx="68">
                  <c:v>0.62192000000000003</c:v>
                </c:pt>
                <c:pt idx="69">
                  <c:v>0.65062900000000001</c:v>
                </c:pt>
                <c:pt idx="70">
                  <c:v>0.67006299999999996</c:v>
                </c:pt>
                <c:pt idx="71">
                  <c:v>0.68671899999999997</c:v>
                </c:pt>
                <c:pt idx="72">
                  <c:v>0.70527399999999996</c:v>
                </c:pt>
                <c:pt idx="73">
                  <c:v>0.73435399999999995</c:v>
                </c:pt>
                <c:pt idx="74">
                  <c:v>0.76108299999999995</c:v>
                </c:pt>
                <c:pt idx="75">
                  <c:v>0.78887799999999997</c:v>
                </c:pt>
                <c:pt idx="76">
                  <c:v>0.81761499999999998</c:v>
                </c:pt>
                <c:pt idx="77">
                  <c:v>0.84944299999999995</c:v>
                </c:pt>
                <c:pt idx="78">
                  <c:v>0.87578900000000004</c:v>
                </c:pt>
                <c:pt idx="79">
                  <c:v>0.90855799999999998</c:v>
                </c:pt>
                <c:pt idx="80">
                  <c:v>0.93922300000000003</c:v>
                </c:pt>
                <c:pt idx="81">
                  <c:v>0.95290799999999998</c:v>
                </c:pt>
                <c:pt idx="82">
                  <c:v>0.98032399999999997</c:v>
                </c:pt>
                <c:pt idx="83">
                  <c:v>1</c:v>
                </c:pt>
                <c:pt idx="84">
                  <c:v>1.01013</c:v>
                </c:pt>
                <c:pt idx="85">
                  <c:v>1.03935</c:v>
                </c:pt>
                <c:pt idx="86">
                  <c:v>1.0703100000000001</c:v>
                </c:pt>
                <c:pt idx="87">
                  <c:v>1.10185</c:v>
                </c:pt>
                <c:pt idx="88">
                  <c:v>1.1319399999999999</c:v>
                </c:pt>
                <c:pt idx="89">
                  <c:v>1.1634800000000001</c:v>
                </c:pt>
                <c:pt idx="90">
                  <c:v>1.19502</c:v>
                </c:pt>
                <c:pt idx="91">
                  <c:v>1.2282999999999999</c:v>
                </c:pt>
                <c:pt idx="92">
                  <c:v>1.26159</c:v>
                </c:pt>
                <c:pt idx="93">
                  <c:v>1.2834099999999999</c:v>
                </c:pt>
                <c:pt idx="94">
                  <c:v>1.31379</c:v>
                </c:pt>
                <c:pt idx="95">
                  <c:v>1.3431599999999999</c:v>
                </c:pt>
                <c:pt idx="96">
                  <c:v>1.3732599999999999</c:v>
                </c:pt>
                <c:pt idx="97">
                  <c:v>1.40422</c:v>
                </c:pt>
                <c:pt idx="98">
                  <c:v>1.43431</c:v>
                </c:pt>
                <c:pt idx="99">
                  <c:v>1.4649799999999999</c:v>
                </c:pt>
                <c:pt idx="100">
                  <c:v>1.49478</c:v>
                </c:pt>
                <c:pt idx="101">
                  <c:v>1.5338499999999999</c:v>
                </c:pt>
                <c:pt idx="102">
                  <c:v>1.56264</c:v>
                </c:pt>
                <c:pt idx="103">
                  <c:v>1.60853</c:v>
                </c:pt>
                <c:pt idx="104">
                  <c:v>1.6444000000000001</c:v>
                </c:pt>
                <c:pt idx="105">
                  <c:v>1.6730100000000001</c:v>
                </c:pt>
                <c:pt idx="106">
                  <c:v>1.70513</c:v>
                </c:pt>
                <c:pt idx="107">
                  <c:v>1.7360899999999999</c:v>
                </c:pt>
                <c:pt idx="108">
                  <c:v>1.7661800000000001</c:v>
                </c:pt>
                <c:pt idx="109">
                  <c:v>1.7954000000000001</c:v>
                </c:pt>
                <c:pt idx="110">
                  <c:v>1.8286800000000001</c:v>
                </c:pt>
                <c:pt idx="111">
                  <c:v>1.8610899999999999</c:v>
                </c:pt>
                <c:pt idx="112">
                  <c:v>1.89784</c:v>
                </c:pt>
                <c:pt idx="113">
                  <c:v>1.9386300000000001</c:v>
                </c:pt>
                <c:pt idx="114">
                  <c:v>1.98855</c:v>
                </c:pt>
                <c:pt idx="115">
                  <c:v>2</c:v>
                </c:pt>
                <c:pt idx="116">
                  <c:v>2.02833</c:v>
                </c:pt>
                <c:pt idx="117">
                  <c:v>2.0646100000000001</c:v>
                </c:pt>
                <c:pt idx="118">
                  <c:v>2.1002000000000001</c:v>
                </c:pt>
                <c:pt idx="119">
                  <c:v>2.13</c:v>
                </c:pt>
                <c:pt idx="120">
                  <c:v>2.1622699999999999</c:v>
                </c:pt>
                <c:pt idx="121">
                  <c:v>2.1935199999999999</c:v>
                </c:pt>
                <c:pt idx="122">
                  <c:v>2.22824</c:v>
                </c:pt>
                <c:pt idx="123">
                  <c:v>2.2615099999999999</c:v>
                </c:pt>
                <c:pt idx="124">
                  <c:v>2.3034699999999999</c:v>
                </c:pt>
                <c:pt idx="125">
                  <c:v>2.3535300000000001</c:v>
                </c:pt>
                <c:pt idx="126">
                  <c:v>2.4072</c:v>
                </c:pt>
                <c:pt idx="127">
                  <c:v>2.4490099999999999</c:v>
                </c:pt>
                <c:pt idx="128">
                  <c:v>2.4979100000000001</c:v>
                </c:pt>
                <c:pt idx="129">
                  <c:v>2.5357699999999999</c:v>
                </c:pt>
                <c:pt idx="130">
                  <c:v>2.5817700000000001</c:v>
                </c:pt>
                <c:pt idx="131">
                  <c:v>2.6121599999999998</c:v>
                </c:pt>
                <c:pt idx="132">
                  <c:v>2.6474600000000001</c:v>
                </c:pt>
                <c:pt idx="133">
                  <c:v>2.6844899999999998</c:v>
                </c:pt>
                <c:pt idx="134">
                  <c:v>2.71936</c:v>
                </c:pt>
                <c:pt idx="135">
                  <c:v>2.7607400000000002</c:v>
                </c:pt>
                <c:pt idx="136">
                  <c:v>2.8108</c:v>
                </c:pt>
                <c:pt idx="137">
                  <c:v>2.8579599999999998</c:v>
                </c:pt>
                <c:pt idx="138">
                  <c:v>2.8999199999999998</c:v>
                </c:pt>
                <c:pt idx="139">
                  <c:v>2.9463599999999999</c:v>
                </c:pt>
                <c:pt idx="140">
                  <c:v>2.9987300000000001</c:v>
                </c:pt>
                <c:pt idx="141">
                  <c:v>3</c:v>
                </c:pt>
                <c:pt idx="142">
                  <c:v>3.0400900000000002</c:v>
                </c:pt>
                <c:pt idx="143">
                  <c:v>3.0927799999999999</c:v>
                </c:pt>
                <c:pt idx="144">
                  <c:v>3.1335799999999998</c:v>
                </c:pt>
                <c:pt idx="145">
                  <c:v>3.1700400000000002</c:v>
                </c:pt>
                <c:pt idx="146">
                  <c:v>3.2059199999999999</c:v>
                </c:pt>
                <c:pt idx="147">
                  <c:v>3.24498</c:v>
                </c:pt>
                <c:pt idx="148">
                  <c:v>3.2863600000000002</c:v>
                </c:pt>
                <c:pt idx="149">
                  <c:v>3.3297599999999998</c:v>
                </c:pt>
                <c:pt idx="150">
                  <c:v>3.3769300000000002</c:v>
                </c:pt>
                <c:pt idx="151">
                  <c:v>3.4188800000000001</c:v>
                </c:pt>
                <c:pt idx="152">
                  <c:v>3.4706800000000002</c:v>
                </c:pt>
                <c:pt idx="153">
                  <c:v>3.5139300000000002</c:v>
                </c:pt>
                <c:pt idx="154">
                  <c:v>3.5723799999999999</c:v>
                </c:pt>
                <c:pt idx="155">
                  <c:v>3.62331</c:v>
                </c:pt>
                <c:pt idx="156">
                  <c:v>3.6829700000000001</c:v>
                </c:pt>
                <c:pt idx="157">
                  <c:v>3.7239100000000001</c:v>
                </c:pt>
                <c:pt idx="158">
                  <c:v>3.77108</c:v>
                </c:pt>
                <c:pt idx="159">
                  <c:v>3.8095599999999998</c:v>
                </c:pt>
                <c:pt idx="160">
                  <c:v>3.8567300000000002</c:v>
                </c:pt>
                <c:pt idx="161">
                  <c:v>3.9088099999999999</c:v>
                </c:pt>
                <c:pt idx="162">
                  <c:v>3.9626299999999999</c:v>
                </c:pt>
                <c:pt idx="163">
                  <c:v>4.0144200000000003</c:v>
                </c:pt>
                <c:pt idx="164">
                  <c:v>4.07287</c:v>
                </c:pt>
                <c:pt idx="165">
                  <c:v>4.1304499999999997</c:v>
                </c:pt>
                <c:pt idx="166">
                  <c:v>4.18832</c:v>
                </c:pt>
                <c:pt idx="167">
                  <c:v>4.2467699999999997</c:v>
                </c:pt>
                <c:pt idx="168">
                  <c:v>4.3061400000000001</c:v>
                </c:pt>
                <c:pt idx="169">
                  <c:v>4.3544600000000004</c:v>
                </c:pt>
                <c:pt idx="170">
                  <c:v>4.3996000000000004</c:v>
                </c:pt>
                <c:pt idx="171">
                  <c:v>4.4429999999999996</c:v>
                </c:pt>
                <c:pt idx="172">
                  <c:v>4.4927700000000002</c:v>
                </c:pt>
                <c:pt idx="173">
                  <c:v>4.5425399999999998</c:v>
                </c:pt>
                <c:pt idx="174">
                  <c:v>4.5928899999999997</c:v>
                </c:pt>
                <c:pt idx="175">
                  <c:v>4.6400499999999996</c:v>
                </c:pt>
                <c:pt idx="176">
                  <c:v>4.70139</c:v>
                </c:pt>
                <c:pt idx="177">
                  <c:v>4.7582500000000003</c:v>
                </c:pt>
                <c:pt idx="178">
                  <c:v>4.8175699999999999</c:v>
                </c:pt>
                <c:pt idx="179">
                  <c:v>4.8757299999999999</c:v>
                </c:pt>
                <c:pt idx="180">
                  <c:v>4.9355000000000002</c:v>
                </c:pt>
                <c:pt idx="181">
                  <c:v>5</c:v>
                </c:pt>
              </c:numCache>
            </c:numRef>
          </c:xVal>
          <c:yVal>
            <c:numRef>
              <c:f>'MH21'!$S$3:$S$184</c:f>
              <c:numCache>
                <c:formatCode>General</c:formatCode>
                <c:ptCount val="182"/>
                <c:pt idx="0">
                  <c:v>0</c:v>
                </c:pt>
                <c:pt idx="1">
                  <c:v>0</c:v>
                </c:pt>
                <c:pt idx="2" formatCode="0.00E+00">
                  <c:v>1.65426E-5</c:v>
                </c:pt>
                <c:pt idx="3">
                  <c:v>9.6769499999999997E-4</c:v>
                </c:pt>
                <c:pt idx="4">
                  <c:v>1.01056E-3</c:v>
                </c:pt>
                <c:pt idx="5">
                  <c:v>1.0440499999999999E-3</c:v>
                </c:pt>
                <c:pt idx="6">
                  <c:v>2.2558800000000001E-4</c:v>
                </c:pt>
                <c:pt idx="7" formatCode="0.00E+00">
                  <c:v>4.0807699999999999E-5</c:v>
                </c:pt>
                <c:pt idx="8" formatCode="0.00E+00">
                  <c:v>1.49541E-5</c:v>
                </c:pt>
                <c:pt idx="9" formatCode="0.00E+00">
                  <c:v>8.1432899999999998E-6</c:v>
                </c:pt>
                <c:pt idx="10" formatCode="0.00E+00">
                  <c:v>5.8686E-6</c:v>
                </c:pt>
                <c:pt idx="11" formatCode="0.00E+00">
                  <c:v>3.75415E-5</c:v>
                </c:pt>
                <c:pt idx="12" formatCode="0.00E+00">
                  <c:v>7.1001599999999995E-5</c:v>
                </c:pt>
                <c:pt idx="13">
                  <c:v>1.41533E-4</c:v>
                </c:pt>
                <c:pt idx="14">
                  <c:v>1.7395799999999999E-4</c:v>
                </c:pt>
                <c:pt idx="15">
                  <c:v>2.13432E-4</c:v>
                </c:pt>
                <c:pt idx="16">
                  <c:v>2.6179900000000001E-4</c:v>
                </c:pt>
                <c:pt idx="17">
                  <c:v>2.9836899999999999E-4</c:v>
                </c:pt>
                <c:pt idx="18">
                  <c:v>3.1657499999999998E-4</c:v>
                </c:pt>
                <c:pt idx="19">
                  <c:v>3.0056400000000002E-4</c:v>
                </c:pt>
                <c:pt idx="20">
                  <c:v>1.92981E-4</c:v>
                </c:pt>
                <c:pt idx="21" formatCode="0.00E+00">
                  <c:v>5.6498400000000001E-5</c:v>
                </c:pt>
                <c:pt idx="22" formatCode="0.00E+00">
                  <c:v>2.69666E-5</c:v>
                </c:pt>
                <c:pt idx="23" formatCode="0.00E+00">
                  <c:v>1.67066E-5</c:v>
                </c:pt>
                <c:pt idx="24" formatCode="0.00E+00">
                  <c:v>1.2884800000000001E-5</c:v>
                </c:pt>
                <c:pt idx="25" formatCode="0.00E+00">
                  <c:v>1.0305199999999999E-5</c:v>
                </c:pt>
                <c:pt idx="26" formatCode="0.00E+00">
                  <c:v>1.1112E-5</c:v>
                </c:pt>
                <c:pt idx="27" formatCode="0.00E+00">
                  <c:v>2.3076999999999999E-5</c:v>
                </c:pt>
                <c:pt idx="28" formatCode="0.00E+00">
                  <c:v>2.5998799999999999E-5</c:v>
                </c:pt>
                <c:pt idx="29" formatCode="0.00E+00">
                  <c:v>4.5697E-5</c:v>
                </c:pt>
                <c:pt idx="30" formatCode="0.00E+00">
                  <c:v>6.5918899999999997E-5</c:v>
                </c:pt>
                <c:pt idx="31" formatCode="0.00E+00">
                  <c:v>8.0075199999999995E-5</c:v>
                </c:pt>
                <c:pt idx="32" formatCode="0.00E+00">
                  <c:v>9.3364100000000003E-5</c:v>
                </c:pt>
                <c:pt idx="33">
                  <c:v>1.0792E-4</c:v>
                </c:pt>
                <c:pt idx="34">
                  <c:v>1.25642E-4</c:v>
                </c:pt>
                <c:pt idx="35">
                  <c:v>1.4488000000000001E-4</c:v>
                </c:pt>
                <c:pt idx="36">
                  <c:v>1.616E-4</c:v>
                </c:pt>
                <c:pt idx="37">
                  <c:v>1.7281299999999999E-4</c:v>
                </c:pt>
                <c:pt idx="38">
                  <c:v>1.7916199999999999E-4</c:v>
                </c:pt>
                <c:pt idx="39">
                  <c:v>1.8200399999999999E-4</c:v>
                </c:pt>
                <c:pt idx="40">
                  <c:v>1.82065E-4</c:v>
                </c:pt>
                <c:pt idx="41">
                  <c:v>1.7922200000000001E-4</c:v>
                </c:pt>
                <c:pt idx="42">
                  <c:v>1.6860099999999999E-4</c:v>
                </c:pt>
                <c:pt idx="43">
                  <c:v>1.43051E-4</c:v>
                </c:pt>
                <c:pt idx="44" formatCode="0.00E+00">
                  <c:v>7.7112200000000003E-5</c:v>
                </c:pt>
                <c:pt idx="45" formatCode="0.00E+00">
                  <c:v>4.8638499999999999E-5</c:v>
                </c:pt>
                <c:pt idx="46" formatCode="0.00E+00">
                  <c:v>3.2888800000000003E-5</c:v>
                </c:pt>
                <c:pt idx="47" formatCode="0.00E+00">
                  <c:v>2.4785899999999999E-5</c:v>
                </c:pt>
                <c:pt idx="48" formatCode="0.00E+00">
                  <c:v>2.0125599999999999E-5</c:v>
                </c:pt>
                <c:pt idx="49" formatCode="0.00E+00">
                  <c:v>1.6688899999999999E-5</c:v>
                </c:pt>
                <c:pt idx="50" formatCode="0.00E+00">
                  <c:v>1.44619E-5</c:v>
                </c:pt>
                <c:pt idx="51" formatCode="0.00E+00">
                  <c:v>1.36306E-5</c:v>
                </c:pt>
                <c:pt idx="52" formatCode="0.00E+00">
                  <c:v>1.37175E-5</c:v>
                </c:pt>
                <c:pt idx="53" formatCode="0.00E+00">
                  <c:v>2.4710099999999999E-5</c:v>
                </c:pt>
                <c:pt idx="54" formatCode="0.00E+00">
                  <c:v>6.3622199999999995E-5</c:v>
                </c:pt>
                <c:pt idx="55">
                  <c:v>1.0629900000000001E-4</c:v>
                </c:pt>
                <c:pt idx="56">
                  <c:v>1.2331199999999999E-4</c:v>
                </c:pt>
                <c:pt idx="57">
                  <c:v>1.15269E-4</c:v>
                </c:pt>
                <c:pt idx="58" formatCode="0.00E+00">
                  <c:v>3.8300899999999998E-5</c:v>
                </c:pt>
                <c:pt idx="59" formatCode="0.00E+00">
                  <c:v>1.9035899999999998E-5</c:v>
                </c:pt>
                <c:pt idx="60" formatCode="0.00E+00">
                  <c:v>1.57964E-5</c:v>
                </c:pt>
                <c:pt idx="61" formatCode="0.00E+00">
                  <c:v>2.03176E-5</c:v>
                </c:pt>
                <c:pt idx="62" formatCode="0.00E+00">
                  <c:v>3.6091899999999999E-5</c:v>
                </c:pt>
                <c:pt idx="63" formatCode="0.00E+00">
                  <c:v>5.0958200000000003E-5</c:v>
                </c:pt>
                <c:pt idx="64" formatCode="0.00E+00">
                  <c:v>5.92763E-5</c:v>
                </c:pt>
                <c:pt idx="65" formatCode="0.00E+00">
                  <c:v>8.2871E-5</c:v>
                </c:pt>
                <c:pt idx="66" formatCode="0.00E+00">
                  <c:v>9.1378600000000006E-5</c:v>
                </c:pt>
                <c:pt idx="67" formatCode="0.00E+00">
                  <c:v>8.9533399999999999E-5</c:v>
                </c:pt>
                <c:pt idx="68" formatCode="0.00E+00">
                  <c:v>5.1758899999999997E-5</c:v>
                </c:pt>
                <c:pt idx="69" formatCode="0.00E+00">
                  <c:v>2.4182300000000001E-5</c:v>
                </c:pt>
                <c:pt idx="70" formatCode="0.00E+00">
                  <c:v>1.76461E-5</c:v>
                </c:pt>
                <c:pt idx="71" formatCode="0.00E+00">
                  <c:v>1.6739300000000001E-5</c:v>
                </c:pt>
                <c:pt idx="72" formatCode="0.00E+00">
                  <c:v>2.0073700000000001E-5</c:v>
                </c:pt>
                <c:pt idx="73" formatCode="0.00E+00">
                  <c:v>3.06253E-5</c:v>
                </c:pt>
                <c:pt idx="74" formatCode="0.00E+00">
                  <c:v>4.4829000000000001E-5</c:v>
                </c:pt>
                <c:pt idx="75" formatCode="0.00E+00">
                  <c:v>6.0430599999999997E-5</c:v>
                </c:pt>
                <c:pt idx="76" formatCode="0.00E+00">
                  <c:v>6.9455999999999994E-5</c:v>
                </c:pt>
                <c:pt idx="77" formatCode="0.00E+00">
                  <c:v>7.2088400000000006E-5</c:v>
                </c:pt>
                <c:pt idx="78" formatCode="0.00E+00">
                  <c:v>6.9778599999999996E-5</c:v>
                </c:pt>
                <c:pt idx="79" formatCode="0.00E+00">
                  <c:v>3.9560500000000002E-5</c:v>
                </c:pt>
                <c:pt idx="80" formatCode="0.00E+00">
                  <c:v>2.2944099999999999E-5</c:v>
                </c:pt>
                <c:pt idx="81" formatCode="0.00E+00">
                  <c:v>1.91601E-5</c:v>
                </c:pt>
                <c:pt idx="82" formatCode="0.00E+00">
                  <c:v>1.6832000000000001E-5</c:v>
                </c:pt>
                <c:pt idx="83" formatCode="0.00E+00">
                  <c:v>1.85128E-5</c:v>
                </c:pt>
                <c:pt idx="84" formatCode="0.00E+00">
                  <c:v>2.0105299999999999E-5</c:v>
                </c:pt>
                <c:pt idx="85" formatCode="0.00E+00">
                  <c:v>2.6950100000000001E-5</c:v>
                </c:pt>
                <c:pt idx="86" formatCode="0.00E+00">
                  <c:v>3.7904799999999997E-5</c:v>
                </c:pt>
                <c:pt idx="87" formatCode="0.00E+00">
                  <c:v>4.9285800000000002E-5</c:v>
                </c:pt>
                <c:pt idx="88" formatCode="0.00E+00">
                  <c:v>5.5993199999999998E-5</c:v>
                </c:pt>
                <c:pt idx="89" formatCode="0.00E+00">
                  <c:v>5.8776300000000002E-5</c:v>
                </c:pt>
                <c:pt idx="90" formatCode="0.00E+00">
                  <c:v>5.8094299999999997E-5</c:v>
                </c:pt>
                <c:pt idx="91" formatCode="0.00E+00">
                  <c:v>4.5059799999999998E-5</c:v>
                </c:pt>
                <c:pt idx="92" formatCode="0.00E+00">
                  <c:v>2.6811599999999999E-5</c:v>
                </c:pt>
                <c:pt idx="93" formatCode="0.00E+00">
                  <c:v>2.0763300000000002E-5</c:v>
                </c:pt>
                <c:pt idx="94" formatCode="0.00E+00">
                  <c:v>1.6816700000000001E-5</c:v>
                </c:pt>
                <c:pt idx="95" formatCode="0.00E+00">
                  <c:v>1.72595E-5</c:v>
                </c:pt>
                <c:pt idx="96" formatCode="0.00E+00">
                  <c:v>2.03407E-5</c:v>
                </c:pt>
                <c:pt idx="97" formatCode="0.00E+00">
                  <c:v>2.5930300000000001E-5</c:v>
                </c:pt>
                <c:pt idx="98" formatCode="0.00E+00">
                  <c:v>3.35058E-5</c:v>
                </c:pt>
                <c:pt idx="99" formatCode="0.00E+00">
                  <c:v>4.0942300000000003E-5</c:v>
                </c:pt>
                <c:pt idx="100" formatCode="0.00E+00">
                  <c:v>4.6005699999999999E-5</c:v>
                </c:pt>
                <c:pt idx="101" formatCode="0.00E+00">
                  <c:v>4.9174100000000001E-5</c:v>
                </c:pt>
                <c:pt idx="102" formatCode="0.00E+00">
                  <c:v>4.9311699999999997E-5</c:v>
                </c:pt>
                <c:pt idx="103" formatCode="0.00E+00">
                  <c:v>4.0662099999999998E-5</c:v>
                </c:pt>
                <c:pt idx="104" formatCode="0.00E+00">
                  <c:v>2.6512900000000002E-5</c:v>
                </c:pt>
                <c:pt idx="105" formatCode="0.00E+00">
                  <c:v>2.0179100000000001E-5</c:v>
                </c:pt>
                <c:pt idx="106" formatCode="0.00E+00">
                  <c:v>1.6680600000000001E-5</c:v>
                </c:pt>
                <c:pt idx="107" formatCode="0.00E+00">
                  <c:v>1.64005E-5</c:v>
                </c:pt>
                <c:pt idx="108" formatCode="0.00E+00">
                  <c:v>1.79304E-5</c:v>
                </c:pt>
                <c:pt idx="109" formatCode="0.00E+00">
                  <c:v>2.0846500000000001E-5</c:v>
                </c:pt>
                <c:pt idx="110" formatCode="0.00E+00">
                  <c:v>2.5951900000000001E-5</c:v>
                </c:pt>
                <c:pt idx="111" formatCode="0.00E+00">
                  <c:v>3.1788400000000002E-5</c:v>
                </c:pt>
                <c:pt idx="112" formatCode="0.00E+00">
                  <c:v>3.7333399999999997E-5</c:v>
                </c:pt>
                <c:pt idx="113" formatCode="0.00E+00">
                  <c:v>4.1121600000000003E-5</c:v>
                </c:pt>
                <c:pt idx="114" formatCode="0.00E+00">
                  <c:v>4.2346599999999999E-5</c:v>
                </c:pt>
                <c:pt idx="115" formatCode="0.00E+00">
                  <c:v>4.2156000000000001E-5</c:v>
                </c:pt>
                <c:pt idx="116" formatCode="0.00E+00">
                  <c:v>3.9555399999999997E-5</c:v>
                </c:pt>
                <c:pt idx="117" formatCode="0.00E+00">
                  <c:v>2.9096699999999999E-5</c:v>
                </c:pt>
                <c:pt idx="118" formatCode="0.00E+00">
                  <c:v>2.15629E-5</c:v>
                </c:pt>
                <c:pt idx="119" formatCode="0.00E+00">
                  <c:v>1.7626899999999999E-5</c:v>
                </c:pt>
                <c:pt idx="120" formatCode="0.00E+00">
                  <c:v>1.5900699999999998E-5</c:v>
                </c:pt>
                <c:pt idx="121" formatCode="0.00E+00">
                  <c:v>1.5945699999999999E-5</c:v>
                </c:pt>
                <c:pt idx="122" formatCode="0.00E+00">
                  <c:v>1.7368100000000001E-5</c:v>
                </c:pt>
                <c:pt idx="123" formatCode="0.00E+00">
                  <c:v>2.0009100000000001E-5</c:v>
                </c:pt>
                <c:pt idx="124" formatCode="0.00E+00">
                  <c:v>2.4965700000000001E-5</c:v>
                </c:pt>
                <c:pt idx="125" formatCode="0.00E+00">
                  <c:v>3.10395E-5</c:v>
                </c:pt>
                <c:pt idx="126" formatCode="0.00E+00">
                  <c:v>3.5385300000000002E-5</c:v>
                </c:pt>
                <c:pt idx="127" formatCode="0.00E+00">
                  <c:v>3.6814399999999998E-5</c:v>
                </c:pt>
                <c:pt idx="128" formatCode="0.00E+00">
                  <c:v>3.6309300000000001E-5</c:v>
                </c:pt>
                <c:pt idx="129" formatCode="0.00E+00">
                  <c:v>3.0202800000000002E-5</c:v>
                </c:pt>
                <c:pt idx="130" formatCode="0.00E+00">
                  <c:v>2.1814099999999998E-5</c:v>
                </c:pt>
                <c:pt idx="131" formatCode="0.00E+00">
                  <c:v>1.8085799999999999E-5</c:v>
                </c:pt>
                <c:pt idx="132" formatCode="0.00E+00">
                  <c:v>1.57918E-5</c:v>
                </c:pt>
                <c:pt idx="133" formatCode="0.00E+00">
                  <c:v>1.52291E-5</c:v>
                </c:pt>
                <c:pt idx="134" formatCode="0.00E+00">
                  <c:v>1.5836800000000001E-5</c:v>
                </c:pt>
                <c:pt idx="135" formatCode="0.00E+00">
                  <c:v>1.7790300000000001E-5</c:v>
                </c:pt>
                <c:pt idx="136" formatCode="0.00E+00">
                  <c:v>2.18521E-5</c:v>
                </c:pt>
                <c:pt idx="137" formatCode="0.00E+00">
                  <c:v>2.61969E-5</c:v>
                </c:pt>
                <c:pt idx="138" formatCode="0.00E+00">
                  <c:v>2.9394700000000002E-5</c:v>
                </c:pt>
                <c:pt idx="139" formatCode="0.00E+00">
                  <c:v>3.1711100000000002E-5</c:v>
                </c:pt>
                <c:pt idx="140" formatCode="0.00E+00">
                  <c:v>3.2613300000000002E-5</c:v>
                </c:pt>
                <c:pt idx="141" formatCode="0.00E+00">
                  <c:v>3.2613500000000002E-5</c:v>
                </c:pt>
                <c:pt idx="142" formatCode="0.00E+00">
                  <c:v>3.1514499999999998E-5</c:v>
                </c:pt>
                <c:pt idx="143" formatCode="0.00E+00">
                  <c:v>2.4470100000000001E-5</c:v>
                </c:pt>
                <c:pt idx="144" formatCode="0.00E+00">
                  <c:v>1.9457E-5</c:v>
                </c:pt>
                <c:pt idx="145" formatCode="0.00E+00">
                  <c:v>1.6427899999999999E-5</c:v>
                </c:pt>
                <c:pt idx="146" formatCode="0.00E+00">
                  <c:v>1.5011000000000001E-5</c:v>
                </c:pt>
                <c:pt idx="147" formatCode="0.00E+00">
                  <c:v>1.47107E-5</c:v>
                </c:pt>
                <c:pt idx="148" formatCode="0.00E+00">
                  <c:v>1.5403399999999999E-5</c:v>
                </c:pt>
                <c:pt idx="149" formatCode="0.00E+00">
                  <c:v>1.7169100000000001E-5</c:v>
                </c:pt>
                <c:pt idx="150" formatCode="0.00E+00">
                  <c:v>2.0142299999999999E-5</c:v>
                </c:pt>
                <c:pt idx="151" formatCode="0.00E+00">
                  <c:v>2.3068799999999998E-5</c:v>
                </c:pt>
                <c:pt idx="152" formatCode="0.00E+00">
                  <c:v>2.6187099999999999E-5</c:v>
                </c:pt>
                <c:pt idx="153" formatCode="0.00E+00">
                  <c:v>2.8022500000000001E-5</c:v>
                </c:pt>
                <c:pt idx="154" formatCode="0.00E+00">
                  <c:v>2.9147699999999999E-5</c:v>
                </c:pt>
                <c:pt idx="155" formatCode="0.00E+00">
                  <c:v>2.83758E-5</c:v>
                </c:pt>
                <c:pt idx="156" formatCode="0.00E+00">
                  <c:v>2.26523E-5</c:v>
                </c:pt>
                <c:pt idx="157" formatCode="0.00E+00">
                  <c:v>1.8689500000000001E-5</c:v>
                </c:pt>
                <c:pt idx="158" formatCode="0.00E+00">
                  <c:v>1.56064E-5</c:v>
                </c:pt>
                <c:pt idx="159" formatCode="0.00E+00">
                  <c:v>1.4474700000000001E-5</c:v>
                </c:pt>
                <c:pt idx="160" formatCode="0.00E+00">
                  <c:v>1.4260800000000001E-5</c:v>
                </c:pt>
                <c:pt idx="161" formatCode="0.00E+00">
                  <c:v>1.5158E-5</c:v>
                </c:pt>
                <c:pt idx="162" formatCode="0.00E+00">
                  <c:v>1.72628E-5</c:v>
                </c:pt>
                <c:pt idx="163" formatCode="0.00E+00">
                  <c:v>1.9990600000000001E-5</c:v>
                </c:pt>
                <c:pt idx="164" formatCode="0.00E+00">
                  <c:v>2.2953199999999999E-5</c:v>
                </c:pt>
                <c:pt idx="165" formatCode="0.00E+00">
                  <c:v>2.5142300000000002E-5</c:v>
                </c:pt>
                <c:pt idx="166" formatCode="0.00E+00">
                  <c:v>2.6304499999999999E-5</c:v>
                </c:pt>
                <c:pt idx="167" formatCode="0.00E+00">
                  <c:v>2.6196399999999999E-5</c:v>
                </c:pt>
                <c:pt idx="168" formatCode="0.00E+00">
                  <c:v>2.2405E-5</c:v>
                </c:pt>
                <c:pt idx="169" formatCode="0.00E+00">
                  <c:v>1.85296E-5</c:v>
                </c:pt>
                <c:pt idx="170" formatCode="0.00E+00">
                  <c:v>1.5767700000000002E-5</c:v>
                </c:pt>
                <c:pt idx="171" formatCode="0.00E+00">
                  <c:v>1.43472E-5</c:v>
                </c:pt>
                <c:pt idx="172" formatCode="0.00E+00">
                  <c:v>1.38532E-5</c:v>
                </c:pt>
                <c:pt idx="173" formatCode="0.00E+00">
                  <c:v>1.42411E-5</c:v>
                </c:pt>
                <c:pt idx="174" formatCode="0.00E+00">
                  <c:v>1.5464800000000001E-5</c:v>
                </c:pt>
                <c:pt idx="175" formatCode="0.00E+00">
                  <c:v>1.72427E-5</c:v>
                </c:pt>
                <c:pt idx="176" formatCode="0.00E+00">
                  <c:v>1.98418E-5</c:v>
                </c:pt>
                <c:pt idx="177" formatCode="0.00E+00">
                  <c:v>2.1968999999999999E-5</c:v>
                </c:pt>
                <c:pt idx="178" formatCode="0.00E+00">
                  <c:v>2.35502E-5</c:v>
                </c:pt>
                <c:pt idx="179" formatCode="0.00E+00">
                  <c:v>2.42933E-5</c:v>
                </c:pt>
                <c:pt idx="180" formatCode="0.00E+00">
                  <c:v>2.36333E-5</c:v>
                </c:pt>
                <c:pt idx="181" formatCode="0.00E+00">
                  <c:v>2.0134999999999999E-5</c:v>
                </c:pt>
              </c:numCache>
            </c:numRef>
          </c:yVal>
        </c:ser>
        <c:ser>
          <c:idx val="9"/>
          <c:order val="9"/>
          <c:tx>
            <c:v>UH_cum</c:v>
          </c:tx>
          <c:marker>
            <c:symbol val="none"/>
          </c:marker>
          <c:xVal>
            <c:numRef>
              <c:f>'Univ Houston'!$S$2:$S$839</c:f>
              <c:numCache>
                <c:formatCode>General</c:formatCode>
                <c:ptCount val="838"/>
                <c:pt idx="0">
                  <c:v>1.1574074074074073E-5</c:v>
                </c:pt>
                <c:pt idx="1">
                  <c:v>2.4305555555555558E-5</c:v>
                </c:pt>
                <c:pt idx="2">
                  <c:v>3.8310185185185184E-5</c:v>
                </c:pt>
                <c:pt idx="3">
                  <c:v>5.3715277777777779E-5</c:v>
                </c:pt>
                <c:pt idx="4">
                  <c:v>7.0660879629629638E-5</c:v>
                </c:pt>
                <c:pt idx="5">
                  <c:v>8.9301041666666663E-5</c:v>
                </c:pt>
                <c:pt idx="6">
                  <c:v>1.0980520833333334E-4</c:v>
                </c:pt>
                <c:pt idx="7">
                  <c:v>1.3235995370370371E-4</c:v>
                </c:pt>
                <c:pt idx="8">
                  <c:v>1.5717013888888888E-4</c:v>
                </c:pt>
                <c:pt idx="9">
                  <c:v>1.8446064814814814E-4</c:v>
                </c:pt>
                <c:pt idx="10">
                  <c:v>2.1448148148148146E-4</c:v>
                </c:pt>
                <c:pt idx="11">
                  <c:v>2.475034722222222E-4</c:v>
                </c:pt>
                <c:pt idx="12">
                  <c:v>2.8382754629629629E-4</c:v>
                </c:pt>
                <c:pt idx="13">
                  <c:v>3.2378472222222221E-4</c:v>
                </c:pt>
                <c:pt idx="14">
                  <c:v>3.6773726851851854E-4</c:v>
                </c:pt>
                <c:pt idx="15">
                  <c:v>4.1608449074074074E-4</c:v>
                </c:pt>
                <c:pt idx="16">
                  <c:v>4.6926736111111111E-4</c:v>
                </c:pt>
                <c:pt idx="17">
                  <c:v>5.2776851851851856E-4</c:v>
                </c:pt>
                <c:pt idx="18">
                  <c:v>5.9211921296296302E-4</c:v>
                </c:pt>
                <c:pt idx="19">
                  <c:v>6.6290509259259254E-4</c:v>
                </c:pt>
                <c:pt idx="20">
                  <c:v>7.4076967592592586E-4</c:v>
                </c:pt>
                <c:pt idx="21">
                  <c:v>8.264201388888888E-4</c:v>
                </c:pt>
                <c:pt idx="22">
                  <c:v>9.2063657407407415E-4</c:v>
                </c:pt>
                <c:pt idx="23">
                  <c:v>1.0242743055555554E-3</c:v>
                </c:pt>
                <c:pt idx="24">
                  <c:v>1.1382766203703704E-3</c:v>
                </c:pt>
                <c:pt idx="25">
                  <c:v>1.2636805555555557E-3</c:v>
                </c:pt>
                <c:pt idx="26">
                  <c:v>1.4016203703703703E-3</c:v>
                </c:pt>
                <c:pt idx="27">
                  <c:v>1.5533564814814815E-3</c:v>
                </c:pt>
                <c:pt idx="28">
                  <c:v>1.7202662037037037E-3</c:v>
                </c:pt>
                <c:pt idx="29">
                  <c:v>1.9038657407407407E-3</c:v>
                </c:pt>
                <c:pt idx="30">
                  <c:v>2.1058217592592595E-3</c:v>
                </c:pt>
                <c:pt idx="31">
                  <c:v>2.327986111111111E-3</c:v>
                </c:pt>
                <c:pt idx="32">
                  <c:v>2.5723611111111112E-3</c:v>
                </c:pt>
                <c:pt idx="33">
                  <c:v>2.8411689814814814E-3</c:v>
                </c:pt>
                <c:pt idx="34">
                  <c:v>3.136851851851852E-3</c:v>
                </c:pt>
                <c:pt idx="35">
                  <c:v>3.4621180555555555E-3</c:v>
                </c:pt>
                <c:pt idx="36">
                  <c:v>3.8198958333333331E-3</c:v>
                </c:pt>
                <c:pt idx="37">
                  <c:v>4.2134606481481485E-3</c:v>
                </c:pt>
                <c:pt idx="38">
                  <c:v>4.6463888888888883E-3</c:v>
                </c:pt>
                <c:pt idx="39">
                  <c:v>5.1226041666666668E-3</c:v>
                </c:pt>
                <c:pt idx="40">
                  <c:v>5.6464351851851849E-3</c:v>
                </c:pt>
                <c:pt idx="41">
                  <c:v>6.2226504629629619E-3</c:v>
                </c:pt>
                <c:pt idx="42">
                  <c:v>6.8564930555555549E-3</c:v>
                </c:pt>
                <c:pt idx="43">
                  <c:v>7.5537152777777773E-3</c:v>
                </c:pt>
                <c:pt idx="44">
                  <c:v>8.3206597222222223E-3</c:v>
                </c:pt>
                <c:pt idx="45">
                  <c:v>9.1642939814814816E-3</c:v>
                </c:pt>
                <c:pt idx="46">
                  <c:v>1.009230324074074E-2</c:v>
                </c:pt>
                <c:pt idx="47">
                  <c:v>1.1113101851851851E-2</c:v>
                </c:pt>
                <c:pt idx="48">
                  <c:v>1.2235995370370371E-2</c:v>
                </c:pt>
                <c:pt idx="49">
                  <c:v>1.3358912037037037E-2</c:v>
                </c:pt>
                <c:pt idx="50">
                  <c:v>1.4481712962962964E-2</c:v>
                </c:pt>
                <c:pt idx="51">
                  <c:v>1.47625E-2</c:v>
                </c:pt>
                <c:pt idx="52">
                  <c:v>1.5071296296296298E-2</c:v>
                </c:pt>
                <c:pt idx="53">
                  <c:v>1.541099537037037E-2</c:v>
                </c:pt>
                <c:pt idx="54">
                  <c:v>1.5750578703703704E-2</c:v>
                </c:pt>
                <c:pt idx="55">
                  <c:v>1.6124305555555558E-2</c:v>
                </c:pt>
                <c:pt idx="56">
                  <c:v>1.6535300925925926E-2</c:v>
                </c:pt>
                <c:pt idx="57">
                  <c:v>1.6987384259259261E-2</c:v>
                </c:pt>
                <c:pt idx="58">
                  <c:v>1.7484722222222224E-2</c:v>
                </c:pt>
                <c:pt idx="59">
                  <c:v>1.8031712962962965E-2</c:v>
                </c:pt>
                <c:pt idx="60">
                  <c:v>1.8633449074074073E-2</c:v>
                </c:pt>
                <c:pt idx="61">
                  <c:v>1.9295370370370369E-2</c:v>
                </c:pt>
                <c:pt idx="62">
                  <c:v>2.0023495370370369E-2</c:v>
                </c:pt>
                <c:pt idx="63">
                  <c:v>2.0824421296296296E-2</c:v>
                </c:pt>
                <c:pt idx="64">
                  <c:v>2.1705439814814813E-2</c:v>
                </c:pt>
                <c:pt idx="65">
                  <c:v>2.2674652777777776E-2</c:v>
                </c:pt>
                <c:pt idx="66">
                  <c:v>2.3740625000000001E-2</c:v>
                </c:pt>
                <c:pt idx="67">
                  <c:v>2.4913310185185188E-2</c:v>
                </c:pt>
                <c:pt idx="68">
                  <c:v>2.6203240740740742E-2</c:v>
                </c:pt>
                <c:pt idx="69">
                  <c:v>2.7622106481481484E-2</c:v>
                </c:pt>
                <c:pt idx="70">
                  <c:v>2.9182870370370373E-2</c:v>
                </c:pt>
                <c:pt idx="71">
                  <c:v>3.0899768518518517E-2</c:v>
                </c:pt>
                <c:pt idx="72">
                  <c:v>3.2788310185185181E-2</c:v>
                </c:pt>
                <c:pt idx="73">
                  <c:v>3.4865740740740739E-2</c:v>
                </c:pt>
                <c:pt idx="74">
                  <c:v>3.7150810185185186E-2</c:v>
                </c:pt>
                <c:pt idx="75">
                  <c:v>3.9664467592592595E-2</c:v>
                </c:pt>
                <c:pt idx="76">
                  <c:v>4.1666666666666664E-2</c:v>
                </c:pt>
                <c:pt idx="77">
                  <c:v>4.1678240740740738E-2</c:v>
                </c:pt>
                <c:pt idx="78">
                  <c:v>4.169097222222222E-2</c:v>
                </c:pt>
                <c:pt idx="79">
                  <c:v>4.1704976851851851E-2</c:v>
                </c:pt>
                <c:pt idx="80">
                  <c:v>4.1720370370370366E-2</c:v>
                </c:pt>
                <c:pt idx="81">
                  <c:v>4.1737384259259262E-2</c:v>
                </c:pt>
                <c:pt idx="82">
                  <c:v>4.1756018518518519E-2</c:v>
                </c:pt>
                <c:pt idx="83">
                  <c:v>4.1776504629629625E-2</c:v>
                </c:pt>
                <c:pt idx="84">
                  <c:v>4.1799074074074072E-2</c:v>
                </c:pt>
                <c:pt idx="85">
                  <c:v>4.1823842592592593E-2</c:v>
                </c:pt>
                <c:pt idx="86">
                  <c:v>4.1851157407407406E-2</c:v>
                </c:pt>
                <c:pt idx="87">
                  <c:v>4.188113425925926E-2</c:v>
                </c:pt>
                <c:pt idx="88">
                  <c:v>4.1914120370370372E-2</c:v>
                </c:pt>
                <c:pt idx="89">
                  <c:v>4.195046296296296E-2</c:v>
                </c:pt>
                <c:pt idx="90">
                  <c:v>4.1990393518518514E-2</c:v>
                </c:pt>
                <c:pt idx="91">
                  <c:v>4.2034374999999999E-2</c:v>
                </c:pt>
                <c:pt idx="92">
                  <c:v>4.2082754629629626E-2</c:v>
                </c:pt>
                <c:pt idx="93">
                  <c:v>4.2135879629629627E-2</c:v>
                </c:pt>
                <c:pt idx="94">
                  <c:v>4.2194444444444444E-2</c:v>
                </c:pt>
                <c:pt idx="95">
                  <c:v>4.2258796296296294E-2</c:v>
                </c:pt>
                <c:pt idx="96">
                  <c:v>4.2329513888888885E-2</c:v>
                </c:pt>
                <c:pt idx="97">
                  <c:v>4.2407407407407408E-2</c:v>
                </c:pt>
                <c:pt idx="98">
                  <c:v>4.2493055555555555E-2</c:v>
                </c:pt>
                <c:pt idx="99">
                  <c:v>4.2587268518518517E-2</c:v>
                </c:pt>
                <c:pt idx="100">
                  <c:v>4.269097222222222E-2</c:v>
                </c:pt>
                <c:pt idx="101">
                  <c:v>4.2804976851851848E-2</c:v>
                </c:pt>
                <c:pt idx="102">
                  <c:v>4.2930324074074072E-2</c:v>
                </c:pt>
                <c:pt idx="103">
                  <c:v>4.3068287037037037E-2</c:v>
                </c:pt>
                <c:pt idx="104">
                  <c:v>4.322002314814815E-2</c:v>
                </c:pt>
                <c:pt idx="105">
                  <c:v>4.3386921296296295E-2</c:v>
                </c:pt>
                <c:pt idx="106">
                  <c:v>4.3570486111111112E-2</c:v>
                </c:pt>
                <c:pt idx="107">
                  <c:v>4.3772453703703702E-2</c:v>
                </c:pt>
                <c:pt idx="108">
                  <c:v>4.3994675925925923E-2</c:v>
                </c:pt>
                <c:pt idx="109">
                  <c:v>4.4239004629629632E-2</c:v>
                </c:pt>
                <c:pt idx="110">
                  <c:v>4.4507870370370371E-2</c:v>
                </c:pt>
                <c:pt idx="111">
                  <c:v>4.4803472222222224E-2</c:v>
                </c:pt>
                <c:pt idx="112">
                  <c:v>4.5128819444444447E-2</c:v>
                </c:pt>
                <c:pt idx="113">
                  <c:v>4.5486574074074075E-2</c:v>
                </c:pt>
                <c:pt idx="114">
                  <c:v>4.588009259259259E-2</c:v>
                </c:pt>
                <c:pt idx="115">
                  <c:v>4.63130787037037E-2</c:v>
                </c:pt>
                <c:pt idx="116">
                  <c:v>4.6789236111111111E-2</c:v>
                </c:pt>
                <c:pt idx="117">
                  <c:v>4.7313078703703701E-2</c:v>
                </c:pt>
                <c:pt idx="118">
                  <c:v>4.7889351851851857E-2</c:v>
                </c:pt>
                <c:pt idx="119">
                  <c:v>4.8523148148148142E-2</c:v>
                </c:pt>
                <c:pt idx="120">
                  <c:v>4.9220370370370373E-2</c:v>
                </c:pt>
                <c:pt idx="121">
                  <c:v>4.9987268518518514E-2</c:v>
                </c:pt>
                <c:pt idx="122">
                  <c:v>5.0831018518518518E-2</c:v>
                </c:pt>
                <c:pt idx="123">
                  <c:v>5.1758912037037037E-2</c:v>
                </c:pt>
                <c:pt idx="124">
                  <c:v>5.2779745370370369E-2</c:v>
                </c:pt>
                <c:pt idx="125">
                  <c:v>5.390266203703703E-2</c:v>
                </c:pt>
                <c:pt idx="126">
                  <c:v>5.5137847222222224E-2</c:v>
                </c:pt>
                <c:pt idx="127">
                  <c:v>5.6496527777777777E-2</c:v>
                </c:pt>
                <c:pt idx="128">
                  <c:v>5.7991087962962963E-2</c:v>
                </c:pt>
                <c:pt idx="129">
                  <c:v>5.9635069444444445E-2</c:v>
                </c:pt>
                <c:pt idx="130">
                  <c:v>6.1443518518518522E-2</c:v>
                </c:pt>
                <c:pt idx="131">
                  <c:v>6.3432754629629634E-2</c:v>
                </c:pt>
                <c:pt idx="132">
                  <c:v>6.5620949074074064E-2</c:v>
                </c:pt>
                <c:pt idx="133">
                  <c:v>6.8028009259259253E-2</c:v>
                </c:pt>
                <c:pt idx="134">
                  <c:v>7.0434953703703701E-2</c:v>
                </c:pt>
                <c:pt idx="135">
                  <c:v>7.284201388888889E-2</c:v>
                </c:pt>
                <c:pt idx="136">
                  <c:v>7.5248958333333338E-2</c:v>
                </c:pt>
                <c:pt idx="137">
                  <c:v>7.7896643518518521E-2</c:v>
                </c:pt>
                <c:pt idx="138">
                  <c:v>8.080914351851852E-2</c:v>
                </c:pt>
                <c:pt idx="139">
                  <c:v>8.4012847222222228E-2</c:v>
                </c:pt>
                <c:pt idx="140">
                  <c:v>8.7536921296296297E-2</c:v>
                </c:pt>
                <c:pt idx="141">
                  <c:v>9.1413425925925926E-2</c:v>
                </c:pt>
                <c:pt idx="142">
                  <c:v>9.5677662037037023E-2</c:v>
                </c:pt>
                <c:pt idx="143">
                  <c:v>0.10036817129629629</c:v>
                </c:pt>
                <c:pt idx="144">
                  <c:v>0.10552777777777778</c:v>
                </c:pt>
                <c:pt idx="145">
                  <c:v>0.11120335648148147</c:v>
                </c:pt>
                <c:pt idx="146">
                  <c:v>0.11744675925925925</c:v>
                </c:pt>
                <c:pt idx="147">
                  <c:v>0.12431365740740742</c:v>
                </c:pt>
                <c:pt idx="148">
                  <c:v>0.125</c:v>
                </c:pt>
                <c:pt idx="149">
                  <c:v>0.12501157407407407</c:v>
                </c:pt>
                <c:pt idx="150">
                  <c:v>0.12502430555555555</c:v>
                </c:pt>
                <c:pt idx="151">
                  <c:v>0.12503819444444444</c:v>
                </c:pt>
                <c:pt idx="152">
                  <c:v>0.12505324074074076</c:v>
                </c:pt>
                <c:pt idx="153">
                  <c:v>0.12507060185185184</c:v>
                </c:pt>
                <c:pt idx="154">
                  <c:v>0.12508912037037037</c:v>
                </c:pt>
                <c:pt idx="155">
                  <c:v>0.1251099537037037</c:v>
                </c:pt>
                <c:pt idx="156">
                  <c:v>0.12513194444444445</c:v>
                </c:pt>
                <c:pt idx="157">
                  <c:v>0.12515740740740741</c:v>
                </c:pt>
                <c:pt idx="158">
                  <c:v>0.12518402777777776</c:v>
                </c:pt>
                <c:pt idx="159">
                  <c:v>0.12521412037037036</c:v>
                </c:pt>
                <c:pt idx="160">
                  <c:v>0.12524768518518517</c:v>
                </c:pt>
                <c:pt idx="161">
                  <c:v>0.12528356481481481</c:v>
                </c:pt>
                <c:pt idx="162">
                  <c:v>0.12532407407407409</c:v>
                </c:pt>
                <c:pt idx="163">
                  <c:v>0.12536805555555555</c:v>
                </c:pt>
                <c:pt idx="164">
                  <c:v>0.12541550925925926</c:v>
                </c:pt>
                <c:pt idx="165">
                  <c:v>0.12546874999999999</c:v>
                </c:pt>
                <c:pt idx="166">
                  <c:v>0.12552777777777779</c:v>
                </c:pt>
                <c:pt idx="167">
                  <c:v>0.12559259259259259</c:v>
                </c:pt>
                <c:pt idx="168">
                  <c:v>0.12566319444444443</c:v>
                </c:pt>
                <c:pt idx="169">
                  <c:v>0.12574074074074074</c:v>
                </c:pt>
                <c:pt idx="170">
                  <c:v>0.12582638888888889</c:v>
                </c:pt>
                <c:pt idx="171">
                  <c:v>0.12592013888888889</c:v>
                </c:pt>
                <c:pt idx="172">
                  <c:v>0.12602430555555555</c:v>
                </c:pt>
                <c:pt idx="173">
                  <c:v>0.12613773148148147</c:v>
                </c:pt>
                <c:pt idx="174">
                  <c:v>0.1262638888888889</c:v>
                </c:pt>
                <c:pt idx="175">
                  <c:v>0.12640162037037037</c:v>
                </c:pt>
                <c:pt idx="176">
                  <c:v>0.12655324074074076</c:v>
                </c:pt>
                <c:pt idx="177">
                  <c:v>0.12671990740740741</c:v>
                </c:pt>
                <c:pt idx="178">
                  <c:v>0.1269039351851852</c:v>
                </c:pt>
                <c:pt idx="179">
                  <c:v>0.12710532407407407</c:v>
                </c:pt>
                <c:pt idx="180">
                  <c:v>0.12732754629629631</c:v>
                </c:pt>
                <c:pt idx="181">
                  <c:v>0.12757291666666665</c:v>
                </c:pt>
                <c:pt idx="182">
                  <c:v>0.12784143518518518</c:v>
                </c:pt>
                <c:pt idx="183">
                  <c:v>0.12813657407407408</c:v>
                </c:pt>
                <c:pt idx="184">
                  <c:v>0.12846180555555556</c:v>
                </c:pt>
                <c:pt idx="185">
                  <c:v>0.12881944444444443</c:v>
                </c:pt>
                <c:pt idx="186">
                  <c:v>0.12921296296296297</c:v>
                </c:pt>
                <c:pt idx="187">
                  <c:v>0.12964583333333332</c:v>
                </c:pt>
                <c:pt idx="188">
                  <c:v>0.13012268518518519</c:v>
                </c:pt>
                <c:pt idx="189">
                  <c:v>0.13064699074074074</c:v>
                </c:pt>
                <c:pt idx="190">
                  <c:v>0.13122222222222224</c:v>
                </c:pt>
                <c:pt idx="191">
                  <c:v>0.13185648148148146</c:v>
                </c:pt>
                <c:pt idx="192">
                  <c:v>0.13255324074074074</c:v>
                </c:pt>
                <c:pt idx="193">
                  <c:v>0.13332060185185185</c:v>
                </c:pt>
                <c:pt idx="194">
                  <c:v>0.13416435185185185</c:v>
                </c:pt>
                <c:pt idx="195">
                  <c:v>0.1350925925925926</c:v>
                </c:pt>
                <c:pt idx="196">
                  <c:v>0.13611342592592593</c:v>
                </c:pt>
                <c:pt idx="197">
                  <c:v>0.13723611111111111</c:v>
                </c:pt>
                <c:pt idx="198">
                  <c:v>0.1384710648148148</c:v>
                </c:pt>
                <c:pt idx="199">
                  <c:v>0.13982986111111109</c:v>
                </c:pt>
                <c:pt idx="200">
                  <c:v>0.14132407407407407</c:v>
                </c:pt>
                <c:pt idx="201">
                  <c:v>0.14296875000000001</c:v>
                </c:pt>
                <c:pt idx="202">
                  <c:v>0.14477662037037037</c:v>
                </c:pt>
                <c:pt idx="203">
                  <c:v>0.14676620370370372</c:v>
                </c:pt>
                <c:pt idx="204">
                  <c:v>0.14895486111111111</c:v>
                </c:pt>
                <c:pt idx="205">
                  <c:v>0.15136111111111111</c:v>
                </c:pt>
                <c:pt idx="206">
                  <c:v>0.15400925925925926</c:v>
                </c:pt>
                <c:pt idx="207">
                  <c:v>0.15692129629629631</c:v>
                </c:pt>
                <c:pt idx="208">
                  <c:v>0.16012499999999999</c:v>
                </c:pt>
                <c:pt idx="209">
                  <c:v>0.16364930555555554</c:v>
                </c:pt>
                <c:pt idx="210">
                  <c:v>0.16752546296296297</c:v>
                </c:pt>
                <c:pt idx="211">
                  <c:v>0.17179050925925926</c:v>
                </c:pt>
                <c:pt idx="212">
                  <c:v>0.17648032407407407</c:v>
                </c:pt>
                <c:pt idx="213">
                  <c:v>0.1811712962962963</c:v>
                </c:pt>
                <c:pt idx="214">
                  <c:v>0.18633101851851852</c:v>
                </c:pt>
                <c:pt idx="215">
                  <c:v>0.19200578703703702</c:v>
                </c:pt>
                <c:pt idx="216">
                  <c:v>0.19824999999999998</c:v>
                </c:pt>
                <c:pt idx="217">
                  <c:v>0.20511689814814812</c:v>
                </c:pt>
                <c:pt idx="218">
                  <c:v>0.21267129629629627</c:v>
                </c:pt>
                <c:pt idx="219">
                  <c:v>0.22098032407407409</c:v>
                </c:pt>
                <c:pt idx="220">
                  <c:v>0.23012152777777778</c:v>
                </c:pt>
                <c:pt idx="221">
                  <c:v>0.24017592592592593</c:v>
                </c:pt>
                <c:pt idx="222">
                  <c:v>0.25</c:v>
                </c:pt>
                <c:pt idx="223">
                  <c:v>0.25001157407407409</c:v>
                </c:pt>
                <c:pt idx="224">
                  <c:v>0.25002430555555555</c:v>
                </c:pt>
                <c:pt idx="225">
                  <c:v>0.25003819444444442</c:v>
                </c:pt>
                <c:pt idx="226">
                  <c:v>0.2500532407407407</c:v>
                </c:pt>
                <c:pt idx="227">
                  <c:v>0.25007060185185181</c:v>
                </c:pt>
                <c:pt idx="228">
                  <c:v>0.2500891203703704</c:v>
                </c:pt>
                <c:pt idx="229">
                  <c:v>0.2501099537037037</c:v>
                </c:pt>
                <c:pt idx="230">
                  <c:v>0.25013194444444448</c:v>
                </c:pt>
                <c:pt idx="231">
                  <c:v>0.25015740740740738</c:v>
                </c:pt>
                <c:pt idx="232">
                  <c:v>0.25018402777777782</c:v>
                </c:pt>
                <c:pt idx="233">
                  <c:v>0.25021412037037039</c:v>
                </c:pt>
                <c:pt idx="234">
                  <c:v>0.2502476851851852</c:v>
                </c:pt>
                <c:pt idx="235">
                  <c:v>0.25028356481481484</c:v>
                </c:pt>
                <c:pt idx="236">
                  <c:v>0.25032407407407409</c:v>
                </c:pt>
                <c:pt idx="237">
                  <c:v>0.25036805555555552</c:v>
                </c:pt>
                <c:pt idx="238">
                  <c:v>0.25041550925925926</c:v>
                </c:pt>
                <c:pt idx="239">
                  <c:v>0.25046875000000002</c:v>
                </c:pt>
                <c:pt idx="240">
                  <c:v>0.25052777777777774</c:v>
                </c:pt>
                <c:pt idx="241">
                  <c:v>0.25059259259259259</c:v>
                </c:pt>
                <c:pt idx="242">
                  <c:v>0.25066319444444446</c:v>
                </c:pt>
                <c:pt idx="243">
                  <c:v>0.25074074074074076</c:v>
                </c:pt>
                <c:pt idx="244">
                  <c:v>0.25082638888888892</c:v>
                </c:pt>
                <c:pt idx="245">
                  <c:v>0.25092013888888887</c:v>
                </c:pt>
                <c:pt idx="246">
                  <c:v>0.25102430555555555</c:v>
                </c:pt>
                <c:pt idx="247">
                  <c:v>0.2511377314814815</c:v>
                </c:pt>
                <c:pt idx="248">
                  <c:v>0.2512638888888889</c:v>
                </c:pt>
                <c:pt idx="249">
                  <c:v>0.25140162037037034</c:v>
                </c:pt>
                <c:pt idx="250">
                  <c:v>0.25155324074074076</c:v>
                </c:pt>
                <c:pt idx="251">
                  <c:v>0.25171990740740741</c:v>
                </c:pt>
                <c:pt idx="252">
                  <c:v>0.25190393518518517</c:v>
                </c:pt>
                <c:pt idx="253">
                  <c:v>0.2521053240740741</c:v>
                </c:pt>
                <c:pt idx="254">
                  <c:v>0.25232754629629628</c:v>
                </c:pt>
                <c:pt idx="255">
                  <c:v>0.25257291666666665</c:v>
                </c:pt>
                <c:pt idx="256">
                  <c:v>0.2528414351851852</c:v>
                </c:pt>
                <c:pt idx="257">
                  <c:v>0.25313657407407408</c:v>
                </c:pt>
                <c:pt idx="258">
                  <c:v>0.25346180555555553</c:v>
                </c:pt>
                <c:pt idx="259">
                  <c:v>0.25381944444444443</c:v>
                </c:pt>
                <c:pt idx="260">
                  <c:v>0.25421296296296297</c:v>
                </c:pt>
                <c:pt idx="261">
                  <c:v>0.25464583333333335</c:v>
                </c:pt>
                <c:pt idx="262">
                  <c:v>0.25512268518518516</c:v>
                </c:pt>
                <c:pt idx="263">
                  <c:v>0.25564699074074076</c:v>
                </c:pt>
                <c:pt idx="264">
                  <c:v>0.25622222222222218</c:v>
                </c:pt>
                <c:pt idx="265">
                  <c:v>0.25685648148148149</c:v>
                </c:pt>
                <c:pt idx="266">
                  <c:v>0.25755324074074071</c:v>
                </c:pt>
                <c:pt idx="267">
                  <c:v>0.25832060185185185</c:v>
                </c:pt>
                <c:pt idx="268">
                  <c:v>0.25916435185185183</c:v>
                </c:pt>
                <c:pt idx="269">
                  <c:v>0.2600925925925926</c:v>
                </c:pt>
                <c:pt idx="270">
                  <c:v>0.26111342592592596</c:v>
                </c:pt>
                <c:pt idx="271">
                  <c:v>0.26223611111111111</c:v>
                </c:pt>
                <c:pt idx="272">
                  <c:v>0.26347106481481486</c:v>
                </c:pt>
                <c:pt idx="273">
                  <c:v>0.26482986111111112</c:v>
                </c:pt>
                <c:pt idx="274">
                  <c:v>0.2663240740740741</c:v>
                </c:pt>
                <c:pt idx="275">
                  <c:v>0.26796874999999998</c:v>
                </c:pt>
                <c:pt idx="276">
                  <c:v>0.26977662037037037</c:v>
                </c:pt>
                <c:pt idx="277">
                  <c:v>0.27176620370370369</c:v>
                </c:pt>
                <c:pt idx="278">
                  <c:v>0.27395486111111111</c:v>
                </c:pt>
                <c:pt idx="279">
                  <c:v>0.27636111111111111</c:v>
                </c:pt>
                <c:pt idx="280">
                  <c:v>0.27900925925925929</c:v>
                </c:pt>
                <c:pt idx="281">
                  <c:v>0.28192129629629631</c:v>
                </c:pt>
                <c:pt idx="282">
                  <c:v>0.28512500000000002</c:v>
                </c:pt>
                <c:pt idx="283">
                  <c:v>0.28864930555555557</c:v>
                </c:pt>
                <c:pt idx="284">
                  <c:v>0.29252546296296295</c:v>
                </c:pt>
                <c:pt idx="285">
                  <c:v>0.29679050925925926</c:v>
                </c:pt>
                <c:pt idx="286">
                  <c:v>0.3014803240740741</c:v>
                </c:pt>
                <c:pt idx="287">
                  <c:v>0.30664004629629632</c:v>
                </c:pt>
                <c:pt idx="288">
                  <c:v>0.31231597222222218</c:v>
                </c:pt>
                <c:pt idx="289">
                  <c:v>0.31855902777777778</c:v>
                </c:pt>
                <c:pt idx="290">
                  <c:v>0.3254259259259259</c:v>
                </c:pt>
                <c:pt idx="291">
                  <c:v>0.33298032407407407</c:v>
                </c:pt>
                <c:pt idx="292">
                  <c:v>0.34129050925925924</c:v>
                </c:pt>
                <c:pt idx="293">
                  <c:v>0.35043055555555558</c:v>
                </c:pt>
                <c:pt idx="294">
                  <c:v>0.3604849537037037</c:v>
                </c:pt>
                <c:pt idx="295">
                  <c:v>0.3715451388888889</c:v>
                </c:pt>
                <c:pt idx="296">
                  <c:v>0.38371180555555551</c:v>
                </c:pt>
                <c:pt idx="297">
                  <c:v>0.39709490740740738</c:v>
                </c:pt>
                <c:pt idx="298">
                  <c:v>0.41181481481481486</c:v>
                </c:pt>
                <c:pt idx="299">
                  <c:v>0.42800810185185184</c:v>
                </c:pt>
                <c:pt idx="300">
                  <c:v>0.44582060185185185</c:v>
                </c:pt>
                <c:pt idx="301">
                  <c:v>0.46541435185185187</c:v>
                </c:pt>
                <c:pt idx="302">
                  <c:v>0.48696759259259259</c:v>
                </c:pt>
                <c:pt idx="303">
                  <c:v>0.5</c:v>
                </c:pt>
                <c:pt idx="304">
                  <c:v>0.50001157407407404</c:v>
                </c:pt>
                <c:pt idx="305">
                  <c:v>0.50002430555555555</c:v>
                </c:pt>
                <c:pt idx="306">
                  <c:v>0.50003819444444453</c:v>
                </c:pt>
                <c:pt idx="307">
                  <c:v>0.50005324074074076</c:v>
                </c:pt>
                <c:pt idx="308">
                  <c:v>0.50007060185185181</c:v>
                </c:pt>
                <c:pt idx="309">
                  <c:v>0.50008912037037034</c:v>
                </c:pt>
                <c:pt idx="310">
                  <c:v>0.5001099537037037</c:v>
                </c:pt>
                <c:pt idx="311">
                  <c:v>0.50013194444444442</c:v>
                </c:pt>
                <c:pt idx="312">
                  <c:v>0.50015740740740744</c:v>
                </c:pt>
                <c:pt idx="313">
                  <c:v>0.50018402777777782</c:v>
                </c:pt>
                <c:pt idx="314">
                  <c:v>0.50021412037037039</c:v>
                </c:pt>
                <c:pt idx="315">
                  <c:v>0.50024768518518525</c:v>
                </c:pt>
                <c:pt idx="316">
                  <c:v>0.50028356481481484</c:v>
                </c:pt>
                <c:pt idx="317">
                  <c:v>0.50032407407407409</c:v>
                </c:pt>
                <c:pt idx="318">
                  <c:v>0.50036805555555564</c:v>
                </c:pt>
                <c:pt idx="319">
                  <c:v>0.50041550925925926</c:v>
                </c:pt>
                <c:pt idx="320">
                  <c:v>0.50046875000000002</c:v>
                </c:pt>
                <c:pt idx="321">
                  <c:v>0.50052777777777779</c:v>
                </c:pt>
                <c:pt idx="322">
                  <c:v>0.50059259259259259</c:v>
                </c:pt>
                <c:pt idx="323">
                  <c:v>0.50066319444444451</c:v>
                </c:pt>
                <c:pt idx="324">
                  <c:v>0.50074074074074071</c:v>
                </c:pt>
                <c:pt idx="325">
                  <c:v>0.50082638888888886</c:v>
                </c:pt>
                <c:pt idx="326">
                  <c:v>0.50092013888888887</c:v>
                </c:pt>
                <c:pt idx="327">
                  <c:v>0.50102430555555555</c:v>
                </c:pt>
                <c:pt idx="328">
                  <c:v>0.50113773148148155</c:v>
                </c:pt>
                <c:pt idx="329">
                  <c:v>0.50126388888888884</c:v>
                </c:pt>
                <c:pt idx="330">
                  <c:v>0.50140162037037039</c:v>
                </c:pt>
                <c:pt idx="331">
                  <c:v>0.5015532407407407</c:v>
                </c:pt>
                <c:pt idx="332">
                  <c:v>0.50171990740740735</c:v>
                </c:pt>
                <c:pt idx="333">
                  <c:v>0.50190393518518517</c:v>
                </c:pt>
                <c:pt idx="334">
                  <c:v>0.50210532407407404</c:v>
                </c:pt>
                <c:pt idx="335">
                  <c:v>0.50232754629629628</c:v>
                </c:pt>
                <c:pt idx="336">
                  <c:v>0.5025729166666667</c:v>
                </c:pt>
                <c:pt idx="337">
                  <c:v>0.5028414351851852</c:v>
                </c:pt>
                <c:pt idx="338">
                  <c:v>0.50313657407407408</c:v>
                </c:pt>
                <c:pt idx="339">
                  <c:v>0.50346180555555553</c:v>
                </c:pt>
                <c:pt idx="340">
                  <c:v>0.50381944444444449</c:v>
                </c:pt>
                <c:pt idx="341">
                  <c:v>0.50421296296296292</c:v>
                </c:pt>
                <c:pt idx="342">
                  <c:v>0.50464583333333335</c:v>
                </c:pt>
                <c:pt idx="343">
                  <c:v>0.50512268518518522</c:v>
                </c:pt>
                <c:pt idx="344">
                  <c:v>0.50564699074074071</c:v>
                </c:pt>
                <c:pt idx="345">
                  <c:v>0.50622222222222224</c:v>
                </c:pt>
                <c:pt idx="346">
                  <c:v>0.50685648148148155</c:v>
                </c:pt>
                <c:pt idx="347">
                  <c:v>0.50755324074074071</c:v>
                </c:pt>
                <c:pt idx="348">
                  <c:v>0.50832060185185191</c:v>
                </c:pt>
                <c:pt idx="349">
                  <c:v>0.50916435185185194</c:v>
                </c:pt>
                <c:pt idx="350">
                  <c:v>0.51009259259259254</c:v>
                </c:pt>
                <c:pt idx="351">
                  <c:v>0.5111134259259259</c:v>
                </c:pt>
                <c:pt idx="352">
                  <c:v>0.51223611111111111</c:v>
                </c:pt>
                <c:pt idx="353">
                  <c:v>0.51347106481481486</c:v>
                </c:pt>
                <c:pt idx="354">
                  <c:v>0.51482986111111118</c:v>
                </c:pt>
                <c:pt idx="355">
                  <c:v>0.5163240740740741</c:v>
                </c:pt>
                <c:pt idx="356">
                  <c:v>0.51796874999999998</c:v>
                </c:pt>
                <c:pt idx="357">
                  <c:v>0.51977662037037031</c:v>
                </c:pt>
                <c:pt idx="358">
                  <c:v>0.52176620370370363</c:v>
                </c:pt>
                <c:pt idx="359">
                  <c:v>0.52395486111111111</c:v>
                </c:pt>
                <c:pt idx="360">
                  <c:v>0.52636111111111106</c:v>
                </c:pt>
                <c:pt idx="361">
                  <c:v>0.52900925925925923</c:v>
                </c:pt>
                <c:pt idx="362">
                  <c:v>0.53192129629629625</c:v>
                </c:pt>
                <c:pt idx="363">
                  <c:v>0.53512500000000007</c:v>
                </c:pt>
                <c:pt idx="364">
                  <c:v>0.53864930555555557</c:v>
                </c:pt>
                <c:pt idx="365">
                  <c:v>0.54252546296296289</c:v>
                </c:pt>
                <c:pt idx="366">
                  <c:v>0.54679050925925921</c:v>
                </c:pt>
                <c:pt idx="367">
                  <c:v>0.5514803240740741</c:v>
                </c:pt>
                <c:pt idx="368">
                  <c:v>0.55664004629629626</c:v>
                </c:pt>
                <c:pt idx="369">
                  <c:v>0.56231597222222218</c:v>
                </c:pt>
                <c:pt idx="370">
                  <c:v>0.56855902777777778</c:v>
                </c:pt>
                <c:pt idx="371">
                  <c:v>0.57542592592592601</c:v>
                </c:pt>
                <c:pt idx="372">
                  <c:v>0.58298032407407407</c:v>
                </c:pt>
                <c:pt idx="373">
                  <c:v>0.5912905092592593</c:v>
                </c:pt>
                <c:pt idx="374">
                  <c:v>0.60043055555555547</c:v>
                </c:pt>
                <c:pt idx="375">
                  <c:v>0.6104849537037037</c:v>
                </c:pt>
                <c:pt idx="376">
                  <c:v>0.62154513888888885</c:v>
                </c:pt>
                <c:pt idx="377">
                  <c:v>0.63371180555555551</c:v>
                </c:pt>
                <c:pt idx="378">
                  <c:v>0.64709490740740738</c:v>
                </c:pt>
                <c:pt idx="379">
                  <c:v>0.66181481481481486</c:v>
                </c:pt>
                <c:pt idx="380">
                  <c:v>0.6780081018518519</c:v>
                </c:pt>
                <c:pt idx="381">
                  <c:v>0.69582060185185191</c:v>
                </c:pt>
                <c:pt idx="382">
                  <c:v>0.71541435185185187</c:v>
                </c:pt>
                <c:pt idx="383">
                  <c:v>0.73696759259259259</c:v>
                </c:pt>
                <c:pt idx="384">
                  <c:v>0.76067592592592581</c:v>
                </c:pt>
                <c:pt idx="385">
                  <c:v>0.78675462962962972</c:v>
                </c:pt>
                <c:pt idx="386">
                  <c:v>0.81283449074074066</c:v>
                </c:pt>
                <c:pt idx="387">
                  <c:v>0.84152083333333327</c:v>
                </c:pt>
                <c:pt idx="388">
                  <c:v>0.87307754629629619</c:v>
                </c:pt>
                <c:pt idx="389">
                  <c:v>0.90778819444444436</c:v>
                </c:pt>
                <c:pt idx="390">
                  <c:v>0.94597106481481474</c:v>
                </c:pt>
                <c:pt idx="391">
                  <c:v>0.98797222222222225</c:v>
                </c:pt>
                <c:pt idx="392">
                  <c:v>1</c:v>
                </c:pt>
                <c:pt idx="393">
                  <c:v>1.000011574074074</c:v>
                </c:pt>
                <c:pt idx="394">
                  <c:v>1.0000243055555555</c:v>
                </c:pt>
                <c:pt idx="395">
                  <c:v>1.0000381944444445</c:v>
                </c:pt>
                <c:pt idx="396">
                  <c:v>1.0000532407407408</c:v>
                </c:pt>
                <c:pt idx="397">
                  <c:v>1.0000706018518519</c:v>
                </c:pt>
                <c:pt idx="398">
                  <c:v>1.0000891203703703</c:v>
                </c:pt>
                <c:pt idx="399">
                  <c:v>1.0001099537037037</c:v>
                </c:pt>
                <c:pt idx="400">
                  <c:v>1.0001319444444443</c:v>
                </c:pt>
                <c:pt idx="401">
                  <c:v>1.0001574074074076</c:v>
                </c:pt>
                <c:pt idx="402">
                  <c:v>1.0001840277777778</c:v>
                </c:pt>
                <c:pt idx="403">
                  <c:v>1.0002141203703703</c:v>
                </c:pt>
                <c:pt idx="404">
                  <c:v>1.0002476851851851</c:v>
                </c:pt>
                <c:pt idx="405">
                  <c:v>1.0002835648148147</c:v>
                </c:pt>
                <c:pt idx="406">
                  <c:v>1.000324074074074</c:v>
                </c:pt>
                <c:pt idx="407">
                  <c:v>1.0003680555555556</c:v>
                </c:pt>
                <c:pt idx="408">
                  <c:v>1.0004155092592593</c:v>
                </c:pt>
                <c:pt idx="409">
                  <c:v>1.00046875</c:v>
                </c:pt>
                <c:pt idx="410">
                  <c:v>1.0005277777777779</c:v>
                </c:pt>
                <c:pt idx="411">
                  <c:v>1.0005925925925925</c:v>
                </c:pt>
                <c:pt idx="412">
                  <c:v>1.0006631944444444</c:v>
                </c:pt>
                <c:pt idx="413">
                  <c:v>1.0007407407407407</c:v>
                </c:pt>
                <c:pt idx="414">
                  <c:v>1.0008263888888889</c:v>
                </c:pt>
                <c:pt idx="415">
                  <c:v>1.0009201388888889</c:v>
                </c:pt>
                <c:pt idx="416">
                  <c:v>1.0010243055555557</c:v>
                </c:pt>
                <c:pt idx="417">
                  <c:v>1.0011377314814816</c:v>
                </c:pt>
                <c:pt idx="418">
                  <c:v>1.001263888888889</c:v>
                </c:pt>
                <c:pt idx="419">
                  <c:v>1.0014016203703704</c:v>
                </c:pt>
                <c:pt idx="420">
                  <c:v>1.0015532407407408</c:v>
                </c:pt>
                <c:pt idx="421">
                  <c:v>1.0017199074074075</c:v>
                </c:pt>
                <c:pt idx="422">
                  <c:v>1.0019039351851853</c:v>
                </c:pt>
                <c:pt idx="423">
                  <c:v>1.002105324074074</c:v>
                </c:pt>
                <c:pt idx="424">
                  <c:v>1.0023275462962964</c:v>
                </c:pt>
                <c:pt idx="425">
                  <c:v>1.0025729166666666</c:v>
                </c:pt>
                <c:pt idx="426">
                  <c:v>1.0028414351851851</c:v>
                </c:pt>
                <c:pt idx="427">
                  <c:v>1.0031365740740741</c:v>
                </c:pt>
                <c:pt idx="428">
                  <c:v>1.0034618055555555</c:v>
                </c:pt>
                <c:pt idx="429">
                  <c:v>1.0038194444444444</c:v>
                </c:pt>
                <c:pt idx="430">
                  <c:v>1.004212962962963</c:v>
                </c:pt>
                <c:pt idx="431">
                  <c:v>1.0046458333333332</c:v>
                </c:pt>
                <c:pt idx="432">
                  <c:v>1.0051226851851853</c:v>
                </c:pt>
                <c:pt idx="433">
                  <c:v>1.0056469907407406</c:v>
                </c:pt>
                <c:pt idx="434">
                  <c:v>1.0062222222222224</c:v>
                </c:pt>
                <c:pt idx="435">
                  <c:v>1.0068564814814813</c:v>
                </c:pt>
                <c:pt idx="436">
                  <c:v>1.0075532407407408</c:v>
                </c:pt>
                <c:pt idx="437">
                  <c:v>1.0083206018518518</c:v>
                </c:pt>
                <c:pt idx="438">
                  <c:v>1.0091643518518518</c:v>
                </c:pt>
                <c:pt idx="439">
                  <c:v>1.0100925925925925</c:v>
                </c:pt>
                <c:pt idx="440">
                  <c:v>1.0111134259259258</c:v>
                </c:pt>
                <c:pt idx="441">
                  <c:v>1.0122361111111111</c:v>
                </c:pt>
                <c:pt idx="442">
                  <c:v>1.0134710648148146</c:v>
                </c:pt>
                <c:pt idx="443">
                  <c:v>1.0148298611111111</c:v>
                </c:pt>
                <c:pt idx="444">
                  <c:v>1.016324074074074</c:v>
                </c:pt>
                <c:pt idx="445">
                  <c:v>1.0179687500000001</c:v>
                </c:pt>
                <c:pt idx="446">
                  <c:v>1.0197766203703704</c:v>
                </c:pt>
                <c:pt idx="447">
                  <c:v>1.0217662037037039</c:v>
                </c:pt>
                <c:pt idx="448">
                  <c:v>1.0239548611111111</c:v>
                </c:pt>
                <c:pt idx="449">
                  <c:v>1.0263611111111113</c:v>
                </c:pt>
                <c:pt idx="450">
                  <c:v>1.0290092592592592</c:v>
                </c:pt>
                <c:pt idx="451">
                  <c:v>1.0319212962962963</c:v>
                </c:pt>
                <c:pt idx="452">
                  <c:v>1.0351250000000001</c:v>
                </c:pt>
                <c:pt idx="453">
                  <c:v>1.0386493055555557</c:v>
                </c:pt>
                <c:pt idx="454">
                  <c:v>1.042525462962963</c:v>
                </c:pt>
                <c:pt idx="455">
                  <c:v>1.0467905092592593</c:v>
                </c:pt>
                <c:pt idx="456">
                  <c:v>1.051480324074074</c:v>
                </c:pt>
                <c:pt idx="457">
                  <c:v>1.0566400462962962</c:v>
                </c:pt>
                <c:pt idx="458">
                  <c:v>1.0623159722222222</c:v>
                </c:pt>
                <c:pt idx="459">
                  <c:v>1.0685590277777777</c:v>
                </c:pt>
                <c:pt idx="460">
                  <c:v>1.075425925925926</c:v>
                </c:pt>
                <c:pt idx="461">
                  <c:v>1.0829803240740741</c:v>
                </c:pt>
                <c:pt idx="462">
                  <c:v>1.0912905092592593</c:v>
                </c:pt>
                <c:pt idx="463">
                  <c:v>1.1004305555555556</c:v>
                </c:pt>
                <c:pt idx="464">
                  <c:v>1.1104849537037036</c:v>
                </c:pt>
                <c:pt idx="465">
                  <c:v>1.1215451388888888</c:v>
                </c:pt>
                <c:pt idx="466">
                  <c:v>1.1337118055555555</c:v>
                </c:pt>
                <c:pt idx="467">
                  <c:v>1.1470949074074075</c:v>
                </c:pt>
                <c:pt idx="468">
                  <c:v>1.1618171296296296</c:v>
                </c:pt>
                <c:pt idx="469">
                  <c:v>1.1780092592592593</c:v>
                </c:pt>
                <c:pt idx="470">
                  <c:v>1.1958217592592593</c:v>
                </c:pt>
                <c:pt idx="471">
                  <c:v>1.2154166666666666</c:v>
                </c:pt>
                <c:pt idx="472">
                  <c:v>1.2369675925925927</c:v>
                </c:pt>
                <c:pt idx="473">
                  <c:v>1.2606712962962963</c:v>
                </c:pt>
                <c:pt idx="474">
                  <c:v>1.2867592592592592</c:v>
                </c:pt>
                <c:pt idx="475">
                  <c:v>1.3154398148148148</c:v>
                </c:pt>
                <c:pt idx="476">
                  <c:v>1.3470023148148149</c:v>
                </c:pt>
                <c:pt idx="477">
                  <c:v>1.381712962962963</c:v>
                </c:pt>
                <c:pt idx="478">
                  <c:v>1.4198958333333334</c:v>
                </c:pt>
                <c:pt idx="479">
                  <c:v>1.4580787037037037</c:v>
                </c:pt>
                <c:pt idx="480">
                  <c:v>1.5000694444444445</c:v>
                </c:pt>
                <c:pt idx="481">
                  <c:v>1.5462731481481482</c:v>
                </c:pt>
                <c:pt idx="482">
                  <c:v>1.5924768518518519</c:v>
                </c:pt>
                <c:pt idx="483">
                  <c:v>1.6432986111111112</c:v>
                </c:pt>
                <c:pt idx="484">
                  <c:v>1.6992013888888888</c:v>
                </c:pt>
                <c:pt idx="485">
                  <c:v>1.7606944444444443</c:v>
                </c:pt>
                <c:pt idx="486">
                  <c:v>1.8283333333333334</c:v>
                </c:pt>
                <c:pt idx="487">
                  <c:v>1.8959837962962962</c:v>
                </c:pt>
                <c:pt idx="488">
                  <c:v>1.9703819444444444</c:v>
                </c:pt>
                <c:pt idx="489">
                  <c:v>2</c:v>
                </c:pt>
                <c:pt idx="490">
                  <c:v>2.0000115740740743</c:v>
                </c:pt>
                <c:pt idx="491">
                  <c:v>2.0000231481481481</c:v>
                </c:pt>
                <c:pt idx="492">
                  <c:v>2.0000347222222223</c:v>
                </c:pt>
                <c:pt idx="493">
                  <c:v>2.0000578703703704</c:v>
                </c:pt>
                <c:pt idx="494">
                  <c:v>2.0000694444444442</c:v>
                </c:pt>
                <c:pt idx="495">
                  <c:v>2.0000925925925928</c:v>
                </c:pt>
                <c:pt idx="496">
                  <c:v>2.0001041666666666</c:v>
                </c:pt>
                <c:pt idx="497">
                  <c:v>2.0001273148148146</c:v>
                </c:pt>
                <c:pt idx="498">
                  <c:v>2.000162037037037</c:v>
                </c:pt>
                <c:pt idx="499">
                  <c:v>2.0001851851851851</c:v>
                </c:pt>
                <c:pt idx="500">
                  <c:v>2.0002199074074074</c:v>
                </c:pt>
                <c:pt idx="501">
                  <c:v>2.0002430555555555</c:v>
                </c:pt>
                <c:pt idx="502">
                  <c:v>2.0002893518518516</c:v>
                </c:pt>
                <c:pt idx="503">
                  <c:v>2.000324074074074</c:v>
                </c:pt>
                <c:pt idx="504">
                  <c:v>2.0003703703703706</c:v>
                </c:pt>
                <c:pt idx="505">
                  <c:v>2.0004166666666667</c:v>
                </c:pt>
                <c:pt idx="506">
                  <c:v>2.0004745370370371</c:v>
                </c:pt>
                <c:pt idx="507">
                  <c:v>2.0005324074074076</c:v>
                </c:pt>
                <c:pt idx="508">
                  <c:v>2.000590277777778</c:v>
                </c:pt>
                <c:pt idx="509">
                  <c:v>2.0006597222222222</c:v>
                </c:pt>
                <c:pt idx="510">
                  <c:v>2.0007407407407407</c:v>
                </c:pt>
                <c:pt idx="511">
                  <c:v>2.0008217592592592</c:v>
                </c:pt>
                <c:pt idx="512">
                  <c:v>2.0009259259259258</c:v>
                </c:pt>
                <c:pt idx="513">
                  <c:v>2.0010185185185185</c:v>
                </c:pt>
                <c:pt idx="514">
                  <c:v>2.0011342592592594</c:v>
                </c:pt>
                <c:pt idx="515">
                  <c:v>2.001261574074074</c:v>
                </c:pt>
                <c:pt idx="516">
                  <c:v>2.0014004629629629</c:v>
                </c:pt>
                <c:pt idx="517">
                  <c:v>2.0015509259259261</c:v>
                </c:pt>
                <c:pt idx="518">
                  <c:v>2.0017245370370369</c:v>
                </c:pt>
                <c:pt idx="519">
                  <c:v>2.0018981481481481</c:v>
                </c:pt>
                <c:pt idx="520">
                  <c:v>2.0021064814814813</c:v>
                </c:pt>
                <c:pt idx="521">
                  <c:v>2.0023263888888887</c:v>
                </c:pt>
                <c:pt idx="522">
                  <c:v>2.0025694444444446</c:v>
                </c:pt>
                <c:pt idx="523">
                  <c:v>2.0028356481481482</c:v>
                </c:pt>
                <c:pt idx="524">
                  <c:v>2.0031365740740741</c:v>
                </c:pt>
                <c:pt idx="525">
                  <c:v>2.0034606481481481</c:v>
                </c:pt>
                <c:pt idx="526">
                  <c:v>2.0038194444444444</c:v>
                </c:pt>
                <c:pt idx="527">
                  <c:v>2.004212962962963</c:v>
                </c:pt>
                <c:pt idx="528">
                  <c:v>2.0046412037037036</c:v>
                </c:pt>
                <c:pt idx="529">
                  <c:v>2.005127314814815</c:v>
                </c:pt>
                <c:pt idx="530">
                  <c:v>2.0056481481481483</c:v>
                </c:pt>
                <c:pt idx="531">
                  <c:v>2.006226851851852</c:v>
                </c:pt>
                <c:pt idx="532">
                  <c:v>2.0068518518518519</c:v>
                </c:pt>
                <c:pt idx="533">
                  <c:v>2.0075578703703703</c:v>
                </c:pt>
                <c:pt idx="534">
                  <c:v>2.008321759259259</c:v>
                </c:pt>
                <c:pt idx="535">
                  <c:v>2.0091666666666668</c:v>
                </c:pt>
                <c:pt idx="536">
                  <c:v>2.0100925925925925</c:v>
                </c:pt>
                <c:pt idx="537">
                  <c:v>2.0111111111111111</c:v>
                </c:pt>
                <c:pt idx="538">
                  <c:v>2.0122337962962962</c:v>
                </c:pt>
                <c:pt idx="539">
                  <c:v>2.0134722222222221</c:v>
                </c:pt>
                <c:pt idx="540">
                  <c:v>2.0148263888888889</c:v>
                </c:pt>
                <c:pt idx="541">
                  <c:v>2.0163194444444446</c:v>
                </c:pt>
                <c:pt idx="542">
                  <c:v>2.017962962962963</c:v>
                </c:pt>
                <c:pt idx="543">
                  <c:v>2.0197800925925926</c:v>
                </c:pt>
                <c:pt idx="544">
                  <c:v>2.0217708333333335</c:v>
                </c:pt>
                <c:pt idx="545">
                  <c:v>2.0239583333333333</c:v>
                </c:pt>
                <c:pt idx="546">
                  <c:v>2.0263657407407409</c:v>
                </c:pt>
                <c:pt idx="547">
                  <c:v>2.0290046296296298</c:v>
                </c:pt>
                <c:pt idx="548">
                  <c:v>2.0319212962962965</c:v>
                </c:pt>
                <c:pt idx="549">
                  <c:v>2.0351273148148148</c:v>
                </c:pt>
                <c:pt idx="550">
                  <c:v>2.0386458333333333</c:v>
                </c:pt>
                <c:pt idx="551">
                  <c:v>2.0425231481481481</c:v>
                </c:pt>
                <c:pt idx="552">
                  <c:v>2.0467939814814815</c:v>
                </c:pt>
                <c:pt idx="553">
                  <c:v>2.0514814814814817</c:v>
                </c:pt>
                <c:pt idx="554">
                  <c:v>2.0566435185185186</c:v>
                </c:pt>
                <c:pt idx="555">
                  <c:v>2.0623148148148149</c:v>
                </c:pt>
                <c:pt idx="556">
                  <c:v>2.0685532407407408</c:v>
                </c:pt>
                <c:pt idx="557">
                  <c:v>2.0754282407407407</c:v>
                </c:pt>
                <c:pt idx="558">
                  <c:v>2.082986111111111</c:v>
                </c:pt>
                <c:pt idx="559">
                  <c:v>2.0912847222222224</c:v>
                </c:pt>
                <c:pt idx="560">
                  <c:v>2.1004282407407406</c:v>
                </c:pt>
                <c:pt idx="561">
                  <c:v>2.1104861111111113</c:v>
                </c:pt>
                <c:pt idx="562">
                  <c:v>2.1215509259259258</c:v>
                </c:pt>
                <c:pt idx="563">
                  <c:v>2.1337152777777777</c:v>
                </c:pt>
                <c:pt idx="564">
                  <c:v>2.1470949074074075</c:v>
                </c:pt>
                <c:pt idx="565">
                  <c:v>2.1618171296296298</c:v>
                </c:pt>
                <c:pt idx="566">
                  <c:v>2.1780092592592593</c:v>
                </c:pt>
                <c:pt idx="567">
                  <c:v>2.1824652777777778</c:v>
                </c:pt>
                <c:pt idx="568">
                  <c:v>2.1836805555555556</c:v>
                </c:pt>
                <c:pt idx="569">
                  <c:v>2.1850347222222224</c:v>
                </c:pt>
                <c:pt idx="570">
                  <c:v>2.1865162037037038</c:v>
                </c:pt>
                <c:pt idx="571">
                  <c:v>2.188148148148148</c:v>
                </c:pt>
                <c:pt idx="572">
                  <c:v>2.1899421296296295</c:v>
                </c:pt>
                <c:pt idx="573">
                  <c:v>2.1919097222222224</c:v>
                </c:pt>
                <c:pt idx="574">
                  <c:v>2.1940740740740741</c:v>
                </c:pt>
                <c:pt idx="575">
                  <c:v>2.1964699074074074</c:v>
                </c:pt>
                <c:pt idx="576">
                  <c:v>2.1990856481481482</c:v>
                </c:pt>
                <c:pt idx="577">
                  <c:v>2.2019791666666668</c:v>
                </c:pt>
                <c:pt idx="578">
                  <c:v>2.2051504629629628</c:v>
                </c:pt>
                <c:pt idx="579">
                  <c:v>2.2086458333333332</c:v>
                </c:pt>
                <c:pt idx="580">
                  <c:v>2.2124884259259261</c:v>
                </c:pt>
                <c:pt idx="581">
                  <c:v>2.2167245370370372</c:v>
                </c:pt>
                <c:pt idx="582">
                  <c:v>2.2213657407407408</c:v>
                </c:pt>
                <c:pt idx="583">
                  <c:v>2.2264814814814815</c:v>
                </c:pt>
                <c:pt idx="584">
                  <c:v>2.2321180555555555</c:v>
                </c:pt>
                <c:pt idx="585">
                  <c:v>2.2382986111111109</c:v>
                </c:pt>
                <c:pt idx="586">
                  <c:v>2.2451157407407409</c:v>
                </c:pt>
                <c:pt idx="587">
                  <c:v>2.2526041666666665</c:v>
                </c:pt>
                <c:pt idx="588">
                  <c:v>2.2608449074074075</c:v>
                </c:pt>
                <c:pt idx="589">
                  <c:v>2.2699074074074073</c:v>
                </c:pt>
                <c:pt idx="590">
                  <c:v>2.2798726851851852</c:v>
                </c:pt>
                <c:pt idx="591">
                  <c:v>2.2908333333333335</c:v>
                </c:pt>
                <c:pt idx="592">
                  <c:v>2.3028935185185184</c:v>
                </c:pt>
                <c:pt idx="593">
                  <c:v>2.3161689814814816</c:v>
                </c:pt>
                <c:pt idx="594">
                  <c:v>2.3198148148148148</c:v>
                </c:pt>
                <c:pt idx="595">
                  <c:v>2.3238310185185185</c:v>
                </c:pt>
                <c:pt idx="596">
                  <c:v>2.3282407407407408</c:v>
                </c:pt>
                <c:pt idx="597">
                  <c:v>2.3331018518518518</c:v>
                </c:pt>
                <c:pt idx="598">
                  <c:v>2.3384374999999999</c:v>
                </c:pt>
                <c:pt idx="599">
                  <c:v>2.3443171296296295</c:v>
                </c:pt>
                <c:pt idx="600">
                  <c:v>2.350787037037037</c:v>
                </c:pt>
                <c:pt idx="601">
                  <c:v>2.3578935185185186</c:v>
                </c:pt>
                <c:pt idx="602">
                  <c:v>2.3657175925925924</c:v>
                </c:pt>
                <c:pt idx="603">
                  <c:v>2.3743171296296297</c:v>
                </c:pt>
                <c:pt idx="604">
                  <c:v>2.3837847222222224</c:v>
                </c:pt>
                <c:pt idx="605">
                  <c:v>2.3941898148148146</c:v>
                </c:pt>
                <c:pt idx="606">
                  <c:v>2.4056481481481482</c:v>
                </c:pt>
                <c:pt idx="607">
                  <c:v>2.4182407407407407</c:v>
                </c:pt>
                <c:pt idx="608">
                  <c:v>2.4320949074074072</c:v>
                </c:pt>
                <c:pt idx="609">
                  <c:v>2.4473379629629628</c:v>
                </c:pt>
                <c:pt idx="610">
                  <c:v>2.4641087962962964</c:v>
                </c:pt>
                <c:pt idx="611">
                  <c:v>2.4825462962962961</c:v>
                </c:pt>
                <c:pt idx="612">
                  <c:v>2.5028356481481482</c:v>
                </c:pt>
                <c:pt idx="613">
                  <c:v>2.5251504629629631</c:v>
                </c:pt>
                <c:pt idx="614">
                  <c:v>2.5496990740740739</c:v>
                </c:pt>
                <c:pt idx="615">
                  <c:v>2.576701388888889</c:v>
                </c:pt>
                <c:pt idx="616">
                  <c:v>2.6064004629629629</c:v>
                </c:pt>
                <c:pt idx="617">
                  <c:v>2.6390740740740739</c:v>
                </c:pt>
                <c:pt idx="618">
                  <c:v>2.6750115740740741</c:v>
                </c:pt>
                <c:pt idx="619">
                  <c:v>2.7109490740740743</c:v>
                </c:pt>
                <c:pt idx="620">
                  <c:v>2.750486111111111</c:v>
                </c:pt>
                <c:pt idx="621">
                  <c:v>2.7613541666666666</c:v>
                </c:pt>
                <c:pt idx="622">
                  <c:v>2.7733101851851854</c:v>
                </c:pt>
                <c:pt idx="623">
                  <c:v>2.7864699074074073</c:v>
                </c:pt>
                <c:pt idx="624">
                  <c:v>2.8009374999999999</c:v>
                </c:pt>
                <c:pt idx="625">
                  <c:v>2.8168518518518519</c:v>
                </c:pt>
                <c:pt idx="626">
                  <c:v>2.8343634259259258</c:v>
                </c:pt>
                <c:pt idx="627">
                  <c:v>2.8536226851851851</c:v>
                </c:pt>
                <c:pt idx="628">
                  <c:v>2.8748148148148149</c:v>
                </c:pt>
                <c:pt idx="629">
                  <c:v>2.898113425925926</c:v>
                </c:pt>
                <c:pt idx="630">
                  <c:v>2.9237500000000001</c:v>
                </c:pt>
                <c:pt idx="631">
                  <c:v>2.9519444444444445</c:v>
                </c:pt>
                <c:pt idx="632">
                  <c:v>2.9829629629629628</c:v>
                </c:pt>
                <c:pt idx="633">
                  <c:v>3</c:v>
                </c:pt>
                <c:pt idx="634">
                  <c:v>3.0000115740740743</c:v>
                </c:pt>
                <c:pt idx="635">
                  <c:v>3.0000231481481481</c:v>
                </c:pt>
                <c:pt idx="636">
                  <c:v>3.0000347222222223</c:v>
                </c:pt>
                <c:pt idx="637">
                  <c:v>3.0000578703703704</c:v>
                </c:pt>
                <c:pt idx="638">
                  <c:v>3.0000694444444442</c:v>
                </c:pt>
                <c:pt idx="639">
                  <c:v>3.0000925925925928</c:v>
                </c:pt>
                <c:pt idx="640">
                  <c:v>3.0001041666666666</c:v>
                </c:pt>
                <c:pt idx="641">
                  <c:v>3.0001273148148146</c:v>
                </c:pt>
                <c:pt idx="642">
                  <c:v>3.000162037037037</c:v>
                </c:pt>
                <c:pt idx="643">
                  <c:v>3.0001851851851851</c:v>
                </c:pt>
                <c:pt idx="644">
                  <c:v>3.0002199074074074</c:v>
                </c:pt>
                <c:pt idx="645">
                  <c:v>3.0002430555555555</c:v>
                </c:pt>
                <c:pt idx="646">
                  <c:v>3.0002893518518516</c:v>
                </c:pt>
                <c:pt idx="647">
                  <c:v>3.000324074074074</c:v>
                </c:pt>
                <c:pt idx="648">
                  <c:v>3.0003703703703706</c:v>
                </c:pt>
                <c:pt idx="649">
                  <c:v>3.0004166666666667</c:v>
                </c:pt>
                <c:pt idx="650">
                  <c:v>3.0004745370370371</c:v>
                </c:pt>
                <c:pt idx="651">
                  <c:v>3.0005324074074076</c:v>
                </c:pt>
                <c:pt idx="652">
                  <c:v>3.000590277777778</c:v>
                </c:pt>
                <c:pt idx="653">
                  <c:v>3.0006597222222222</c:v>
                </c:pt>
                <c:pt idx="654">
                  <c:v>3.0007407407407407</c:v>
                </c:pt>
                <c:pt idx="655">
                  <c:v>3.0008217592592592</c:v>
                </c:pt>
                <c:pt idx="656">
                  <c:v>3.0009259259259258</c:v>
                </c:pt>
                <c:pt idx="657">
                  <c:v>3.0010185185185185</c:v>
                </c:pt>
                <c:pt idx="658">
                  <c:v>3.0011342592592594</c:v>
                </c:pt>
                <c:pt idx="659">
                  <c:v>3.001261574074074</c:v>
                </c:pt>
                <c:pt idx="660">
                  <c:v>3.0014004629629629</c:v>
                </c:pt>
                <c:pt idx="661">
                  <c:v>3.0015509259259261</c:v>
                </c:pt>
                <c:pt idx="662">
                  <c:v>3.0017245370370369</c:v>
                </c:pt>
                <c:pt idx="663">
                  <c:v>3.0018981481481481</c:v>
                </c:pt>
                <c:pt idx="664">
                  <c:v>3.0021064814814813</c:v>
                </c:pt>
                <c:pt idx="665">
                  <c:v>3.0023263888888887</c:v>
                </c:pt>
                <c:pt idx="666">
                  <c:v>3.0025694444444446</c:v>
                </c:pt>
                <c:pt idx="667">
                  <c:v>3.0028356481481482</c:v>
                </c:pt>
                <c:pt idx="668">
                  <c:v>3.0031365740740741</c:v>
                </c:pt>
                <c:pt idx="669">
                  <c:v>3.0034606481481481</c:v>
                </c:pt>
                <c:pt idx="670">
                  <c:v>3.0038194444444444</c:v>
                </c:pt>
                <c:pt idx="671">
                  <c:v>3.004212962962963</c:v>
                </c:pt>
                <c:pt idx="672">
                  <c:v>3.0046412037037036</c:v>
                </c:pt>
                <c:pt idx="673">
                  <c:v>3.005127314814815</c:v>
                </c:pt>
                <c:pt idx="674">
                  <c:v>3.0056481481481483</c:v>
                </c:pt>
                <c:pt idx="675">
                  <c:v>3.006226851851852</c:v>
                </c:pt>
                <c:pt idx="676">
                  <c:v>3.0068518518518519</c:v>
                </c:pt>
                <c:pt idx="677">
                  <c:v>3.0075578703703703</c:v>
                </c:pt>
                <c:pt idx="678">
                  <c:v>3.008321759259259</c:v>
                </c:pt>
                <c:pt idx="679">
                  <c:v>3.0091666666666668</c:v>
                </c:pt>
                <c:pt idx="680">
                  <c:v>3.0100925925925925</c:v>
                </c:pt>
                <c:pt idx="681">
                  <c:v>3.0111111111111111</c:v>
                </c:pt>
                <c:pt idx="682">
                  <c:v>3.0122337962962962</c:v>
                </c:pt>
                <c:pt idx="683">
                  <c:v>3.0134722222222221</c:v>
                </c:pt>
                <c:pt idx="684">
                  <c:v>3.0148263888888889</c:v>
                </c:pt>
                <c:pt idx="685">
                  <c:v>3.0163194444444446</c:v>
                </c:pt>
                <c:pt idx="686">
                  <c:v>3.017962962962963</c:v>
                </c:pt>
                <c:pt idx="687">
                  <c:v>3.0197800925925926</c:v>
                </c:pt>
                <c:pt idx="688">
                  <c:v>3.0217708333333335</c:v>
                </c:pt>
                <c:pt idx="689">
                  <c:v>3.0239583333333333</c:v>
                </c:pt>
                <c:pt idx="690">
                  <c:v>3.0263657407407409</c:v>
                </c:pt>
                <c:pt idx="691">
                  <c:v>3.0290046296296298</c:v>
                </c:pt>
                <c:pt idx="692">
                  <c:v>3.0319212962962965</c:v>
                </c:pt>
                <c:pt idx="693">
                  <c:v>3.0351273148148148</c:v>
                </c:pt>
                <c:pt idx="694">
                  <c:v>3.0386458333333333</c:v>
                </c:pt>
                <c:pt idx="695">
                  <c:v>3.0425231481481481</c:v>
                </c:pt>
                <c:pt idx="696">
                  <c:v>3.0467939814814815</c:v>
                </c:pt>
                <c:pt idx="697">
                  <c:v>3.0514814814814817</c:v>
                </c:pt>
                <c:pt idx="698">
                  <c:v>3.0566435185185186</c:v>
                </c:pt>
                <c:pt idx="699">
                  <c:v>3.0623148148148149</c:v>
                </c:pt>
                <c:pt idx="700">
                  <c:v>3.0685532407407408</c:v>
                </c:pt>
                <c:pt idx="701">
                  <c:v>3.0754282407407407</c:v>
                </c:pt>
                <c:pt idx="702">
                  <c:v>3.082986111111111</c:v>
                </c:pt>
                <c:pt idx="703">
                  <c:v>3.0912847222222224</c:v>
                </c:pt>
                <c:pt idx="704">
                  <c:v>3.1004282407407406</c:v>
                </c:pt>
                <c:pt idx="705">
                  <c:v>3.1104861111111113</c:v>
                </c:pt>
                <c:pt idx="706">
                  <c:v>3.1215509259259258</c:v>
                </c:pt>
                <c:pt idx="707">
                  <c:v>3.1337152777777777</c:v>
                </c:pt>
                <c:pt idx="708">
                  <c:v>3.1470949074074075</c:v>
                </c:pt>
                <c:pt idx="709">
                  <c:v>3.1618171296296298</c:v>
                </c:pt>
                <c:pt idx="710">
                  <c:v>3.1780092592592593</c:v>
                </c:pt>
                <c:pt idx="711">
                  <c:v>3.195821759259259</c:v>
                </c:pt>
                <c:pt idx="712">
                  <c:v>3.2154166666666666</c:v>
                </c:pt>
                <c:pt idx="713">
                  <c:v>3.2369675925925927</c:v>
                </c:pt>
                <c:pt idx="714">
                  <c:v>3.2606712962962963</c:v>
                </c:pt>
                <c:pt idx="715">
                  <c:v>3.2867592592592594</c:v>
                </c:pt>
                <c:pt idx="716">
                  <c:v>3.293275462962963</c:v>
                </c:pt>
                <c:pt idx="717">
                  <c:v>3.3004513888888889</c:v>
                </c:pt>
                <c:pt idx="718">
                  <c:v>3.3024189814814813</c:v>
                </c:pt>
                <c:pt idx="719">
                  <c:v>3.3045833333333334</c:v>
                </c:pt>
                <c:pt idx="720">
                  <c:v>3.3069791666666668</c:v>
                </c:pt>
                <c:pt idx="721">
                  <c:v>3.3095949074074076</c:v>
                </c:pt>
                <c:pt idx="722">
                  <c:v>3.3124884259259257</c:v>
                </c:pt>
                <c:pt idx="723">
                  <c:v>3.3156597222222222</c:v>
                </c:pt>
                <c:pt idx="724">
                  <c:v>3.3191550925925926</c:v>
                </c:pt>
                <c:pt idx="725">
                  <c:v>3.322997685185185</c:v>
                </c:pt>
                <c:pt idx="726">
                  <c:v>3.3272337962962961</c:v>
                </c:pt>
                <c:pt idx="727">
                  <c:v>3.3318750000000001</c:v>
                </c:pt>
                <c:pt idx="728">
                  <c:v>3.3369907407407409</c:v>
                </c:pt>
                <c:pt idx="729">
                  <c:v>3.3426273148148149</c:v>
                </c:pt>
                <c:pt idx="730">
                  <c:v>3.3488078703703703</c:v>
                </c:pt>
                <c:pt idx="731">
                  <c:v>3.3556249999999999</c:v>
                </c:pt>
                <c:pt idx="732">
                  <c:v>3.3631134259259259</c:v>
                </c:pt>
                <c:pt idx="733">
                  <c:v>3.3713425925925926</c:v>
                </c:pt>
                <c:pt idx="734">
                  <c:v>3.3804050925925928</c:v>
                </c:pt>
                <c:pt idx="735">
                  <c:v>3.3903819444444445</c:v>
                </c:pt>
                <c:pt idx="736">
                  <c:v>3.4013425925925924</c:v>
                </c:pt>
                <c:pt idx="737">
                  <c:v>3.4134027777777778</c:v>
                </c:pt>
                <c:pt idx="738">
                  <c:v>3.4266782407407406</c:v>
                </c:pt>
                <c:pt idx="739">
                  <c:v>3.4412731481481482</c:v>
                </c:pt>
                <c:pt idx="740">
                  <c:v>3.4573263888888888</c:v>
                </c:pt>
                <c:pt idx="741">
                  <c:v>3.4749884259259258</c:v>
                </c:pt>
                <c:pt idx="742">
                  <c:v>3.4944097222222221</c:v>
                </c:pt>
                <c:pt idx="743">
                  <c:v>3.5157754629629632</c:v>
                </c:pt>
                <c:pt idx="744">
                  <c:v>3.5392824074074074</c:v>
                </c:pt>
                <c:pt idx="745">
                  <c:v>3.5651388888888889</c:v>
                </c:pt>
                <c:pt idx="746">
                  <c:v>3.5935763888888888</c:v>
                </c:pt>
                <c:pt idx="747">
                  <c:v>3.6248726851851854</c:v>
                </c:pt>
                <c:pt idx="748">
                  <c:v>3.6592824074074075</c:v>
                </c:pt>
                <c:pt idx="749">
                  <c:v>3.6971412037037039</c:v>
                </c:pt>
                <c:pt idx="750">
                  <c:v>3.7349884259259261</c:v>
                </c:pt>
                <c:pt idx="751">
                  <c:v>3.7766319444444445</c:v>
                </c:pt>
                <c:pt idx="752">
                  <c:v>3.8224421296296298</c:v>
                </c:pt>
                <c:pt idx="753">
                  <c:v>3.8350347222222223</c:v>
                </c:pt>
                <c:pt idx="754">
                  <c:v>3.8488888888888888</c:v>
                </c:pt>
                <c:pt idx="755">
                  <c:v>3.8641319444444444</c:v>
                </c:pt>
                <c:pt idx="756">
                  <c:v>3.8809027777777776</c:v>
                </c:pt>
                <c:pt idx="757">
                  <c:v>3.8993402777777777</c:v>
                </c:pt>
                <c:pt idx="758">
                  <c:v>3.9196296296296298</c:v>
                </c:pt>
                <c:pt idx="759">
                  <c:v>3.9419444444444443</c:v>
                </c:pt>
                <c:pt idx="760">
                  <c:v>3.9664930555555555</c:v>
                </c:pt>
                <c:pt idx="761">
                  <c:v>3.9934953703703702</c:v>
                </c:pt>
                <c:pt idx="762">
                  <c:v>4.0231944444444441</c:v>
                </c:pt>
                <c:pt idx="763">
                  <c:v>4.055868055555556</c:v>
                </c:pt>
                <c:pt idx="764">
                  <c:v>4.0918055555555553</c:v>
                </c:pt>
                <c:pt idx="765">
                  <c:v>4.1313425925925928</c:v>
                </c:pt>
                <c:pt idx="766">
                  <c:v>4.1748263888888886</c:v>
                </c:pt>
                <c:pt idx="767">
                  <c:v>4.2226620370370371</c:v>
                </c:pt>
                <c:pt idx="768">
                  <c:v>4.2752777777777782</c:v>
                </c:pt>
                <c:pt idx="769">
                  <c:v>4.3279050925925926</c:v>
                </c:pt>
                <c:pt idx="770">
                  <c:v>4.3857870370370371</c:v>
                </c:pt>
                <c:pt idx="771">
                  <c:v>4.4017013888888892</c:v>
                </c:pt>
                <c:pt idx="772">
                  <c:v>4.4192129629629626</c:v>
                </c:pt>
                <c:pt idx="773">
                  <c:v>4.4240277777777779</c:v>
                </c:pt>
                <c:pt idx="774">
                  <c:v>4.4293171296296299</c:v>
                </c:pt>
                <c:pt idx="775">
                  <c:v>4.4307754629629628</c:v>
                </c:pt>
                <c:pt idx="776">
                  <c:v>4.432372685185185</c:v>
                </c:pt>
                <c:pt idx="777">
                  <c:v>4.4341435185185185</c:v>
                </c:pt>
                <c:pt idx="778">
                  <c:v>4.436076388888889</c:v>
                </c:pt>
                <c:pt idx="779">
                  <c:v>4.4382060185185184</c:v>
                </c:pt>
                <c:pt idx="780">
                  <c:v>4.4405555555555551</c:v>
                </c:pt>
                <c:pt idx="781">
                  <c:v>4.4431365740740745</c:v>
                </c:pt>
                <c:pt idx="782">
                  <c:v>4.4459722222222222</c:v>
                </c:pt>
                <c:pt idx="783">
                  <c:v>4.449097222222222</c:v>
                </c:pt>
                <c:pt idx="784">
                  <c:v>4.4525347222222225</c:v>
                </c:pt>
                <c:pt idx="785">
                  <c:v>4.4563078703703702</c:v>
                </c:pt>
                <c:pt idx="786">
                  <c:v>4.4604629629629633</c:v>
                </c:pt>
                <c:pt idx="787">
                  <c:v>4.4650347222222226</c:v>
                </c:pt>
                <c:pt idx="788">
                  <c:v>4.4700694444444444</c:v>
                </c:pt>
                <c:pt idx="789">
                  <c:v>4.4756018518518514</c:v>
                </c:pt>
                <c:pt idx="790">
                  <c:v>4.4816782407407407</c:v>
                </c:pt>
                <c:pt idx="791">
                  <c:v>4.4883680555555552</c:v>
                </c:pt>
                <c:pt idx="792">
                  <c:v>4.4957407407407404</c:v>
                </c:pt>
                <c:pt idx="793">
                  <c:v>4.5038310185185182</c:v>
                </c:pt>
                <c:pt idx="794">
                  <c:v>4.5127430555555552</c:v>
                </c:pt>
                <c:pt idx="795">
                  <c:v>4.5225347222222219</c:v>
                </c:pt>
                <c:pt idx="796">
                  <c:v>4.533321759259259</c:v>
                </c:pt>
                <c:pt idx="797">
                  <c:v>4.5451736111111112</c:v>
                </c:pt>
                <c:pt idx="798">
                  <c:v>4.5582175925925927</c:v>
                </c:pt>
                <c:pt idx="799">
                  <c:v>4.5725578703703702</c:v>
                </c:pt>
                <c:pt idx="800">
                  <c:v>4.5883449074074072</c:v>
                </c:pt>
                <c:pt idx="801">
                  <c:v>4.6057060185185188</c:v>
                </c:pt>
                <c:pt idx="802">
                  <c:v>4.6248032407407411</c:v>
                </c:pt>
                <c:pt idx="803">
                  <c:v>4.6457986111111111</c:v>
                </c:pt>
                <c:pt idx="804">
                  <c:v>4.6689120370370372</c:v>
                </c:pt>
                <c:pt idx="805">
                  <c:v>4.6943287037037038</c:v>
                </c:pt>
                <c:pt idx="806">
                  <c:v>4.7222800925925927</c:v>
                </c:pt>
                <c:pt idx="807">
                  <c:v>4.7299652777777776</c:v>
                </c:pt>
                <c:pt idx="808">
                  <c:v>4.7384259259259256</c:v>
                </c:pt>
                <c:pt idx="809">
                  <c:v>4.7407523148148147</c:v>
                </c:pt>
                <c:pt idx="810">
                  <c:v>4.7433101851851855</c:v>
                </c:pt>
                <c:pt idx="811">
                  <c:v>4.7461226851851848</c:v>
                </c:pt>
                <c:pt idx="812">
                  <c:v>4.7489351851851849</c:v>
                </c:pt>
                <c:pt idx="813">
                  <c:v>4.7520370370370371</c:v>
                </c:pt>
                <c:pt idx="814">
                  <c:v>4.7554398148148147</c:v>
                </c:pt>
                <c:pt idx="815">
                  <c:v>4.7591782407407406</c:v>
                </c:pt>
                <c:pt idx="816">
                  <c:v>4.7632986111111109</c:v>
                </c:pt>
                <c:pt idx="817">
                  <c:v>4.7678356481481483</c:v>
                </c:pt>
                <c:pt idx="818">
                  <c:v>4.7728240740740739</c:v>
                </c:pt>
                <c:pt idx="819">
                  <c:v>4.7783101851851848</c:v>
                </c:pt>
                <c:pt idx="820">
                  <c:v>4.7843402777777779</c:v>
                </c:pt>
                <c:pt idx="821">
                  <c:v>4.790972222222222</c:v>
                </c:pt>
                <c:pt idx="822">
                  <c:v>4.7982754629629634</c:v>
                </c:pt>
                <c:pt idx="823">
                  <c:v>4.8062962962962965</c:v>
                </c:pt>
                <c:pt idx="824">
                  <c:v>4.8151273148148146</c:v>
                </c:pt>
                <c:pt idx="825">
                  <c:v>4.8248495370370375</c:v>
                </c:pt>
                <c:pt idx="826">
                  <c:v>4.8355324074074071</c:v>
                </c:pt>
                <c:pt idx="827">
                  <c:v>4.847291666666667</c:v>
                </c:pt>
                <c:pt idx="828">
                  <c:v>4.8602199074074077</c:v>
                </c:pt>
                <c:pt idx="829">
                  <c:v>4.8744444444444444</c:v>
                </c:pt>
                <c:pt idx="830">
                  <c:v>4.8900925925925929</c:v>
                </c:pt>
                <c:pt idx="831">
                  <c:v>4.9073032407407409</c:v>
                </c:pt>
                <c:pt idx="832">
                  <c:v>4.9262268518518519</c:v>
                </c:pt>
                <c:pt idx="833">
                  <c:v>4.947060185185185</c:v>
                </c:pt>
                <c:pt idx="834">
                  <c:v>4.9699652777777779</c:v>
                </c:pt>
                <c:pt idx="835">
                  <c:v>4.9951620370370371</c:v>
                </c:pt>
                <c:pt idx="836">
                  <c:v>5</c:v>
                </c:pt>
                <c:pt idx="837">
                  <c:v>5.0000115740740743</c:v>
                </c:pt>
              </c:numCache>
            </c:numRef>
          </c:xVal>
          <c:yVal>
            <c:numRef>
              <c:f>'Univ Houston'!$W$2:$W$839</c:f>
              <c:numCache>
                <c:formatCode>General</c:formatCode>
                <c:ptCount val="838"/>
                <c:pt idx="0">
                  <c:v>1.17368292E-7</c:v>
                </c:pt>
                <c:pt idx="1">
                  <c:v>2.5924863999999999E-7</c:v>
                </c:pt>
                <c:pt idx="2">
                  <c:v>4.1953263999999999E-7</c:v>
                </c:pt>
                <c:pt idx="3">
                  <c:v>5.9836103999999998E-7</c:v>
                </c:pt>
                <c:pt idx="4">
                  <c:v>7.9699775999999998E-7</c:v>
                </c:pt>
                <c:pt idx="5">
                  <c:v>1.0171758799999999E-6</c:v>
                </c:pt>
                <c:pt idx="6">
                  <c:v>1.26095556E-6</c:v>
                </c:pt>
                <c:pt idx="7">
                  <c:v>1.5306900000000002E-6</c:v>
                </c:pt>
                <c:pt idx="8">
                  <c:v>1.8290431999999998E-6</c:v>
                </c:pt>
                <c:pt idx="9">
                  <c:v>2.1589944E-6</c:v>
                </c:pt>
                <c:pt idx="10">
                  <c:v>2.5238736E-6</c:v>
                </c:pt>
                <c:pt idx="11">
                  <c:v>2.9273807999999999E-6</c:v>
                </c:pt>
                <c:pt idx="12">
                  <c:v>3.3736747999999996E-6</c:v>
                </c:pt>
                <c:pt idx="13">
                  <c:v>3.8673880000000001E-6</c:v>
                </c:pt>
                <c:pt idx="14">
                  <c:v>4.4136856000000001E-6</c:v>
                </c:pt>
                <c:pt idx="15">
                  <c:v>5.0182803999999999E-6</c:v>
                </c:pt>
                <c:pt idx="16">
                  <c:v>5.6875659999999999E-6</c:v>
                </c:pt>
                <c:pt idx="17">
                  <c:v>6.4286759999999993E-6</c:v>
                </c:pt>
                <c:pt idx="18">
                  <c:v>7.2494987999999997E-6</c:v>
                </c:pt>
                <c:pt idx="19">
                  <c:v>8.1587959999999996E-6</c:v>
                </c:pt>
                <c:pt idx="20">
                  <c:v>9.1663060000000004E-6</c:v>
                </c:pt>
                <c:pt idx="21">
                  <c:v>1.02827736E-5</c:v>
                </c:pt>
                <c:pt idx="22">
                  <c:v>1.1520112800000001E-5</c:v>
                </c:pt>
                <c:pt idx="23">
                  <c:v>1.2891436399999998E-5</c:v>
                </c:pt>
                <c:pt idx="24">
                  <c:v>1.4411174399999999E-5</c:v>
                </c:pt>
                <c:pt idx="25">
                  <c:v>1.6095147999999999E-5</c:v>
                </c:pt>
                <c:pt idx="26">
                  <c:v>1.7960539999999998E-5</c:v>
                </c:pt>
                <c:pt idx="27">
                  <c:v>2.0026175999999999E-5</c:v>
                </c:pt>
                <c:pt idx="28">
                  <c:v>2.2312036000000001E-5</c:v>
                </c:pt>
                <c:pt idx="29">
                  <c:v>2.483958E-5</c:v>
                </c:pt>
                <c:pt idx="30">
                  <c:v>2.7631451999999997E-5</c:v>
                </c:pt>
                <c:pt idx="31">
                  <c:v>3.0710443999999997E-5</c:v>
                </c:pt>
                <c:pt idx="32">
                  <c:v>3.4099644000000002E-5</c:v>
                </c:pt>
                <c:pt idx="33">
                  <c:v>3.7751988000000001E-5</c:v>
                </c:pt>
                <c:pt idx="34">
                  <c:v>4.1731560000000003E-5</c:v>
                </c:pt>
                <c:pt idx="35">
                  <c:v>4.6045020000000005E-5</c:v>
                </c:pt>
                <c:pt idx="36">
                  <c:v>5.0686448000000001E-5</c:v>
                </c:pt>
                <c:pt idx="37">
                  <c:v>1.1049591199999999E-3</c:v>
                </c:pt>
                <c:pt idx="38">
                  <c:v>4.33344E-3</c:v>
                </c:pt>
                <c:pt idx="39">
                  <c:v>1.7093852E-2</c:v>
                </c:pt>
                <c:pt idx="40">
                  <c:v>4.5996771999999998E-2</c:v>
                </c:pt>
                <c:pt idx="41">
                  <c:v>9.0450940000000007E-2</c:v>
                </c:pt>
                <c:pt idx="42">
                  <c:v>0.14872076000000001</c:v>
                </c:pt>
                <c:pt idx="43">
                  <c:v>0.221112</c:v>
                </c:pt>
                <c:pt idx="44">
                  <c:v>0.31044924000000002</c:v>
                </c:pt>
                <c:pt idx="45">
                  <c:v>0.42253703999999997</c:v>
                </c:pt>
                <c:pt idx="46">
                  <c:v>0.55860971999999998</c:v>
                </c:pt>
                <c:pt idx="47">
                  <c:v>0.71909500000000004</c:v>
                </c:pt>
                <c:pt idx="48">
                  <c:v>0.90426519999999999</c:v>
                </c:pt>
                <c:pt idx="49">
                  <c:v>1.0951718800000001</c:v>
                </c:pt>
                <c:pt idx="50">
                  <c:v>1.290116</c:v>
                </c:pt>
                <c:pt idx="51">
                  <c:v>1.3390388799999999</c:v>
                </c:pt>
                <c:pt idx="52">
                  <c:v>1.3930736800000001</c:v>
                </c:pt>
                <c:pt idx="53">
                  <c:v>1.4527931599999999</c:v>
                </c:pt>
                <c:pt idx="54">
                  <c:v>1.4925355999999999</c:v>
                </c:pt>
                <c:pt idx="55">
                  <c:v>1.5182579999999999</c:v>
                </c:pt>
                <c:pt idx="56">
                  <c:v>1.5368615999999999</c:v>
                </c:pt>
                <c:pt idx="57">
                  <c:v>1.551188</c:v>
                </c:pt>
                <c:pt idx="58">
                  <c:v>1.562732</c:v>
                </c:pt>
                <c:pt idx="59">
                  <c:v>1.5723815999999999</c:v>
                </c:pt>
                <c:pt idx="60">
                  <c:v>1.5806696</c:v>
                </c:pt>
                <c:pt idx="61">
                  <c:v>1.5879216</c:v>
                </c:pt>
                <c:pt idx="62">
                  <c:v>1.5944039999999999</c:v>
                </c:pt>
                <c:pt idx="63">
                  <c:v>1.60025</c:v>
                </c:pt>
                <c:pt idx="64">
                  <c:v>1.6056075999999999</c:v>
                </c:pt>
                <c:pt idx="65">
                  <c:v>1.610536</c:v>
                </c:pt>
                <c:pt idx="66">
                  <c:v>1.6151239999999998</c:v>
                </c:pt>
                <c:pt idx="67">
                  <c:v>1.6194012</c:v>
                </c:pt>
                <c:pt idx="68">
                  <c:v>1.6234119999999999</c:v>
                </c:pt>
                <c:pt idx="69">
                  <c:v>1.6272008000000002</c:v>
                </c:pt>
                <c:pt idx="70">
                  <c:v>1.6307528</c:v>
                </c:pt>
                <c:pt idx="71">
                  <c:v>1.6341271999999998</c:v>
                </c:pt>
                <c:pt idx="72">
                  <c:v>1.6376051999999999</c:v>
                </c:pt>
                <c:pt idx="73">
                  <c:v>1.6420452000000001</c:v>
                </c:pt>
                <c:pt idx="74">
                  <c:v>1.6489419999999999</c:v>
                </c:pt>
                <c:pt idx="75">
                  <c:v>1.6648076000000001</c:v>
                </c:pt>
                <c:pt idx="76">
                  <c:v>1.6858531999999999</c:v>
                </c:pt>
                <c:pt idx="77">
                  <c:v>1.6859716</c:v>
                </c:pt>
                <c:pt idx="78">
                  <c:v>1.6861047999999998</c:v>
                </c:pt>
                <c:pt idx="79">
                  <c:v>1.6862527999999999</c:v>
                </c:pt>
                <c:pt idx="80">
                  <c:v>1.6864304000000001</c:v>
                </c:pt>
                <c:pt idx="81">
                  <c:v>1.6866079999999999</c:v>
                </c:pt>
                <c:pt idx="82">
                  <c:v>1.6868003999999999</c:v>
                </c:pt>
                <c:pt idx="83">
                  <c:v>1.6870224</c:v>
                </c:pt>
                <c:pt idx="84">
                  <c:v>1.6872739999999999</c:v>
                </c:pt>
                <c:pt idx="85">
                  <c:v>1.6875404000000001</c:v>
                </c:pt>
                <c:pt idx="86">
                  <c:v>1.6878364000000001</c:v>
                </c:pt>
                <c:pt idx="87">
                  <c:v>1.6881767999999999</c:v>
                </c:pt>
                <c:pt idx="88">
                  <c:v>1.6885468000000001</c:v>
                </c:pt>
                <c:pt idx="89">
                  <c:v>1.6889464000000001</c:v>
                </c:pt>
                <c:pt idx="90">
                  <c:v>1.6894051999999997</c:v>
                </c:pt>
                <c:pt idx="91">
                  <c:v>1.6899083999999998</c:v>
                </c:pt>
                <c:pt idx="92">
                  <c:v>1.6904707999999999</c:v>
                </c:pt>
                <c:pt idx="93">
                  <c:v>1.6910924000000001</c:v>
                </c:pt>
                <c:pt idx="94">
                  <c:v>1.6917880000000001</c:v>
                </c:pt>
                <c:pt idx="95">
                  <c:v>1.6925576</c:v>
                </c:pt>
                <c:pt idx="96">
                  <c:v>1.693416</c:v>
                </c:pt>
                <c:pt idx="97">
                  <c:v>1.6943927999999999</c:v>
                </c:pt>
                <c:pt idx="98">
                  <c:v>1.6954732000000001</c:v>
                </c:pt>
                <c:pt idx="99">
                  <c:v>1.6966867999999999</c:v>
                </c:pt>
                <c:pt idx="100">
                  <c:v>1.6980484</c:v>
                </c:pt>
                <c:pt idx="101">
                  <c:v>1.6995728000000001</c:v>
                </c:pt>
                <c:pt idx="102">
                  <c:v>1.7013043999999999</c:v>
                </c:pt>
                <c:pt idx="103">
                  <c:v>1.7032432000000002</c:v>
                </c:pt>
                <c:pt idx="104">
                  <c:v>1.7054484000000001</c:v>
                </c:pt>
                <c:pt idx="105">
                  <c:v>1.7079347999999999</c:v>
                </c:pt>
                <c:pt idx="106">
                  <c:v>1.7107467999999999</c:v>
                </c:pt>
                <c:pt idx="107">
                  <c:v>1.7139435999999999</c:v>
                </c:pt>
                <c:pt idx="108">
                  <c:v>1.7175696</c:v>
                </c:pt>
                <c:pt idx="109">
                  <c:v>1.7216988</c:v>
                </c:pt>
                <c:pt idx="110">
                  <c:v>1.7264052000000001</c:v>
                </c:pt>
                <c:pt idx="111">
                  <c:v>1.7317628</c:v>
                </c:pt>
                <c:pt idx="112">
                  <c:v>1.7378752</c:v>
                </c:pt>
                <c:pt idx="113">
                  <c:v>1.7448608000000001</c:v>
                </c:pt>
                <c:pt idx="114">
                  <c:v>1.7528379999999999</c:v>
                </c:pt>
                <c:pt idx="115">
                  <c:v>1.7619696</c:v>
                </c:pt>
                <c:pt idx="116">
                  <c:v>1.7724184000000001</c:v>
                </c:pt>
                <c:pt idx="117">
                  <c:v>1.7844064000000002</c:v>
                </c:pt>
                <c:pt idx="118">
                  <c:v>1.7981556000000001</c:v>
                </c:pt>
                <c:pt idx="119">
                  <c:v>1.8139323999999999</c:v>
                </c:pt>
                <c:pt idx="120">
                  <c:v>1.8320920000000001</c:v>
                </c:pt>
                <c:pt idx="121">
                  <c:v>1.8530043999999999</c:v>
                </c:pt>
                <c:pt idx="122">
                  <c:v>1.8771727999999999</c:v>
                </c:pt>
                <c:pt idx="123">
                  <c:v>1.9051448</c:v>
                </c:pt>
                <c:pt idx="124">
                  <c:v>1.9375420000000001</c:v>
                </c:pt>
                <c:pt idx="125">
                  <c:v>1.9751044</c:v>
                </c:pt>
                <c:pt idx="126">
                  <c:v>2.0185868</c:v>
                </c:pt>
                <c:pt idx="127">
                  <c:v>2.0688328</c:v>
                </c:pt>
                <c:pt idx="128">
                  <c:v>2.12676</c:v>
                </c:pt>
                <c:pt idx="129">
                  <c:v>2.1932860000000001</c:v>
                </c:pt>
                <c:pt idx="130">
                  <c:v>2.2693728000000002</c:v>
                </c:pt>
                <c:pt idx="131">
                  <c:v>2.3559380000000001</c:v>
                </c:pt>
                <c:pt idx="132">
                  <c:v>2.4539287999999999</c:v>
                </c:pt>
                <c:pt idx="133">
                  <c:v>2.5642923999999998</c:v>
                </c:pt>
                <c:pt idx="134">
                  <c:v>2.6765059999999998</c:v>
                </c:pt>
                <c:pt idx="135">
                  <c:v>2.7900516</c:v>
                </c:pt>
                <c:pt idx="136">
                  <c:v>2.8989056</c:v>
                </c:pt>
                <c:pt idx="137">
                  <c:v>2.9649432</c:v>
                </c:pt>
                <c:pt idx="138">
                  <c:v>3.0091656000000002</c:v>
                </c:pt>
                <c:pt idx="139">
                  <c:v>3.0411040000000003</c:v>
                </c:pt>
                <c:pt idx="140">
                  <c:v>3.0655535999999999</c:v>
                </c:pt>
                <c:pt idx="141">
                  <c:v>3.0851044000000001</c:v>
                </c:pt>
                <c:pt idx="142">
                  <c:v>3.1012659999999999</c:v>
                </c:pt>
                <c:pt idx="143">
                  <c:v>3.1160659999999996</c:v>
                </c:pt>
                <c:pt idx="144">
                  <c:v>3.1307327999999996</c:v>
                </c:pt>
                <c:pt idx="145">
                  <c:v>3.1489516000000002</c:v>
                </c:pt>
                <c:pt idx="146">
                  <c:v>3.1777228000000002</c:v>
                </c:pt>
                <c:pt idx="147">
                  <c:v>3.2273916000000002</c:v>
                </c:pt>
                <c:pt idx="148">
                  <c:v>3.2325716</c:v>
                </c:pt>
                <c:pt idx="149">
                  <c:v>3.2326603999999999</c:v>
                </c:pt>
                <c:pt idx="150">
                  <c:v>3.232764</c:v>
                </c:pt>
                <c:pt idx="151">
                  <c:v>3.2328676000000001</c:v>
                </c:pt>
                <c:pt idx="152">
                  <c:v>3.2329859999999999</c:v>
                </c:pt>
                <c:pt idx="153">
                  <c:v>3.2331192</c:v>
                </c:pt>
                <c:pt idx="154">
                  <c:v>3.2332523999999996</c:v>
                </c:pt>
                <c:pt idx="155">
                  <c:v>3.2334152</c:v>
                </c:pt>
                <c:pt idx="156">
                  <c:v>3.2335780000000001</c:v>
                </c:pt>
                <c:pt idx="157">
                  <c:v>3.2337704</c:v>
                </c:pt>
                <c:pt idx="158">
                  <c:v>3.2339775999999998</c:v>
                </c:pt>
                <c:pt idx="159">
                  <c:v>3.2342143999999999</c:v>
                </c:pt>
                <c:pt idx="160">
                  <c:v>3.2344659999999998</c:v>
                </c:pt>
                <c:pt idx="161">
                  <c:v>3.2347471999999997</c:v>
                </c:pt>
                <c:pt idx="162">
                  <c:v>3.2350431999999998</c:v>
                </c:pt>
                <c:pt idx="163">
                  <c:v>3.2353836</c:v>
                </c:pt>
                <c:pt idx="164">
                  <c:v>3.2357684</c:v>
                </c:pt>
                <c:pt idx="165">
                  <c:v>3.2361827999999999</c:v>
                </c:pt>
                <c:pt idx="166">
                  <c:v>3.2366268000000002</c:v>
                </c:pt>
                <c:pt idx="167">
                  <c:v>3.2371448000000003</c:v>
                </c:pt>
                <c:pt idx="168">
                  <c:v>3.2376923999999998</c:v>
                </c:pt>
                <c:pt idx="169">
                  <c:v>3.2383139999999999</c:v>
                </c:pt>
                <c:pt idx="170">
                  <c:v>3.2389948</c:v>
                </c:pt>
                <c:pt idx="171">
                  <c:v>3.2397496000000001</c:v>
                </c:pt>
                <c:pt idx="172">
                  <c:v>3.2405784</c:v>
                </c:pt>
                <c:pt idx="173">
                  <c:v>3.2414959999999997</c:v>
                </c:pt>
                <c:pt idx="174">
                  <c:v>3.2425320000000002</c:v>
                </c:pt>
                <c:pt idx="175">
                  <c:v>3.2436568000000001</c:v>
                </c:pt>
                <c:pt idx="176">
                  <c:v>3.2449295999999999</c:v>
                </c:pt>
                <c:pt idx="177">
                  <c:v>3.2463207999999999</c:v>
                </c:pt>
                <c:pt idx="178">
                  <c:v>3.2478895999999997</c:v>
                </c:pt>
                <c:pt idx="179">
                  <c:v>3.2496212</c:v>
                </c:pt>
                <c:pt idx="180">
                  <c:v>3.25156</c:v>
                </c:pt>
                <c:pt idx="181">
                  <c:v>3.2537208</c:v>
                </c:pt>
                <c:pt idx="182">
                  <c:v>3.256148</c:v>
                </c:pt>
                <c:pt idx="183">
                  <c:v>3.2588415999999998</c:v>
                </c:pt>
                <c:pt idx="184">
                  <c:v>3.2618904</c:v>
                </c:pt>
                <c:pt idx="185">
                  <c:v>3.2652944000000002</c:v>
                </c:pt>
                <c:pt idx="186">
                  <c:v>3.2691424000000002</c:v>
                </c:pt>
                <c:pt idx="187">
                  <c:v>3.2734640000000002</c:v>
                </c:pt>
                <c:pt idx="188">
                  <c:v>3.2783628</c:v>
                </c:pt>
                <c:pt idx="189">
                  <c:v>3.2838980000000002</c:v>
                </c:pt>
                <c:pt idx="190">
                  <c:v>3.2901880000000001</c:v>
                </c:pt>
                <c:pt idx="191">
                  <c:v>3.2973364000000003</c:v>
                </c:pt>
                <c:pt idx="192">
                  <c:v>3.3054911999999996</c:v>
                </c:pt>
                <c:pt idx="193">
                  <c:v>3.3147856</c:v>
                </c:pt>
                <c:pt idx="194">
                  <c:v>3.3254415999999996</c:v>
                </c:pt>
                <c:pt idx="195">
                  <c:v>3.3376811999999996</c:v>
                </c:pt>
                <c:pt idx="196">
                  <c:v>3.3517411999999998</c:v>
                </c:pt>
                <c:pt idx="197">
                  <c:v>3.3679323999999999</c:v>
                </c:pt>
                <c:pt idx="198">
                  <c:v>3.3866395999999996</c:v>
                </c:pt>
                <c:pt idx="199">
                  <c:v>3.4082475999999997</c:v>
                </c:pt>
                <c:pt idx="200">
                  <c:v>3.4332744000000002</c:v>
                </c:pt>
                <c:pt idx="201">
                  <c:v>3.4622527999999999</c:v>
                </c:pt>
                <c:pt idx="202">
                  <c:v>3.4958043999999999</c:v>
                </c:pt>
                <c:pt idx="203">
                  <c:v>3.5345952</c:v>
                </c:pt>
                <c:pt idx="204">
                  <c:v>3.5793799999999996</c:v>
                </c:pt>
                <c:pt idx="205">
                  <c:v>3.6309283999999997</c:v>
                </c:pt>
                <c:pt idx="206">
                  <c:v>3.6900988000000003</c:v>
                </c:pt>
                <c:pt idx="207">
                  <c:v>3.7577199999999999</c:v>
                </c:pt>
                <c:pt idx="208">
                  <c:v>3.8346947999999998</c:v>
                </c:pt>
                <c:pt idx="209">
                  <c:v>3.9218520000000003</c:v>
                </c:pt>
                <c:pt idx="210">
                  <c:v>4.0200943999999996</c:v>
                </c:pt>
                <c:pt idx="211">
                  <c:v>4.1303248000000004</c:v>
                </c:pt>
                <c:pt idx="212">
                  <c:v>4.2534755999999998</c:v>
                </c:pt>
                <c:pt idx="213">
                  <c:v>4.3600652000000002</c:v>
                </c:pt>
                <c:pt idx="214">
                  <c:v>4.4359891999999999</c:v>
                </c:pt>
                <c:pt idx="215">
                  <c:v>4.4920960000000001</c:v>
                </c:pt>
                <c:pt idx="216">
                  <c:v>4.5352231999999999</c:v>
                </c:pt>
                <c:pt idx="217">
                  <c:v>4.5702252000000003</c:v>
                </c:pt>
                <c:pt idx="218">
                  <c:v>4.6006391999999998</c:v>
                </c:pt>
                <c:pt idx="219">
                  <c:v>4.6292624</c:v>
                </c:pt>
                <c:pt idx="220">
                  <c:v>4.6602980000000001</c:v>
                </c:pt>
                <c:pt idx="221">
                  <c:v>4.7002135999999997</c:v>
                </c:pt>
                <c:pt idx="222">
                  <c:v>4.7513180000000004</c:v>
                </c:pt>
                <c:pt idx="223">
                  <c:v>4.7513771999999994</c:v>
                </c:pt>
                <c:pt idx="224">
                  <c:v>4.7514512</c:v>
                </c:pt>
                <c:pt idx="225">
                  <c:v>4.7515251999999997</c:v>
                </c:pt>
                <c:pt idx="226">
                  <c:v>4.7515992000000002</c:v>
                </c:pt>
                <c:pt idx="227">
                  <c:v>4.7516879999999997</c:v>
                </c:pt>
                <c:pt idx="228">
                  <c:v>4.7517915999999998</c:v>
                </c:pt>
                <c:pt idx="229">
                  <c:v>4.7518951999999999</c:v>
                </c:pt>
                <c:pt idx="230">
                  <c:v>4.7520135999999997</c:v>
                </c:pt>
                <c:pt idx="231">
                  <c:v>4.7521320000000005</c:v>
                </c:pt>
                <c:pt idx="232">
                  <c:v>4.7522799999999998</c:v>
                </c:pt>
                <c:pt idx="233">
                  <c:v>4.7524427999999999</c:v>
                </c:pt>
                <c:pt idx="234">
                  <c:v>4.7526055999999999</c:v>
                </c:pt>
                <c:pt idx="235">
                  <c:v>4.7527979999999994</c:v>
                </c:pt>
                <c:pt idx="236">
                  <c:v>4.7530051999999996</c:v>
                </c:pt>
                <c:pt idx="237">
                  <c:v>4.7532420000000002</c:v>
                </c:pt>
                <c:pt idx="238">
                  <c:v>4.7534935999999997</c:v>
                </c:pt>
                <c:pt idx="239">
                  <c:v>4.7537747999999995</c:v>
                </c:pt>
                <c:pt idx="240">
                  <c:v>4.7540855999999998</c:v>
                </c:pt>
                <c:pt idx="241">
                  <c:v>4.7544259999999996</c:v>
                </c:pt>
                <c:pt idx="242">
                  <c:v>4.7547959999999998</c:v>
                </c:pt>
                <c:pt idx="243">
                  <c:v>4.7552104000000002</c:v>
                </c:pt>
                <c:pt idx="244">
                  <c:v>4.7556691999999998</c:v>
                </c:pt>
                <c:pt idx="245">
                  <c:v>4.7561724000000005</c:v>
                </c:pt>
                <c:pt idx="246">
                  <c:v>4.7567199999999996</c:v>
                </c:pt>
                <c:pt idx="247">
                  <c:v>4.7573416000000002</c:v>
                </c:pt>
                <c:pt idx="248">
                  <c:v>4.7580076</c:v>
                </c:pt>
                <c:pt idx="249">
                  <c:v>4.7587624000000002</c:v>
                </c:pt>
                <c:pt idx="250">
                  <c:v>4.7595912</c:v>
                </c:pt>
                <c:pt idx="251">
                  <c:v>4.7604939999999996</c:v>
                </c:pt>
                <c:pt idx="252">
                  <c:v>4.7615004000000001</c:v>
                </c:pt>
                <c:pt idx="253">
                  <c:v>4.7626103999999998</c:v>
                </c:pt>
                <c:pt idx="254">
                  <c:v>4.7638536</c:v>
                </c:pt>
                <c:pt idx="255">
                  <c:v>4.7652152000000001</c:v>
                </c:pt>
                <c:pt idx="256">
                  <c:v>4.7667396000000002</c:v>
                </c:pt>
                <c:pt idx="257">
                  <c:v>4.7684267999999994</c:v>
                </c:pt>
                <c:pt idx="258">
                  <c:v>4.7702916000000002</c:v>
                </c:pt>
                <c:pt idx="259">
                  <c:v>4.7723784</c:v>
                </c:pt>
                <c:pt idx="260">
                  <c:v>4.7746871999999998</c:v>
                </c:pt>
                <c:pt idx="261">
                  <c:v>4.7772771999999994</c:v>
                </c:pt>
                <c:pt idx="262">
                  <c:v>4.7801631999999996</c:v>
                </c:pt>
                <c:pt idx="263">
                  <c:v>4.7833895999999996</c:v>
                </c:pt>
                <c:pt idx="264">
                  <c:v>4.7870156000000001</c:v>
                </c:pt>
                <c:pt idx="265">
                  <c:v>4.7910856000000006</c:v>
                </c:pt>
                <c:pt idx="266">
                  <c:v>4.7956588</c:v>
                </c:pt>
                <c:pt idx="267">
                  <c:v>4.8008387999999993</c:v>
                </c:pt>
                <c:pt idx="268">
                  <c:v>4.8066848000000002</c:v>
                </c:pt>
                <c:pt idx="269">
                  <c:v>4.8133299999999997</c:v>
                </c:pt>
                <c:pt idx="270">
                  <c:v>4.8208927999999993</c:v>
                </c:pt>
                <c:pt idx="271">
                  <c:v>4.8295211999999994</c:v>
                </c:pt>
                <c:pt idx="272">
                  <c:v>4.8394076000000004</c:v>
                </c:pt>
                <c:pt idx="273">
                  <c:v>4.8507740000000004</c:v>
                </c:pt>
                <c:pt idx="274">
                  <c:v>4.8638868000000004</c:v>
                </c:pt>
                <c:pt idx="275">
                  <c:v>4.8790567999999999</c:v>
                </c:pt>
                <c:pt idx="276">
                  <c:v>4.8966539999999998</c:v>
                </c:pt>
                <c:pt idx="277">
                  <c:v>4.9171075999999996</c:v>
                </c:pt>
                <c:pt idx="278">
                  <c:v>4.9409207999999998</c:v>
                </c:pt>
                <c:pt idx="279">
                  <c:v>4.9686707999999999</c:v>
                </c:pt>
                <c:pt idx="280">
                  <c:v>5.0009791999999997</c:v>
                </c:pt>
                <c:pt idx="281">
                  <c:v>5.0385564</c:v>
                </c:pt>
                <c:pt idx="282">
                  <c:v>5.0821572000000002</c:v>
                </c:pt>
                <c:pt idx="283">
                  <c:v>5.1325364000000002</c:v>
                </c:pt>
                <c:pt idx="284">
                  <c:v>5.1905523999999996</c:v>
                </c:pt>
                <c:pt idx="285">
                  <c:v>5.2570191999999993</c:v>
                </c:pt>
                <c:pt idx="286">
                  <c:v>5.3327951999999996</c:v>
                </c:pt>
                <c:pt idx="287">
                  <c:v>5.4187535999999996</c:v>
                </c:pt>
                <c:pt idx="288">
                  <c:v>5.5157676000000002</c:v>
                </c:pt>
                <c:pt idx="289">
                  <c:v>5.6247696000000005</c:v>
                </c:pt>
                <c:pt idx="290">
                  <c:v>5.7467363999999996</c:v>
                </c:pt>
                <c:pt idx="291">
                  <c:v>5.8582248000000003</c:v>
                </c:pt>
                <c:pt idx="292">
                  <c:v>5.9438132000000001</c:v>
                </c:pt>
                <c:pt idx="293">
                  <c:v>6.0106647999999998</c:v>
                </c:pt>
                <c:pt idx="294">
                  <c:v>6.0658835999999994</c:v>
                </c:pt>
                <c:pt idx="295">
                  <c:v>6.1135839999999995</c:v>
                </c:pt>
                <c:pt idx="296">
                  <c:v>6.1579839999999999</c:v>
                </c:pt>
                <c:pt idx="297">
                  <c:v>6.2039971999999999</c:v>
                </c:pt>
                <c:pt idx="298">
                  <c:v>6.2596452000000005</c:v>
                </c:pt>
                <c:pt idx="299">
                  <c:v>6.3393135999999997</c:v>
                </c:pt>
                <c:pt idx="300">
                  <c:v>6.4624347999999996</c:v>
                </c:pt>
                <c:pt idx="301">
                  <c:v>6.6432168000000003</c:v>
                </c:pt>
                <c:pt idx="302">
                  <c:v>6.8833763999999995</c:v>
                </c:pt>
                <c:pt idx="303">
                  <c:v>7.0396792000000001</c:v>
                </c:pt>
                <c:pt idx="304">
                  <c:v>7.0398124000000006</c:v>
                </c:pt>
                <c:pt idx="305">
                  <c:v>7.0399751999999998</c:v>
                </c:pt>
                <c:pt idx="306">
                  <c:v>7.0401379999999998</c:v>
                </c:pt>
                <c:pt idx="307">
                  <c:v>7.0403155999999996</c:v>
                </c:pt>
                <c:pt idx="308">
                  <c:v>7.0405227999999997</c:v>
                </c:pt>
                <c:pt idx="309">
                  <c:v>7.0407447999999997</c:v>
                </c:pt>
                <c:pt idx="310">
                  <c:v>7.0409964</c:v>
                </c:pt>
                <c:pt idx="311">
                  <c:v>7.0412627999999993</c:v>
                </c:pt>
                <c:pt idx="312">
                  <c:v>7.0415587999999998</c:v>
                </c:pt>
                <c:pt idx="313">
                  <c:v>7.0418843999999998</c:v>
                </c:pt>
                <c:pt idx="314">
                  <c:v>7.0422544</c:v>
                </c:pt>
                <c:pt idx="315">
                  <c:v>7.0426539999999997</c:v>
                </c:pt>
                <c:pt idx="316">
                  <c:v>7.0430831999999999</c:v>
                </c:pt>
                <c:pt idx="317">
                  <c:v>7.0435715999999999</c:v>
                </c:pt>
                <c:pt idx="318">
                  <c:v>7.0440896000000004</c:v>
                </c:pt>
                <c:pt idx="319">
                  <c:v>7.044666799999999</c:v>
                </c:pt>
                <c:pt idx="320">
                  <c:v>7.045318</c:v>
                </c:pt>
                <c:pt idx="321">
                  <c:v>7.0460135999999993</c:v>
                </c:pt>
                <c:pt idx="322">
                  <c:v>7.0467979999999999</c:v>
                </c:pt>
                <c:pt idx="323">
                  <c:v>7.0476415999999995</c:v>
                </c:pt>
                <c:pt idx="324">
                  <c:v>7.0485740000000003</c:v>
                </c:pt>
                <c:pt idx="325">
                  <c:v>7.0496100000000004</c:v>
                </c:pt>
                <c:pt idx="326">
                  <c:v>7.0507496000000005</c:v>
                </c:pt>
                <c:pt idx="327">
                  <c:v>7.0519927999999998</c:v>
                </c:pt>
                <c:pt idx="328">
                  <c:v>7.0533691999999997</c:v>
                </c:pt>
                <c:pt idx="329">
                  <c:v>7.0548935999999998</c:v>
                </c:pt>
                <c:pt idx="330">
                  <c:v>7.0565512000000004</c:v>
                </c:pt>
                <c:pt idx="331">
                  <c:v>7.0583864000000007</c:v>
                </c:pt>
                <c:pt idx="332">
                  <c:v>7.0604139999999997</c:v>
                </c:pt>
                <c:pt idx="333">
                  <c:v>7.0626340000000001</c:v>
                </c:pt>
                <c:pt idx="334">
                  <c:v>7.0650908000000001</c:v>
                </c:pt>
                <c:pt idx="335">
                  <c:v>7.0677843999999999</c:v>
                </c:pt>
                <c:pt idx="336">
                  <c:v>7.0707592000000004</c:v>
                </c:pt>
                <c:pt idx="337">
                  <c:v>7.0740299999999996</c:v>
                </c:pt>
                <c:pt idx="338">
                  <c:v>7.0776264000000007</c:v>
                </c:pt>
                <c:pt idx="339">
                  <c:v>7.0815928000000001</c:v>
                </c:pt>
                <c:pt idx="340">
                  <c:v>7.0859736</c:v>
                </c:pt>
                <c:pt idx="341">
                  <c:v>7.0907983999999997</c:v>
                </c:pt>
                <c:pt idx="342">
                  <c:v>7.0961115999999995</c:v>
                </c:pt>
                <c:pt idx="343">
                  <c:v>7.1019724000000002</c:v>
                </c:pt>
                <c:pt idx="344">
                  <c:v>7.1084252000000001</c:v>
                </c:pt>
                <c:pt idx="345">
                  <c:v>7.1155440000000008</c:v>
                </c:pt>
                <c:pt idx="346">
                  <c:v>7.1234028</c:v>
                </c:pt>
                <c:pt idx="347">
                  <c:v>7.1320607999999996</c:v>
                </c:pt>
                <c:pt idx="348">
                  <c:v>7.1416067999999999</c:v>
                </c:pt>
                <c:pt idx="349">
                  <c:v>7.1521444000000001</c:v>
                </c:pt>
                <c:pt idx="350">
                  <c:v>7.1637772000000002</c:v>
                </c:pt>
                <c:pt idx="351">
                  <c:v>7.1766236000000001</c:v>
                </c:pt>
                <c:pt idx="352">
                  <c:v>7.1907871999999999</c:v>
                </c:pt>
                <c:pt idx="353">
                  <c:v>7.2064456000000003</c:v>
                </c:pt>
                <c:pt idx="354">
                  <c:v>7.2237172000000003</c:v>
                </c:pt>
                <c:pt idx="355">
                  <c:v>7.2428091999999999</c:v>
                </c:pt>
                <c:pt idx="356">
                  <c:v>7.2638991999999991</c:v>
                </c:pt>
                <c:pt idx="357">
                  <c:v>7.2871943999999997</c:v>
                </c:pt>
                <c:pt idx="358">
                  <c:v>7.3129315999999998</c:v>
                </c:pt>
                <c:pt idx="359">
                  <c:v>7.3411551999999993</c:v>
                </c:pt>
                <c:pt idx="360">
                  <c:v>7.3696896000000001</c:v>
                </c:pt>
                <c:pt idx="361">
                  <c:v>7.3987716000000008</c:v>
                </c:pt>
                <c:pt idx="362">
                  <c:v>7.4281347999999996</c:v>
                </c:pt>
                <c:pt idx="363">
                  <c:v>7.4575127999999991</c:v>
                </c:pt>
                <c:pt idx="364">
                  <c:v>7.4866095999999995</c:v>
                </c:pt>
                <c:pt idx="365">
                  <c:v>7.5152475999999995</c:v>
                </c:pt>
                <c:pt idx="366">
                  <c:v>7.5432936000000002</c:v>
                </c:pt>
                <c:pt idx="367">
                  <c:v>7.5709843999999995</c:v>
                </c:pt>
                <c:pt idx="368">
                  <c:v>7.5983791999999992</c:v>
                </c:pt>
                <c:pt idx="369">
                  <c:v>7.6254187999999994</c:v>
                </c:pt>
                <c:pt idx="370">
                  <c:v>7.6520736000000005</c:v>
                </c:pt>
                <c:pt idx="371">
                  <c:v>7.6784471999999999</c:v>
                </c:pt>
                <c:pt idx="372">
                  <c:v>7.7046728000000009</c:v>
                </c:pt>
                <c:pt idx="373">
                  <c:v>7.7311499999999995</c:v>
                </c:pt>
                <c:pt idx="374">
                  <c:v>7.7585300000000004</c:v>
                </c:pt>
                <c:pt idx="375">
                  <c:v>7.7879671999999989</c:v>
                </c:pt>
                <c:pt idx="376">
                  <c:v>7.8213412</c:v>
                </c:pt>
                <c:pt idx="377">
                  <c:v>7.8619079999999997</c:v>
                </c:pt>
                <c:pt idx="378">
                  <c:v>7.9150252000000005</c:v>
                </c:pt>
                <c:pt idx="379">
                  <c:v>7.9882703999999993</c:v>
                </c:pt>
                <c:pt idx="380">
                  <c:v>8.0895468000000008</c:v>
                </c:pt>
                <c:pt idx="381">
                  <c:v>8.2243747999999997</c:v>
                </c:pt>
                <c:pt idx="382">
                  <c:v>8.3947671999999987</c:v>
                </c:pt>
                <c:pt idx="383">
                  <c:v>8.6004576000000004</c:v>
                </c:pt>
                <c:pt idx="384">
                  <c:v>8.8408096</c:v>
                </c:pt>
                <c:pt idx="385">
                  <c:v>9.0154496000000002</c:v>
                </c:pt>
                <c:pt idx="386">
                  <c:v>9.1417231999999995</c:v>
                </c:pt>
                <c:pt idx="387">
                  <c:v>9.2493191999999986</c:v>
                </c:pt>
                <c:pt idx="388">
                  <c:v>9.3554499999999994</c:v>
                </c:pt>
                <c:pt idx="389">
                  <c:v>9.4898488000000008</c:v>
                </c:pt>
                <c:pt idx="390">
                  <c:v>9.6875324000000003</c:v>
                </c:pt>
                <c:pt idx="391">
                  <c:v>9.9668527999999998</c:v>
                </c:pt>
                <c:pt idx="392">
                  <c:v>10.0517012</c:v>
                </c:pt>
                <c:pt idx="393">
                  <c:v>10.0517752</c:v>
                </c:pt>
                <c:pt idx="394">
                  <c:v>10.051864</c:v>
                </c:pt>
                <c:pt idx="395">
                  <c:v>10.051967600000001</c:v>
                </c:pt>
                <c:pt idx="396">
                  <c:v>10.0520712</c:v>
                </c:pt>
                <c:pt idx="397">
                  <c:v>10.0521896</c:v>
                </c:pt>
                <c:pt idx="398">
                  <c:v>10.052322800000001</c:v>
                </c:pt>
                <c:pt idx="399">
                  <c:v>10.0524708</c:v>
                </c:pt>
                <c:pt idx="400">
                  <c:v>10.0526336</c:v>
                </c:pt>
                <c:pt idx="401">
                  <c:v>10.052811200000001</c:v>
                </c:pt>
                <c:pt idx="402">
                  <c:v>10.0530036</c:v>
                </c:pt>
                <c:pt idx="403">
                  <c:v>10.053210799999999</c:v>
                </c:pt>
                <c:pt idx="404">
                  <c:v>10.0534476</c:v>
                </c:pt>
                <c:pt idx="405">
                  <c:v>10.053699200000001</c:v>
                </c:pt>
                <c:pt idx="406">
                  <c:v>10.0539804</c:v>
                </c:pt>
                <c:pt idx="407">
                  <c:v>10.0542912</c:v>
                </c:pt>
                <c:pt idx="408">
                  <c:v>10.054631599999999</c:v>
                </c:pt>
                <c:pt idx="409">
                  <c:v>10.0550164</c:v>
                </c:pt>
                <c:pt idx="410">
                  <c:v>10.0554308</c:v>
                </c:pt>
                <c:pt idx="411">
                  <c:v>10.0558748</c:v>
                </c:pt>
                <c:pt idx="412">
                  <c:v>10.056378</c:v>
                </c:pt>
                <c:pt idx="413">
                  <c:v>10.0569404</c:v>
                </c:pt>
                <c:pt idx="414">
                  <c:v>10.057532399999999</c:v>
                </c:pt>
                <c:pt idx="415">
                  <c:v>10.058213200000001</c:v>
                </c:pt>
                <c:pt idx="416">
                  <c:v>10.058938399999999</c:v>
                </c:pt>
                <c:pt idx="417">
                  <c:v>10.059752400000001</c:v>
                </c:pt>
                <c:pt idx="418">
                  <c:v>10.060640399999999</c:v>
                </c:pt>
                <c:pt idx="419">
                  <c:v>10.061617200000001</c:v>
                </c:pt>
                <c:pt idx="420">
                  <c:v>10.0626976</c:v>
                </c:pt>
                <c:pt idx="421">
                  <c:v>10.0638816</c:v>
                </c:pt>
                <c:pt idx="422">
                  <c:v>10.065198800000001</c:v>
                </c:pt>
                <c:pt idx="423">
                  <c:v>10.0666344</c:v>
                </c:pt>
                <c:pt idx="424">
                  <c:v>10.068218</c:v>
                </c:pt>
                <c:pt idx="425">
                  <c:v>10.0699644</c:v>
                </c:pt>
                <c:pt idx="426">
                  <c:v>10.071888399999999</c:v>
                </c:pt>
                <c:pt idx="427">
                  <c:v>10.074004799999999</c:v>
                </c:pt>
                <c:pt idx="428">
                  <c:v>10.0763284</c:v>
                </c:pt>
                <c:pt idx="429">
                  <c:v>10.078903599999999</c:v>
                </c:pt>
                <c:pt idx="430">
                  <c:v>10.0817304</c:v>
                </c:pt>
                <c:pt idx="431">
                  <c:v>10.0848532</c:v>
                </c:pt>
                <c:pt idx="432">
                  <c:v>10.088301599999999</c:v>
                </c:pt>
                <c:pt idx="433">
                  <c:v>10.0920904</c:v>
                </c:pt>
                <c:pt idx="434">
                  <c:v>10.0962788</c:v>
                </c:pt>
                <c:pt idx="435">
                  <c:v>10.100881599999999</c:v>
                </c:pt>
                <c:pt idx="436">
                  <c:v>10.1059728</c:v>
                </c:pt>
                <c:pt idx="437">
                  <c:v>10.111596799999999</c:v>
                </c:pt>
                <c:pt idx="438">
                  <c:v>10.117798000000001</c:v>
                </c:pt>
                <c:pt idx="439">
                  <c:v>10.124635600000001</c:v>
                </c:pt>
                <c:pt idx="440">
                  <c:v>10.1321984</c:v>
                </c:pt>
                <c:pt idx="441">
                  <c:v>10.1405604</c:v>
                </c:pt>
                <c:pt idx="442">
                  <c:v>10.149795599999999</c:v>
                </c:pt>
                <c:pt idx="443">
                  <c:v>10.159992799999999</c:v>
                </c:pt>
                <c:pt idx="444">
                  <c:v>10.1712852</c:v>
                </c:pt>
                <c:pt idx="445">
                  <c:v>10.183761599999999</c:v>
                </c:pt>
                <c:pt idx="446">
                  <c:v>10.1975848</c:v>
                </c:pt>
                <c:pt idx="447">
                  <c:v>10.212873200000001</c:v>
                </c:pt>
                <c:pt idx="448">
                  <c:v>10.229804399999999</c:v>
                </c:pt>
                <c:pt idx="449">
                  <c:v>10.2485412</c:v>
                </c:pt>
                <c:pt idx="450">
                  <c:v>10.2693204</c:v>
                </c:pt>
                <c:pt idx="451">
                  <c:v>10.2923344</c:v>
                </c:pt>
                <c:pt idx="452">
                  <c:v>10.317864399999999</c:v>
                </c:pt>
                <c:pt idx="453">
                  <c:v>10.346162</c:v>
                </c:pt>
                <c:pt idx="454">
                  <c:v>10.3775528</c:v>
                </c:pt>
                <c:pt idx="455">
                  <c:v>10.4117408</c:v>
                </c:pt>
                <c:pt idx="456">
                  <c:v>10.446742799999999</c:v>
                </c:pt>
                <c:pt idx="457">
                  <c:v>10.482825199999999</c:v>
                </c:pt>
                <c:pt idx="458">
                  <c:v>10.5197512</c:v>
                </c:pt>
                <c:pt idx="459">
                  <c:v>10.557150800000001</c:v>
                </c:pt>
                <c:pt idx="460">
                  <c:v>10.595068400000001</c:v>
                </c:pt>
                <c:pt idx="461">
                  <c:v>10.633430000000001</c:v>
                </c:pt>
                <c:pt idx="462">
                  <c:v>10.6720136</c:v>
                </c:pt>
                <c:pt idx="463">
                  <c:v>10.7105972</c:v>
                </c:pt>
                <c:pt idx="464">
                  <c:v>10.749077199999999</c:v>
                </c:pt>
                <c:pt idx="465">
                  <c:v>10.787424</c:v>
                </c:pt>
                <c:pt idx="466">
                  <c:v>10.825815199999999</c:v>
                </c:pt>
                <c:pt idx="467">
                  <c:v>10.8647688</c:v>
                </c:pt>
                <c:pt idx="468">
                  <c:v>10.9052764</c:v>
                </c:pt>
                <c:pt idx="469">
                  <c:v>10.9490696</c:v>
                </c:pt>
                <c:pt idx="470">
                  <c:v>10.999286</c:v>
                </c:pt>
                <c:pt idx="471">
                  <c:v>11.060202800000001</c:v>
                </c:pt>
                <c:pt idx="472">
                  <c:v>11.1383616</c:v>
                </c:pt>
                <c:pt idx="473">
                  <c:v>11.2418876</c:v>
                </c:pt>
                <c:pt idx="474">
                  <c:v>11.3767008</c:v>
                </c:pt>
                <c:pt idx="475">
                  <c:v>11.5459832</c:v>
                </c:pt>
                <c:pt idx="476">
                  <c:v>11.7508596</c:v>
                </c:pt>
                <c:pt idx="477">
                  <c:v>11.9702696</c:v>
                </c:pt>
                <c:pt idx="478">
                  <c:v>12.149882399999999</c:v>
                </c:pt>
                <c:pt idx="479">
                  <c:v>12.292080800000001</c:v>
                </c:pt>
                <c:pt idx="480">
                  <c:v>12.4221284</c:v>
                </c:pt>
                <c:pt idx="481">
                  <c:v>12.563364799999999</c:v>
                </c:pt>
                <c:pt idx="482">
                  <c:v>12.727319199999998</c:v>
                </c:pt>
                <c:pt idx="483">
                  <c:v>12.94889</c:v>
                </c:pt>
                <c:pt idx="484">
                  <c:v>13.2382448</c:v>
                </c:pt>
                <c:pt idx="485">
                  <c:v>13.555246</c:v>
                </c:pt>
                <c:pt idx="486">
                  <c:v>13.8057064</c:v>
                </c:pt>
                <c:pt idx="487">
                  <c:v>14.0084812</c:v>
                </c:pt>
                <c:pt idx="488">
                  <c:v>14.243505199999998</c:v>
                </c:pt>
                <c:pt idx="489">
                  <c:v>14.3430056</c:v>
                </c:pt>
                <c:pt idx="490">
                  <c:v>14.343035200000001</c:v>
                </c:pt>
                <c:pt idx="491">
                  <c:v>14.343079599999999</c:v>
                </c:pt>
                <c:pt idx="492">
                  <c:v>14.343124</c:v>
                </c:pt>
                <c:pt idx="493">
                  <c:v>14.3431832</c:v>
                </c:pt>
                <c:pt idx="494">
                  <c:v>14.343242400000001</c:v>
                </c:pt>
                <c:pt idx="495">
                  <c:v>14.3433016</c:v>
                </c:pt>
                <c:pt idx="496">
                  <c:v>14.343375600000002</c:v>
                </c:pt>
                <c:pt idx="497">
                  <c:v>14.343449600000001</c:v>
                </c:pt>
                <c:pt idx="498">
                  <c:v>14.343523600000001</c:v>
                </c:pt>
                <c:pt idx="499">
                  <c:v>14.343627199999998</c:v>
                </c:pt>
                <c:pt idx="500">
                  <c:v>14.343716000000001</c:v>
                </c:pt>
                <c:pt idx="501">
                  <c:v>14.343834399999999</c:v>
                </c:pt>
                <c:pt idx="502">
                  <c:v>14.3439528</c:v>
                </c:pt>
                <c:pt idx="503">
                  <c:v>14.344086000000001</c:v>
                </c:pt>
                <c:pt idx="504">
                  <c:v>14.344234</c:v>
                </c:pt>
                <c:pt idx="505">
                  <c:v>14.344396799999998</c:v>
                </c:pt>
                <c:pt idx="506">
                  <c:v>14.344574400000001</c:v>
                </c:pt>
                <c:pt idx="507">
                  <c:v>14.344781600000001</c:v>
                </c:pt>
                <c:pt idx="508">
                  <c:v>14.344988799999999</c:v>
                </c:pt>
                <c:pt idx="509">
                  <c:v>14.345225599999999</c:v>
                </c:pt>
                <c:pt idx="510">
                  <c:v>14.345492</c:v>
                </c:pt>
                <c:pt idx="511">
                  <c:v>14.345787999999999</c:v>
                </c:pt>
                <c:pt idx="512">
                  <c:v>14.3460988</c:v>
                </c:pt>
                <c:pt idx="513">
                  <c:v>14.346454</c:v>
                </c:pt>
                <c:pt idx="514">
                  <c:v>14.346824</c:v>
                </c:pt>
                <c:pt idx="515">
                  <c:v>14.347253199999999</c:v>
                </c:pt>
                <c:pt idx="516">
                  <c:v>14.347712</c:v>
                </c:pt>
                <c:pt idx="517">
                  <c:v>14.348230000000001</c:v>
                </c:pt>
                <c:pt idx="518">
                  <c:v>14.348792400000001</c:v>
                </c:pt>
                <c:pt idx="519">
                  <c:v>14.349414000000001</c:v>
                </c:pt>
                <c:pt idx="520">
                  <c:v>14.350094799999999</c:v>
                </c:pt>
                <c:pt idx="521">
                  <c:v>14.3508496</c:v>
                </c:pt>
                <c:pt idx="522">
                  <c:v>14.3516636</c:v>
                </c:pt>
                <c:pt idx="523">
                  <c:v>14.352581199999999</c:v>
                </c:pt>
                <c:pt idx="524">
                  <c:v>14.353572799999998</c:v>
                </c:pt>
                <c:pt idx="525">
                  <c:v>14.354682799999999</c:v>
                </c:pt>
                <c:pt idx="526">
                  <c:v>14.355896400000001</c:v>
                </c:pt>
                <c:pt idx="527">
                  <c:v>14.3572284</c:v>
                </c:pt>
                <c:pt idx="528">
                  <c:v>14.358693599999999</c:v>
                </c:pt>
                <c:pt idx="529">
                  <c:v>14.360306799999998</c:v>
                </c:pt>
                <c:pt idx="530">
                  <c:v>14.362097599999998</c:v>
                </c:pt>
                <c:pt idx="531">
                  <c:v>14.364051199999999</c:v>
                </c:pt>
                <c:pt idx="532">
                  <c:v>14.366226800000002</c:v>
                </c:pt>
                <c:pt idx="533">
                  <c:v>14.368609599999999</c:v>
                </c:pt>
                <c:pt idx="534">
                  <c:v>14.3712292</c:v>
                </c:pt>
                <c:pt idx="535">
                  <c:v>14.374129999999999</c:v>
                </c:pt>
                <c:pt idx="536">
                  <c:v>14.377312</c:v>
                </c:pt>
                <c:pt idx="537">
                  <c:v>14.380834399999999</c:v>
                </c:pt>
                <c:pt idx="538">
                  <c:v>14.384726799999999</c:v>
                </c:pt>
                <c:pt idx="539">
                  <c:v>14.389004</c:v>
                </c:pt>
                <c:pt idx="540">
                  <c:v>14.393740000000001</c:v>
                </c:pt>
                <c:pt idx="541">
                  <c:v>14.398964399999999</c:v>
                </c:pt>
                <c:pt idx="542">
                  <c:v>14.404751199999998</c:v>
                </c:pt>
                <c:pt idx="543">
                  <c:v>14.41113</c:v>
                </c:pt>
                <c:pt idx="544">
                  <c:v>14.418204399999999</c:v>
                </c:pt>
                <c:pt idx="545">
                  <c:v>14.4260336</c:v>
                </c:pt>
                <c:pt idx="546">
                  <c:v>14.4347064</c:v>
                </c:pt>
                <c:pt idx="547">
                  <c:v>14.4443264</c:v>
                </c:pt>
                <c:pt idx="548">
                  <c:v>14.454997199999999</c:v>
                </c:pt>
                <c:pt idx="549">
                  <c:v>14.466852000000001</c:v>
                </c:pt>
                <c:pt idx="550">
                  <c:v>14.480038800000001</c:v>
                </c:pt>
                <c:pt idx="551">
                  <c:v>14.494735199999999</c:v>
                </c:pt>
                <c:pt idx="552">
                  <c:v>14.511104</c:v>
                </c:pt>
                <c:pt idx="553">
                  <c:v>14.529396799999999</c:v>
                </c:pt>
                <c:pt idx="554">
                  <c:v>14.5498504</c:v>
                </c:pt>
                <c:pt idx="555">
                  <c:v>14.572746</c:v>
                </c:pt>
                <c:pt idx="556">
                  <c:v>14.598424</c:v>
                </c:pt>
                <c:pt idx="557">
                  <c:v>14.627254399999998</c:v>
                </c:pt>
                <c:pt idx="558">
                  <c:v>14.6596516</c:v>
                </c:pt>
                <c:pt idx="559">
                  <c:v>14.696089200000001</c:v>
                </c:pt>
                <c:pt idx="560">
                  <c:v>14.7371</c:v>
                </c:pt>
                <c:pt idx="561">
                  <c:v>14.7833056</c:v>
                </c:pt>
                <c:pt idx="562">
                  <c:v>14.835372</c:v>
                </c:pt>
                <c:pt idx="563">
                  <c:v>14.893979999999999</c:v>
                </c:pt>
                <c:pt idx="564">
                  <c:v>14.95984</c:v>
                </c:pt>
                <c:pt idx="565">
                  <c:v>15.033396</c:v>
                </c:pt>
                <c:pt idx="566">
                  <c:v>15.10636</c:v>
                </c:pt>
                <c:pt idx="567">
                  <c:v>15.126044</c:v>
                </c:pt>
                <c:pt idx="568">
                  <c:v>15.131372000000001</c:v>
                </c:pt>
                <c:pt idx="569">
                  <c:v>15.137292</c:v>
                </c:pt>
                <c:pt idx="570">
                  <c:v>15.143656</c:v>
                </c:pt>
                <c:pt idx="571">
                  <c:v>15.150612000000001</c:v>
                </c:pt>
                <c:pt idx="572">
                  <c:v>15.158308</c:v>
                </c:pt>
                <c:pt idx="573">
                  <c:v>15.166596</c:v>
                </c:pt>
                <c:pt idx="574">
                  <c:v>15.175772</c:v>
                </c:pt>
                <c:pt idx="575">
                  <c:v>15.185688000000001</c:v>
                </c:pt>
                <c:pt idx="576">
                  <c:v>15.196491999999999</c:v>
                </c:pt>
                <c:pt idx="577">
                  <c:v>15.208332</c:v>
                </c:pt>
                <c:pt idx="578">
                  <c:v>15.22106</c:v>
                </c:pt>
                <c:pt idx="579">
                  <c:v>15.234823999999998</c:v>
                </c:pt>
                <c:pt idx="580">
                  <c:v>15.249772</c:v>
                </c:pt>
                <c:pt idx="581">
                  <c:v>15.266052</c:v>
                </c:pt>
                <c:pt idx="582">
                  <c:v>15.283367999999998</c:v>
                </c:pt>
                <c:pt idx="583">
                  <c:v>15.302016</c:v>
                </c:pt>
                <c:pt idx="584">
                  <c:v>15.321848000000001</c:v>
                </c:pt>
                <c:pt idx="585">
                  <c:v>15.343160000000001</c:v>
                </c:pt>
                <c:pt idx="586">
                  <c:v>15.365655999999998</c:v>
                </c:pt>
                <c:pt idx="587">
                  <c:v>15.389484000000001</c:v>
                </c:pt>
                <c:pt idx="588">
                  <c:v>15.414496</c:v>
                </c:pt>
                <c:pt idx="589">
                  <c:v>15.440987999999999</c:v>
                </c:pt>
                <c:pt idx="590">
                  <c:v>15.468664</c:v>
                </c:pt>
                <c:pt idx="591">
                  <c:v>15.497671999999998</c:v>
                </c:pt>
                <c:pt idx="592">
                  <c:v>15.528011999999999</c:v>
                </c:pt>
                <c:pt idx="593">
                  <c:v>15.560423999999999</c:v>
                </c:pt>
                <c:pt idx="594">
                  <c:v>15.569304000000001</c:v>
                </c:pt>
                <c:pt idx="595">
                  <c:v>15.579072</c:v>
                </c:pt>
                <c:pt idx="596">
                  <c:v>15.58958</c:v>
                </c:pt>
                <c:pt idx="597">
                  <c:v>15.601123999999999</c:v>
                </c:pt>
                <c:pt idx="598">
                  <c:v>15.613703999999998</c:v>
                </c:pt>
                <c:pt idx="599">
                  <c:v>15.627468</c:v>
                </c:pt>
                <c:pt idx="600">
                  <c:v>15.642416000000001</c:v>
                </c:pt>
                <c:pt idx="601">
                  <c:v>15.658991999999998</c:v>
                </c:pt>
                <c:pt idx="602">
                  <c:v>15.677047999999999</c:v>
                </c:pt>
                <c:pt idx="603">
                  <c:v>15.69688</c:v>
                </c:pt>
                <c:pt idx="604">
                  <c:v>15.71908</c:v>
                </c:pt>
                <c:pt idx="605">
                  <c:v>15.743648</c:v>
                </c:pt>
                <c:pt idx="606">
                  <c:v>15.771324</c:v>
                </c:pt>
                <c:pt idx="607">
                  <c:v>15.802847999999999</c:v>
                </c:pt>
                <c:pt idx="608">
                  <c:v>15.839108</c:v>
                </c:pt>
                <c:pt idx="609">
                  <c:v>15.881139999999998</c:v>
                </c:pt>
                <c:pt idx="610">
                  <c:v>15.930424</c:v>
                </c:pt>
                <c:pt idx="611">
                  <c:v>15.988588</c:v>
                </c:pt>
                <c:pt idx="612">
                  <c:v>16.058</c:v>
                </c:pt>
                <c:pt idx="613">
                  <c:v>16.140139999999999</c:v>
                </c:pt>
                <c:pt idx="614">
                  <c:v>16.236931999999999</c:v>
                </c:pt>
                <c:pt idx="615">
                  <c:v>16.350003999999998</c:v>
                </c:pt>
                <c:pt idx="616">
                  <c:v>16.480983999999999</c:v>
                </c:pt>
                <c:pt idx="617">
                  <c:v>16.618476000000001</c:v>
                </c:pt>
                <c:pt idx="618">
                  <c:v>16.751084000000002</c:v>
                </c:pt>
                <c:pt idx="619">
                  <c:v>16.868891999999999</c:v>
                </c:pt>
                <c:pt idx="620">
                  <c:v>16.98226</c:v>
                </c:pt>
                <c:pt idx="621">
                  <c:v>17.012304</c:v>
                </c:pt>
                <c:pt idx="622">
                  <c:v>17.043976000000001</c:v>
                </c:pt>
                <c:pt idx="623">
                  <c:v>17.077719999999999</c:v>
                </c:pt>
                <c:pt idx="624">
                  <c:v>17.113831999999999</c:v>
                </c:pt>
                <c:pt idx="625">
                  <c:v>17.152459999999998</c:v>
                </c:pt>
                <c:pt idx="626">
                  <c:v>17.194344000000001</c:v>
                </c:pt>
                <c:pt idx="627">
                  <c:v>17.239927999999999</c:v>
                </c:pt>
                <c:pt idx="628">
                  <c:v>17.290544000000001</c:v>
                </c:pt>
                <c:pt idx="629">
                  <c:v>17.347820000000002</c:v>
                </c:pt>
                <c:pt idx="630">
                  <c:v>17.413975999999998</c:v>
                </c:pt>
                <c:pt idx="631">
                  <c:v>17.49212</c:v>
                </c:pt>
                <c:pt idx="632">
                  <c:v>17.585359999999998</c:v>
                </c:pt>
                <c:pt idx="633">
                  <c:v>17.639379999999999</c:v>
                </c:pt>
                <c:pt idx="634">
                  <c:v>17.639379999999999</c:v>
                </c:pt>
                <c:pt idx="635">
                  <c:v>17.639379999999999</c:v>
                </c:pt>
                <c:pt idx="636">
                  <c:v>17.639379999999999</c:v>
                </c:pt>
                <c:pt idx="637">
                  <c:v>17.639527999999999</c:v>
                </c:pt>
                <c:pt idx="638">
                  <c:v>17.639527999999999</c:v>
                </c:pt>
                <c:pt idx="639">
                  <c:v>17.639675999999998</c:v>
                </c:pt>
                <c:pt idx="640">
                  <c:v>17.639675999999998</c:v>
                </c:pt>
                <c:pt idx="641">
                  <c:v>17.639823999999997</c:v>
                </c:pt>
                <c:pt idx="642">
                  <c:v>17.639823999999997</c:v>
                </c:pt>
                <c:pt idx="643">
                  <c:v>17.639972</c:v>
                </c:pt>
                <c:pt idx="644">
                  <c:v>17.639972</c:v>
                </c:pt>
                <c:pt idx="645">
                  <c:v>17.64012</c:v>
                </c:pt>
                <c:pt idx="646">
                  <c:v>17.640267999999999</c:v>
                </c:pt>
                <c:pt idx="647">
                  <c:v>17.640415999999998</c:v>
                </c:pt>
                <c:pt idx="648">
                  <c:v>17.640564000000001</c:v>
                </c:pt>
                <c:pt idx="649">
                  <c:v>17.640712000000001</c:v>
                </c:pt>
                <c:pt idx="650">
                  <c:v>17.64086</c:v>
                </c:pt>
                <c:pt idx="651">
                  <c:v>17.641007999999999</c:v>
                </c:pt>
                <c:pt idx="652">
                  <c:v>17.641156000000002</c:v>
                </c:pt>
                <c:pt idx="653">
                  <c:v>17.641452000000001</c:v>
                </c:pt>
                <c:pt idx="654">
                  <c:v>17.641748</c:v>
                </c:pt>
                <c:pt idx="655">
                  <c:v>17.641895999999999</c:v>
                </c:pt>
                <c:pt idx="656">
                  <c:v>17.642192000000001</c:v>
                </c:pt>
                <c:pt idx="657">
                  <c:v>17.642636</c:v>
                </c:pt>
                <c:pt idx="658">
                  <c:v>17.642931999999998</c:v>
                </c:pt>
                <c:pt idx="659">
                  <c:v>17.643376</c:v>
                </c:pt>
                <c:pt idx="660">
                  <c:v>17.643819999999998</c:v>
                </c:pt>
                <c:pt idx="661">
                  <c:v>17.644264</c:v>
                </c:pt>
                <c:pt idx="662">
                  <c:v>17.644856000000001</c:v>
                </c:pt>
                <c:pt idx="663">
                  <c:v>17.645447999999998</c:v>
                </c:pt>
                <c:pt idx="664">
                  <c:v>17.646039999999999</c:v>
                </c:pt>
                <c:pt idx="665">
                  <c:v>17.64678</c:v>
                </c:pt>
                <c:pt idx="666">
                  <c:v>17.64752</c:v>
                </c:pt>
                <c:pt idx="667">
                  <c:v>17.648408</c:v>
                </c:pt>
                <c:pt idx="668">
                  <c:v>17.649296</c:v>
                </c:pt>
                <c:pt idx="669">
                  <c:v>17.650331999999999</c:v>
                </c:pt>
                <c:pt idx="670">
                  <c:v>17.651516000000001</c:v>
                </c:pt>
                <c:pt idx="671">
                  <c:v>17.652699999999999</c:v>
                </c:pt>
                <c:pt idx="672">
                  <c:v>17.65418</c:v>
                </c:pt>
                <c:pt idx="673">
                  <c:v>17.655660000000001</c:v>
                </c:pt>
                <c:pt idx="674">
                  <c:v>17.657288000000001</c:v>
                </c:pt>
                <c:pt idx="675">
                  <c:v>17.659212</c:v>
                </c:pt>
                <c:pt idx="676">
                  <c:v>17.661283999999998</c:v>
                </c:pt>
                <c:pt idx="677">
                  <c:v>17.663504</c:v>
                </c:pt>
                <c:pt idx="678">
                  <c:v>17.66602</c:v>
                </c:pt>
                <c:pt idx="679">
                  <c:v>17.668683999999999</c:v>
                </c:pt>
                <c:pt idx="680">
                  <c:v>17.671792</c:v>
                </c:pt>
                <c:pt idx="681">
                  <c:v>17.675048</c:v>
                </c:pt>
                <c:pt idx="682">
                  <c:v>17.678747999999999</c:v>
                </c:pt>
                <c:pt idx="683">
                  <c:v>17.682744</c:v>
                </c:pt>
                <c:pt idx="684">
                  <c:v>17.687332000000001</c:v>
                </c:pt>
                <c:pt idx="685">
                  <c:v>17.692215999999998</c:v>
                </c:pt>
                <c:pt idx="686">
                  <c:v>17.697692</c:v>
                </c:pt>
                <c:pt idx="687">
                  <c:v>17.703759999999999</c:v>
                </c:pt>
                <c:pt idx="688">
                  <c:v>17.710419999999999</c:v>
                </c:pt>
                <c:pt idx="689">
                  <c:v>17.71782</c:v>
                </c:pt>
                <c:pt idx="690">
                  <c:v>17.725960000000001</c:v>
                </c:pt>
                <c:pt idx="691">
                  <c:v>17.734988000000001</c:v>
                </c:pt>
                <c:pt idx="692">
                  <c:v>17.745052000000001</c:v>
                </c:pt>
                <c:pt idx="693">
                  <c:v>17.756152</c:v>
                </c:pt>
                <c:pt idx="694">
                  <c:v>17.768435999999998</c:v>
                </c:pt>
                <c:pt idx="695">
                  <c:v>17.7822</c:v>
                </c:pt>
                <c:pt idx="696">
                  <c:v>17.797295999999999</c:v>
                </c:pt>
                <c:pt idx="697">
                  <c:v>17.814167999999999</c:v>
                </c:pt>
                <c:pt idx="698">
                  <c:v>17.832964</c:v>
                </c:pt>
                <c:pt idx="699">
                  <c:v>17.853684000000001</c:v>
                </c:pt>
                <c:pt idx="700">
                  <c:v>17.876920000000002</c:v>
                </c:pt>
                <c:pt idx="701">
                  <c:v>17.902820000000002</c:v>
                </c:pt>
                <c:pt idx="702">
                  <c:v>17.931532000000001</c:v>
                </c:pt>
                <c:pt idx="703">
                  <c:v>17.963648000000003</c:v>
                </c:pt>
                <c:pt idx="704">
                  <c:v>17.999464</c:v>
                </c:pt>
                <c:pt idx="705">
                  <c:v>18.039276000000001</c:v>
                </c:pt>
                <c:pt idx="706">
                  <c:v>18.083824</c:v>
                </c:pt>
                <c:pt idx="707">
                  <c:v>18.131924000000001</c:v>
                </c:pt>
                <c:pt idx="708">
                  <c:v>18.181947999999998</c:v>
                </c:pt>
                <c:pt idx="709">
                  <c:v>18.234784000000001</c:v>
                </c:pt>
                <c:pt idx="710">
                  <c:v>18.290876000000001</c:v>
                </c:pt>
                <c:pt idx="711">
                  <c:v>18.349632</c:v>
                </c:pt>
                <c:pt idx="712">
                  <c:v>18.410608</c:v>
                </c:pt>
                <c:pt idx="713">
                  <c:v>18.473064000000001</c:v>
                </c:pt>
                <c:pt idx="714">
                  <c:v>18.536704</c:v>
                </c:pt>
                <c:pt idx="715">
                  <c:v>18.601379999999999</c:v>
                </c:pt>
                <c:pt idx="716">
                  <c:v>18.617363999999998</c:v>
                </c:pt>
                <c:pt idx="717">
                  <c:v>18.634679999999999</c:v>
                </c:pt>
                <c:pt idx="718">
                  <c:v>18.639416000000001</c:v>
                </c:pt>
                <c:pt idx="719">
                  <c:v>18.644743999999999</c:v>
                </c:pt>
                <c:pt idx="720">
                  <c:v>18.650368</c:v>
                </c:pt>
                <c:pt idx="721">
                  <c:v>18.656583999999999</c:v>
                </c:pt>
                <c:pt idx="722">
                  <c:v>18.663392000000002</c:v>
                </c:pt>
                <c:pt idx="723">
                  <c:v>18.670940000000002</c:v>
                </c:pt>
                <c:pt idx="724">
                  <c:v>18.679079999999999</c:v>
                </c:pt>
                <c:pt idx="725">
                  <c:v>18.68796</c:v>
                </c:pt>
                <c:pt idx="726">
                  <c:v>18.697727999999998</c:v>
                </c:pt>
                <c:pt idx="727">
                  <c:v>18.708383999999999</c:v>
                </c:pt>
                <c:pt idx="728">
                  <c:v>18.720075999999999</c:v>
                </c:pt>
                <c:pt idx="729">
                  <c:v>18.732803999999998</c:v>
                </c:pt>
                <c:pt idx="730">
                  <c:v>18.746568</c:v>
                </c:pt>
                <c:pt idx="731">
                  <c:v>18.761811999999999</c:v>
                </c:pt>
                <c:pt idx="732">
                  <c:v>18.778388</c:v>
                </c:pt>
                <c:pt idx="733">
                  <c:v>18.796592</c:v>
                </c:pt>
                <c:pt idx="734">
                  <c:v>18.816424000000001</c:v>
                </c:pt>
                <c:pt idx="735">
                  <c:v>18.838476</c:v>
                </c:pt>
                <c:pt idx="736">
                  <c:v>18.862599999999997</c:v>
                </c:pt>
                <c:pt idx="737">
                  <c:v>18.889536</c:v>
                </c:pt>
                <c:pt idx="738">
                  <c:v>18.91958</c:v>
                </c:pt>
                <c:pt idx="739">
                  <c:v>18.953323999999999</c:v>
                </c:pt>
                <c:pt idx="740">
                  <c:v>18.991655999999999</c:v>
                </c:pt>
                <c:pt idx="741">
                  <c:v>19.035464000000001</c:v>
                </c:pt>
                <c:pt idx="742">
                  <c:v>19.085932</c:v>
                </c:pt>
                <c:pt idx="743">
                  <c:v>19.144244</c:v>
                </c:pt>
                <c:pt idx="744">
                  <c:v>19.212028</c:v>
                </c:pt>
                <c:pt idx="745">
                  <c:v>19.291356</c:v>
                </c:pt>
                <c:pt idx="746">
                  <c:v>19.383707999999999</c:v>
                </c:pt>
                <c:pt idx="747">
                  <c:v>19.490859999999998</c:v>
                </c:pt>
                <c:pt idx="748">
                  <c:v>19.614439999999998</c:v>
                </c:pt>
                <c:pt idx="749">
                  <c:v>19.742756</c:v>
                </c:pt>
                <c:pt idx="750">
                  <c:v>19.861304000000001</c:v>
                </c:pt>
                <c:pt idx="751">
                  <c:v>19.980295999999999</c:v>
                </c:pt>
                <c:pt idx="752">
                  <c:v>20.097511999999998</c:v>
                </c:pt>
                <c:pt idx="753">
                  <c:v>20.128740000000001</c:v>
                </c:pt>
                <c:pt idx="754">
                  <c:v>20.162483999999999</c:v>
                </c:pt>
                <c:pt idx="755">
                  <c:v>20.198447999999999</c:v>
                </c:pt>
                <c:pt idx="756">
                  <c:v>20.237224000000001</c:v>
                </c:pt>
                <c:pt idx="757">
                  <c:v>20.278960000000001</c:v>
                </c:pt>
                <c:pt idx="758">
                  <c:v>20.323951999999998</c:v>
                </c:pt>
                <c:pt idx="759">
                  <c:v>20.373087999999999</c:v>
                </c:pt>
                <c:pt idx="760">
                  <c:v>20.427108</c:v>
                </c:pt>
                <c:pt idx="761">
                  <c:v>20.487639999999999</c:v>
                </c:pt>
                <c:pt idx="762">
                  <c:v>20.556460000000001</c:v>
                </c:pt>
                <c:pt idx="763">
                  <c:v>20.636232</c:v>
                </c:pt>
                <c:pt idx="764">
                  <c:v>20.729471999999998</c:v>
                </c:pt>
                <c:pt idx="765">
                  <c:v>20.83914</c:v>
                </c:pt>
                <c:pt idx="766">
                  <c:v>20.969232000000002</c:v>
                </c:pt>
                <c:pt idx="767">
                  <c:v>21.122115999999998</c:v>
                </c:pt>
                <c:pt idx="768">
                  <c:v>21.288171999999999</c:v>
                </c:pt>
                <c:pt idx="769">
                  <c:v>21.439427999999999</c:v>
                </c:pt>
                <c:pt idx="770">
                  <c:v>21.589055999999999</c:v>
                </c:pt>
                <c:pt idx="771">
                  <c:v>21.628868000000001</c:v>
                </c:pt>
                <c:pt idx="772">
                  <c:v>21.671343999999998</c:v>
                </c:pt>
                <c:pt idx="773">
                  <c:v>21.682888000000002</c:v>
                </c:pt>
                <c:pt idx="774">
                  <c:v>21.695616000000001</c:v>
                </c:pt>
                <c:pt idx="775">
                  <c:v>21.699168</c:v>
                </c:pt>
                <c:pt idx="776">
                  <c:v>21.702867999999999</c:v>
                </c:pt>
                <c:pt idx="777">
                  <c:v>21.707159999999998</c:v>
                </c:pt>
                <c:pt idx="778">
                  <c:v>21.711748</c:v>
                </c:pt>
                <c:pt idx="779">
                  <c:v>21.71678</c:v>
                </c:pt>
                <c:pt idx="780">
                  <c:v>21.722255999999998</c:v>
                </c:pt>
                <c:pt idx="781">
                  <c:v>21.728324000000001</c:v>
                </c:pt>
                <c:pt idx="782">
                  <c:v>21.734984000000001</c:v>
                </c:pt>
                <c:pt idx="783">
                  <c:v>21.742235999999998</c:v>
                </c:pt>
                <c:pt idx="784">
                  <c:v>21.750080000000001</c:v>
                </c:pt>
                <c:pt idx="785">
                  <c:v>21.758811999999999</c:v>
                </c:pt>
                <c:pt idx="786">
                  <c:v>21.768283999999998</c:v>
                </c:pt>
                <c:pt idx="787">
                  <c:v>21.778644</c:v>
                </c:pt>
                <c:pt idx="788">
                  <c:v>21.790040000000001</c:v>
                </c:pt>
                <c:pt idx="789">
                  <c:v>21.802472000000002</c:v>
                </c:pt>
                <c:pt idx="790">
                  <c:v>21.815940000000001</c:v>
                </c:pt>
                <c:pt idx="791">
                  <c:v>21.830740000000002</c:v>
                </c:pt>
                <c:pt idx="792">
                  <c:v>21.846872000000001</c:v>
                </c:pt>
                <c:pt idx="793">
                  <c:v>21.864335999999998</c:v>
                </c:pt>
                <c:pt idx="794">
                  <c:v>21.883575999999998</c:v>
                </c:pt>
                <c:pt idx="795">
                  <c:v>21.904443999999998</c:v>
                </c:pt>
                <c:pt idx="796">
                  <c:v>21.927384</c:v>
                </c:pt>
                <c:pt idx="797">
                  <c:v>21.952544</c:v>
                </c:pt>
                <c:pt idx="798">
                  <c:v>21.980072</c:v>
                </c:pt>
                <c:pt idx="799">
                  <c:v>22.010411999999999</c:v>
                </c:pt>
                <c:pt idx="800">
                  <c:v>22.044008000000002</c:v>
                </c:pt>
                <c:pt idx="801">
                  <c:v>22.081451999999999</c:v>
                </c:pt>
                <c:pt idx="802">
                  <c:v>22.123483999999998</c:v>
                </c:pt>
                <c:pt idx="803">
                  <c:v>22.170843999999999</c:v>
                </c:pt>
                <c:pt idx="804">
                  <c:v>22.224864</c:v>
                </c:pt>
                <c:pt idx="805">
                  <c:v>22.286580000000001</c:v>
                </c:pt>
                <c:pt idx="806">
                  <c:v>22.357620000000001</c:v>
                </c:pt>
                <c:pt idx="807">
                  <c:v>22.377303999999999</c:v>
                </c:pt>
                <c:pt idx="808">
                  <c:v>22.399356000000001</c:v>
                </c:pt>
                <c:pt idx="809">
                  <c:v>22.405424</c:v>
                </c:pt>
                <c:pt idx="810">
                  <c:v>22.412084</c:v>
                </c:pt>
                <c:pt idx="811">
                  <c:v>22.419632</c:v>
                </c:pt>
                <c:pt idx="812">
                  <c:v>22.427032000000001</c:v>
                </c:pt>
                <c:pt idx="813">
                  <c:v>22.435320000000001</c:v>
                </c:pt>
                <c:pt idx="814">
                  <c:v>22.444348000000002</c:v>
                </c:pt>
                <c:pt idx="815">
                  <c:v>22.454412000000001</c:v>
                </c:pt>
                <c:pt idx="816">
                  <c:v>22.46566</c:v>
                </c:pt>
                <c:pt idx="817">
                  <c:v>22.477943999999997</c:v>
                </c:pt>
                <c:pt idx="818">
                  <c:v>22.491707999999999</c:v>
                </c:pt>
                <c:pt idx="819">
                  <c:v>22.506803999999999</c:v>
                </c:pt>
                <c:pt idx="820">
                  <c:v>22.523675999999998</c:v>
                </c:pt>
                <c:pt idx="821">
                  <c:v>22.542323999999997</c:v>
                </c:pt>
                <c:pt idx="822">
                  <c:v>22.563192000000001</c:v>
                </c:pt>
                <c:pt idx="823">
                  <c:v>22.586131999999999</c:v>
                </c:pt>
                <c:pt idx="824">
                  <c:v>22.611884</c:v>
                </c:pt>
                <c:pt idx="825">
                  <c:v>22.6403</c:v>
                </c:pt>
                <c:pt idx="826">
                  <c:v>22.672267999999999</c:v>
                </c:pt>
                <c:pt idx="827">
                  <c:v>22.707788000000001</c:v>
                </c:pt>
                <c:pt idx="828">
                  <c:v>22.747599999999998</c:v>
                </c:pt>
                <c:pt idx="829">
                  <c:v>22.791408000000001</c:v>
                </c:pt>
                <c:pt idx="830">
                  <c:v>22.837436</c:v>
                </c:pt>
                <c:pt idx="831">
                  <c:v>22.887163999999999</c:v>
                </c:pt>
                <c:pt idx="832">
                  <c:v>22.941036</c:v>
                </c:pt>
                <c:pt idx="833">
                  <c:v>22.998904</c:v>
                </c:pt>
                <c:pt idx="834">
                  <c:v>23.060324000000001</c:v>
                </c:pt>
                <c:pt idx="835">
                  <c:v>23.124556000000002</c:v>
                </c:pt>
                <c:pt idx="836">
                  <c:v>23.136692</c:v>
                </c:pt>
                <c:pt idx="837">
                  <c:v>23.136692</c:v>
                </c:pt>
              </c:numCache>
            </c:numRef>
          </c:yVal>
        </c:ser>
        <c:ser>
          <c:idx val="10"/>
          <c:order val="10"/>
          <c:tx>
            <c:v>UH_rate</c:v>
          </c:tx>
          <c:marker>
            <c:symbol val="none"/>
          </c:marker>
          <c:xVal>
            <c:numRef>
              <c:f>'Univ Houston'!$S$2:$S$839</c:f>
              <c:numCache>
                <c:formatCode>General</c:formatCode>
                <c:ptCount val="838"/>
                <c:pt idx="0">
                  <c:v>1.1574074074074073E-5</c:v>
                </c:pt>
                <c:pt idx="1">
                  <c:v>2.4305555555555558E-5</c:v>
                </c:pt>
                <c:pt idx="2">
                  <c:v>3.8310185185185184E-5</c:v>
                </c:pt>
                <c:pt idx="3">
                  <c:v>5.3715277777777779E-5</c:v>
                </c:pt>
                <c:pt idx="4">
                  <c:v>7.0660879629629638E-5</c:v>
                </c:pt>
                <c:pt idx="5">
                  <c:v>8.9301041666666663E-5</c:v>
                </c:pt>
                <c:pt idx="6">
                  <c:v>1.0980520833333334E-4</c:v>
                </c:pt>
                <c:pt idx="7">
                  <c:v>1.3235995370370371E-4</c:v>
                </c:pt>
                <c:pt idx="8">
                  <c:v>1.5717013888888888E-4</c:v>
                </c:pt>
                <c:pt idx="9">
                  <c:v>1.8446064814814814E-4</c:v>
                </c:pt>
                <c:pt idx="10">
                  <c:v>2.1448148148148146E-4</c:v>
                </c:pt>
                <c:pt idx="11">
                  <c:v>2.475034722222222E-4</c:v>
                </c:pt>
                <c:pt idx="12">
                  <c:v>2.8382754629629629E-4</c:v>
                </c:pt>
                <c:pt idx="13">
                  <c:v>3.2378472222222221E-4</c:v>
                </c:pt>
                <c:pt idx="14">
                  <c:v>3.6773726851851854E-4</c:v>
                </c:pt>
                <c:pt idx="15">
                  <c:v>4.1608449074074074E-4</c:v>
                </c:pt>
                <c:pt idx="16">
                  <c:v>4.6926736111111111E-4</c:v>
                </c:pt>
                <c:pt idx="17">
                  <c:v>5.2776851851851856E-4</c:v>
                </c:pt>
                <c:pt idx="18">
                  <c:v>5.9211921296296302E-4</c:v>
                </c:pt>
                <c:pt idx="19">
                  <c:v>6.6290509259259254E-4</c:v>
                </c:pt>
                <c:pt idx="20">
                  <c:v>7.4076967592592586E-4</c:v>
                </c:pt>
                <c:pt idx="21">
                  <c:v>8.264201388888888E-4</c:v>
                </c:pt>
                <c:pt idx="22">
                  <c:v>9.2063657407407415E-4</c:v>
                </c:pt>
                <c:pt idx="23">
                  <c:v>1.0242743055555554E-3</c:v>
                </c:pt>
                <c:pt idx="24">
                  <c:v>1.1382766203703704E-3</c:v>
                </c:pt>
                <c:pt idx="25">
                  <c:v>1.2636805555555557E-3</c:v>
                </c:pt>
                <c:pt idx="26">
                  <c:v>1.4016203703703703E-3</c:v>
                </c:pt>
                <c:pt idx="27">
                  <c:v>1.5533564814814815E-3</c:v>
                </c:pt>
                <c:pt idx="28">
                  <c:v>1.7202662037037037E-3</c:v>
                </c:pt>
                <c:pt idx="29">
                  <c:v>1.9038657407407407E-3</c:v>
                </c:pt>
                <c:pt idx="30">
                  <c:v>2.1058217592592595E-3</c:v>
                </c:pt>
                <c:pt idx="31">
                  <c:v>2.327986111111111E-3</c:v>
                </c:pt>
                <c:pt idx="32">
                  <c:v>2.5723611111111112E-3</c:v>
                </c:pt>
                <c:pt idx="33">
                  <c:v>2.8411689814814814E-3</c:v>
                </c:pt>
                <c:pt idx="34">
                  <c:v>3.136851851851852E-3</c:v>
                </c:pt>
                <c:pt idx="35">
                  <c:v>3.4621180555555555E-3</c:v>
                </c:pt>
                <c:pt idx="36">
                  <c:v>3.8198958333333331E-3</c:v>
                </c:pt>
                <c:pt idx="37">
                  <c:v>4.2134606481481485E-3</c:v>
                </c:pt>
                <c:pt idx="38">
                  <c:v>4.6463888888888883E-3</c:v>
                </c:pt>
                <c:pt idx="39">
                  <c:v>5.1226041666666668E-3</c:v>
                </c:pt>
                <c:pt idx="40">
                  <c:v>5.6464351851851849E-3</c:v>
                </c:pt>
                <c:pt idx="41">
                  <c:v>6.2226504629629619E-3</c:v>
                </c:pt>
                <c:pt idx="42">
                  <c:v>6.8564930555555549E-3</c:v>
                </c:pt>
                <c:pt idx="43">
                  <c:v>7.5537152777777773E-3</c:v>
                </c:pt>
                <c:pt idx="44">
                  <c:v>8.3206597222222223E-3</c:v>
                </c:pt>
                <c:pt idx="45">
                  <c:v>9.1642939814814816E-3</c:v>
                </c:pt>
                <c:pt idx="46">
                  <c:v>1.009230324074074E-2</c:v>
                </c:pt>
                <c:pt idx="47">
                  <c:v>1.1113101851851851E-2</c:v>
                </c:pt>
                <c:pt idx="48">
                  <c:v>1.2235995370370371E-2</c:v>
                </c:pt>
                <c:pt idx="49">
                  <c:v>1.3358912037037037E-2</c:v>
                </c:pt>
                <c:pt idx="50">
                  <c:v>1.4481712962962964E-2</c:v>
                </c:pt>
                <c:pt idx="51">
                  <c:v>1.47625E-2</c:v>
                </c:pt>
                <c:pt idx="52">
                  <c:v>1.5071296296296298E-2</c:v>
                </c:pt>
                <c:pt idx="53">
                  <c:v>1.541099537037037E-2</c:v>
                </c:pt>
                <c:pt idx="54">
                  <c:v>1.5750578703703704E-2</c:v>
                </c:pt>
                <c:pt idx="55">
                  <c:v>1.6124305555555558E-2</c:v>
                </c:pt>
                <c:pt idx="56">
                  <c:v>1.6535300925925926E-2</c:v>
                </c:pt>
                <c:pt idx="57">
                  <c:v>1.6987384259259261E-2</c:v>
                </c:pt>
                <c:pt idx="58">
                  <c:v>1.7484722222222224E-2</c:v>
                </c:pt>
                <c:pt idx="59">
                  <c:v>1.8031712962962965E-2</c:v>
                </c:pt>
                <c:pt idx="60">
                  <c:v>1.8633449074074073E-2</c:v>
                </c:pt>
                <c:pt idx="61">
                  <c:v>1.9295370370370369E-2</c:v>
                </c:pt>
                <c:pt idx="62">
                  <c:v>2.0023495370370369E-2</c:v>
                </c:pt>
                <c:pt idx="63">
                  <c:v>2.0824421296296296E-2</c:v>
                </c:pt>
                <c:pt idx="64">
                  <c:v>2.1705439814814813E-2</c:v>
                </c:pt>
                <c:pt idx="65">
                  <c:v>2.2674652777777776E-2</c:v>
                </c:pt>
                <c:pt idx="66">
                  <c:v>2.3740625000000001E-2</c:v>
                </c:pt>
                <c:pt idx="67">
                  <c:v>2.4913310185185188E-2</c:v>
                </c:pt>
                <c:pt idx="68">
                  <c:v>2.6203240740740742E-2</c:v>
                </c:pt>
                <c:pt idx="69">
                  <c:v>2.7622106481481484E-2</c:v>
                </c:pt>
                <c:pt idx="70">
                  <c:v>2.9182870370370373E-2</c:v>
                </c:pt>
                <c:pt idx="71">
                  <c:v>3.0899768518518517E-2</c:v>
                </c:pt>
                <c:pt idx="72">
                  <c:v>3.2788310185185181E-2</c:v>
                </c:pt>
                <c:pt idx="73">
                  <c:v>3.4865740740740739E-2</c:v>
                </c:pt>
                <c:pt idx="74">
                  <c:v>3.7150810185185186E-2</c:v>
                </c:pt>
                <c:pt idx="75">
                  <c:v>3.9664467592592595E-2</c:v>
                </c:pt>
                <c:pt idx="76">
                  <c:v>4.1666666666666664E-2</c:v>
                </c:pt>
                <c:pt idx="77">
                  <c:v>4.1678240740740738E-2</c:v>
                </c:pt>
                <c:pt idx="78">
                  <c:v>4.169097222222222E-2</c:v>
                </c:pt>
                <c:pt idx="79">
                  <c:v>4.1704976851851851E-2</c:v>
                </c:pt>
                <c:pt idx="80">
                  <c:v>4.1720370370370366E-2</c:v>
                </c:pt>
                <c:pt idx="81">
                  <c:v>4.1737384259259262E-2</c:v>
                </c:pt>
                <c:pt idx="82">
                  <c:v>4.1756018518518519E-2</c:v>
                </c:pt>
                <c:pt idx="83">
                  <c:v>4.1776504629629625E-2</c:v>
                </c:pt>
                <c:pt idx="84">
                  <c:v>4.1799074074074072E-2</c:v>
                </c:pt>
                <c:pt idx="85">
                  <c:v>4.1823842592592593E-2</c:v>
                </c:pt>
                <c:pt idx="86">
                  <c:v>4.1851157407407406E-2</c:v>
                </c:pt>
                <c:pt idx="87">
                  <c:v>4.188113425925926E-2</c:v>
                </c:pt>
                <c:pt idx="88">
                  <c:v>4.1914120370370372E-2</c:v>
                </c:pt>
                <c:pt idx="89">
                  <c:v>4.195046296296296E-2</c:v>
                </c:pt>
                <c:pt idx="90">
                  <c:v>4.1990393518518514E-2</c:v>
                </c:pt>
                <c:pt idx="91">
                  <c:v>4.2034374999999999E-2</c:v>
                </c:pt>
                <c:pt idx="92">
                  <c:v>4.2082754629629626E-2</c:v>
                </c:pt>
                <c:pt idx="93">
                  <c:v>4.2135879629629627E-2</c:v>
                </c:pt>
                <c:pt idx="94">
                  <c:v>4.2194444444444444E-2</c:v>
                </c:pt>
                <c:pt idx="95">
                  <c:v>4.2258796296296294E-2</c:v>
                </c:pt>
                <c:pt idx="96">
                  <c:v>4.2329513888888885E-2</c:v>
                </c:pt>
                <c:pt idx="97">
                  <c:v>4.2407407407407408E-2</c:v>
                </c:pt>
                <c:pt idx="98">
                  <c:v>4.2493055555555555E-2</c:v>
                </c:pt>
                <c:pt idx="99">
                  <c:v>4.2587268518518517E-2</c:v>
                </c:pt>
                <c:pt idx="100">
                  <c:v>4.269097222222222E-2</c:v>
                </c:pt>
                <c:pt idx="101">
                  <c:v>4.2804976851851848E-2</c:v>
                </c:pt>
                <c:pt idx="102">
                  <c:v>4.2930324074074072E-2</c:v>
                </c:pt>
                <c:pt idx="103">
                  <c:v>4.3068287037037037E-2</c:v>
                </c:pt>
                <c:pt idx="104">
                  <c:v>4.322002314814815E-2</c:v>
                </c:pt>
                <c:pt idx="105">
                  <c:v>4.3386921296296295E-2</c:v>
                </c:pt>
                <c:pt idx="106">
                  <c:v>4.3570486111111112E-2</c:v>
                </c:pt>
                <c:pt idx="107">
                  <c:v>4.3772453703703702E-2</c:v>
                </c:pt>
                <c:pt idx="108">
                  <c:v>4.3994675925925923E-2</c:v>
                </c:pt>
                <c:pt idx="109">
                  <c:v>4.4239004629629632E-2</c:v>
                </c:pt>
                <c:pt idx="110">
                  <c:v>4.4507870370370371E-2</c:v>
                </c:pt>
                <c:pt idx="111">
                  <c:v>4.4803472222222224E-2</c:v>
                </c:pt>
                <c:pt idx="112">
                  <c:v>4.5128819444444447E-2</c:v>
                </c:pt>
                <c:pt idx="113">
                  <c:v>4.5486574074074075E-2</c:v>
                </c:pt>
                <c:pt idx="114">
                  <c:v>4.588009259259259E-2</c:v>
                </c:pt>
                <c:pt idx="115">
                  <c:v>4.63130787037037E-2</c:v>
                </c:pt>
                <c:pt idx="116">
                  <c:v>4.6789236111111111E-2</c:v>
                </c:pt>
                <c:pt idx="117">
                  <c:v>4.7313078703703701E-2</c:v>
                </c:pt>
                <c:pt idx="118">
                  <c:v>4.7889351851851857E-2</c:v>
                </c:pt>
                <c:pt idx="119">
                  <c:v>4.8523148148148142E-2</c:v>
                </c:pt>
                <c:pt idx="120">
                  <c:v>4.9220370370370373E-2</c:v>
                </c:pt>
                <c:pt idx="121">
                  <c:v>4.9987268518518514E-2</c:v>
                </c:pt>
                <c:pt idx="122">
                  <c:v>5.0831018518518518E-2</c:v>
                </c:pt>
                <c:pt idx="123">
                  <c:v>5.1758912037037037E-2</c:v>
                </c:pt>
                <c:pt idx="124">
                  <c:v>5.2779745370370369E-2</c:v>
                </c:pt>
                <c:pt idx="125">
                  <c:v>5.390266203703703E-2</c:v>
                </c:pt>
                <c:pt idx="126">
                  <c:v>5.5137847222222224E-2</c:v>
                </c:pt>
                <c:pt idx="127">
                  <c:v>5.6496527777777777E-2</c:v>
                </c:pt>
                <c:pt idx="128">
                  <c:v>5.7991087962962963E-2</c:v>
                </c:pt>
                <c:pt idx="129">
                  <c:v>5.9635069444444445E-2</c:v>
                </c:pt>
                <c:pt idx="130">
                  <c:v>6.1443518518518522E-2</c:v>
                </c:pt>
                <c:pt idx="131">
                  <c:v>6.3432754629629634E-2</c:v>
                </c:pt>
                <c:pt idx="132">
                  <c:v>6.5620949074074064E-2</c:v>
                </c:pt>
                <c:pt idx="133">
                  <c:v>6.8028009259259253E-2</c:v>
                </c:pt>
                <c:pt idx="134">
                  <c:v>7.0434953703703701E-2</c:v>
                </c:pt>
                <c:pt idx="135">
                  <c:v>7.284201388888889E-2</c:v>
                </c:pt>
                <c:pt idx="136">
                  <c:v>7.5248958333333338E-2</c:v>
                </c:pt>
                <c:pt idx="137">
                  <c:v>7.7896643518518521E-2</c:v>
                </c:pt>
                <c:pt idx="138">
                  <c:v>8.080914351851852E-2</c:v>
                </c:pt>
                <c:pt idx="139">
                  <c:v>8.4012847222222228E-2</c:v>
                </c:pt>
                <c:pt idx="140">
                  <c:v>8.7536921296296297E-2</c:v>
                </c:pt>
                <c:pt idx="141">
                  <c:v>9.1413425925925926E-2</c:v>
                </c:pt>
                <c:pt idx="142">
                  <c:v>9.5677662037037023E-2</c:v>
                </c:pt>
                <c:pt idx="143">
                  <c:v>0.10036817129629629</c:v>
                </c:pt>
                <c:pt idx="144">
                  <c:v>0.10552777777777778</c:v>
                </c:pt>
                <c:pt idx="145">
                  <c:v>0.11120335648148147</c:v>
                </c:pt>
                <c:pt idx="146">
                  <c:v>0.11744675925925925</c:v>
                </c:pt>
                <c:pt idx="147">
                  <c:v>0.12431365740740742</c:v>
                </c:pt>
                <c:pt idx="148">
                  <c:v>0.125</c:v>
                </c:pt>
                <c:pt idx="149">
                  <c:v>0.12501157407407407</c:v>
                </c:pt>
                <c:pt idx="150">
                  <c:v>0.12502430555555555</c:v>
                </c:pt>
                <c:pt idx="151">
                  <c:v>0.12503819444444444</c:v>
                </c:pt>
                <c:pt idx="152">
                  <c:v>0.12505324074074076</c:v>
                </c:pt>
                <c:pt idx="153">
                  <c:v>0.12507060185185184</c:v>
                </c:pt>
                <c:pt idx="154">
                  <c:v>0.12508912037037037</c:v>
                </c:pt>
                <c:pt idx="155">
                  <c:v>0.1251099537037037</c:v>
                </c:pt>
                <c:pt idx="156">
                  <c:v>0.12513194444444445</c:v>
                </c:pt>
                <c:pt idx="157">
                  <c:v>0.12515740740740741</c:v>
                </c:pt>
                <c:pt idx="158">
                  <c:v>0.12518402777777776</c:v>
                </c:pt>
                <c:pt idx="159">
                  <c:v>0.12521412037037036</c:v>
                </c:pt>
                <c:pt idx="160">
                  <c:v>0.12524768518518517</c:v>
                </c:pt>
                <c:pt idx="161">
                  <c:v>0.12528356481481481</c:v>
                </c:pt>
                <c:pt idx="162">
                  <c:v>0.12532407407407409</c:v>
                </c:pt>
                <c:pt idx="163">
                  <c:v>0.12536805555555555</c:v>
                </c:pt>
                <c:pt idx="164">
                  <c:v>0.12541550925925926</c:v>
                </c:pt>
                <c:pt idx="165">
                  <c:v>0.12546874999999999</c:v>
                </c:pt>
                <c:pt idx="166">
                  <c:v>0.12552777777777779</c:v>
                </c:pt>
                <c:pt idx="167">
                  <c:v>0.12559259259259259</c:v>
                </c:pt>
                <c:pt idx="168">
                  <c:v>0.12566319444444443</c:v>
                </c:pt>
                <c:pt idx="169">
                  <c:v>0.12574074074074074</c:v>
                </c:pt>
                <c:pt idx="170">
                  <c:v>0.12582638888888889</c:v>
                </c:pt>
                <c:pt idx="171">
                  <c:v>0.12592013888888889</c:v>
                </c:pt>
                <c:pt idx="172">
                  <c:v>0.12602430555555555</c:v>
                </c:pt>
                <c:pt idx="173">
                  <c:v>0.12613773148148147</c:v>
                </c:pt>
                <c:pt idx="174">
                  <c:v>0.1262638888888889</c:v>
                </c:pt>
                <c:pt idx="175">
                  <c:v>0.12640162037037037</c:v>
                </c:pt>
                <c:pt idx="176">
                  <c:v>0.12655324074074076</c:v>
                </c:pt>
                <c:pt idx="177">
                  <c:v>0.12671990740740741</c:v>
                </c:pt>
                <c:pt idx="178">
                  <c:v>0.1269039351851852</c:v>
                </c:pt>
                <c:pt idx="179">
                  <c:v>0.12710532407407407</c:v>
                </c:pt>
                <c:pt idx="180">
                  <c:v>0.12732754629629631</c:v>
                </c:pt>
                <c:pt idx="181">
                  <c:v>0.12757291666666665</c:v>
                </c:pt>
                <c:pt idx="182">
                  <c:v>0.12784143518518518</c:v>
                </c:pt>
                <c:pt idx="183">
                  <c:v>0.12813657407407408</c:v>
                </c:pt>
                <c:pt idx="184">
                  <c:v>0.12846180555555556</c:v>
                </c:pt>
                <c:pt idx="185">
                  <c:v>0.12881944444444443</c:v>
                </c:pt>
                <c:pt idx="186">
                  <c:v>0.12921296296296297</c:v>
                </c:pt>
                <c:pt idx="187">
                  <c:v>0.12964583333333332</c:v>
                </c:pt>
                <c:pt idx="188">
                  <c:v>0.13012268518518519</c:v>
                </c:pt>
                <c:pt idx="189">
                  <c:v>0.13064699074074074</c:v>
                </c:pt>
                <c:pt idx="190">
                  <c:v>0.13122222222222224</c:v>
                </c:pt>
                <c:pt idx="191">
                  <c:v>0.13185648148148146</c:v>
                </c:pt>
                <c:pt idx="192">
                  <c:v>0.13255324074074074</c:v>
                </c:pt>
                <c:pt idx="193">
                  <c:v>0.13332060185185185</c:v>
                </c:pt>
                <c:pt idx="194">
                  <c:v>0.13416435185185185</c:v>
                </c:pt>
                <c:pt idx="195">
                  <c:v>0.1350925925925926</c:v>
                </c:pt>
                <c:pt idx="196">
                  <c:v>0.13611342592592593</c:v>
                </c:pt>
                <c:pt idx="197">
                  <c:v>0.13723611111111111</c:v>
                </c:pt>
                <c:pt idx="198">
                  <c:v>0.1384710648148148</c:v>
                </c:pt>
                <c:pt idx="199">
                  <c:v>0.13982986111111109</c:v>
                </c:pt>
                <c:pt idx="200">
                  <c:v>0.14132407407407407</c:v>
                </c:pt>
                <c:pt idx="201">
                  <c:v>0.14296875000000001</c:v>
                </c:pt>
                <c:pt idx="202">
                  <c:v>0.14477662037037037</c:v>
                </c:pt>
                <c:pt idx="203">
                  <c:v>0.14676620370370372</c:v>
                </c:pt>
                <c:pt idx="204">
                  <c:v>0.14895486111111111</c:v>
                </c:pt>
                <c:pt idx="205">
                  <c:v>0.15136111111111111</c:v>
                </c:pt>
                <c:pt idx="206">
                  <c:v>0.15400925925925926</c:v>
                </c:pt>
                <c:pt idx="207">
                  <c:v>0.15692129629629631</c:v>
                </c:pt>
                <c:pt idx="208">
                  <c:v>0.16012499999999999</c:v>
                </c:pt>
                <c:pt idx="209">
                  <c:v>0.16364930555555554</c:v>
                </c:pt>
                <c:pt idx="210">
                  <c:v>0.16752546296296297</c:v>
                </c:pt>
                <c:pt idx="211">
                  <c:v>0.17179050925925926</c:v>
                </c:pt>
                <c:pt idx="212">
                  <c:v>0.17648032407407407</c:v>
                </c:pt>
                <c:pt idx="213">
                  <c:v>0.1811712962962963</c:v>
                </c:pt>
                <c:pt idx="214">
                  <c:v>0.18633101851851852</c:v>
                </c:pt>
                <c:pt idx="215">
                  <c:v>0.19200578703703702</c:v>
                </c:pt>
                <c:pt idx="216">
                  <c:v>0.19824999999999998</c:v>
                </c:pt>
                <c:pt idx="217">
                  <c:v>0.20511689814814812</c:v>
                </c:pt>
                <c:pt idx="218">
                  <c:v>0.21267129629629627</c:v>
                </c:pt>
                <c:pt idx="219">
                  <c:v>0.22098032407407409</c:v>
                </c:pt>
                <c:pt idx="220">
                  <c:v>0.23012152777777778</c:v>
                </c:pt>
                <c:pt idx="221">
                  <c:v>0.24017592592592593</c:v>
                </c:pt>
                <c:pt idx="222">
                  <c:v>0.25</c:v>
                </c:pt>
                <c:pt idx="223">
                  <c:v>0.25001157407407409</c:v>
                </c:pt>
                <c:pt idx="224">
                  <c:v>0.25002430555555555</c:v>
                </c:pt>
                <c:pt idx="225">
                  <c:v>0.25003819444444442</c:v>
                </c:pt>
                <c:pt idx="226">
                  <c:v>0.2500532407407407</c:v>
                </c:pt>
                <c:pt idx="227">
                  <c:v>0.25007060185185181</c:v>
                </c:pt>
                <c:pt idx="228">
                  <c:v>0.2500891203703704</c:v>
                </c:pt>
                <c:pt idx="229">
                  <c:v>0.2501099537037037</c:v>
                </c:pt>
                <c:pt idx="230">
                  <c:v>0.25013194444444448</c:v>
                </c:pt>
                <c:pt idx="231">
                  <c:v>0.25015740740740738</c:v>
                </c:pt>
                <c:pt idx="232">
                  <c:v>0.25018402777777782</c:v>
                </c:pt>
                <c:pt idx="233">
                  <c:v>0.25021412037037039</c:v>
                </c:pt>
                <c:pt idx="234">
                  <c:v>0.2502476851851852</c:v>
                </c:pt>
                <c:pt idx="235">
                  <c:v>0.25028356481481484</c:v>
                </c:pt>
                <c:pt idx="236">
                  <c:v>0.25032407407407409</c:v>
                </c:pt>
                <c:pt idx="237">
                  <c:v>0.25036805555555552</c:v>
                </c:pt>
                <c:pt idx="238">
                  <c:v>0.25041550925925926</c:v>
                </c:pt>
                <c:pt idx="239">
                  <c:v>0.25046875000000002</c:v>
                </c:pt>
                <c:pt idx="240">
                  <c:v>0.25052777777777774</c:v>
                </c:pt>
                <c:pt idx="241">
                  <c:v>0.25059259259259259</c:v>
                </c:pt>
                <c:pt idx="242">
                  <c:v>0.25066319444444446</c:v>
                </c:pt>
                <c:pt idx="243">
                  <c:v>0.25074074074074076</c:v>
                </c:pt>
                <c:pt idx="244">
                  <c:v>0.25082638888888892</c:v>
                </c:pt>
                <c:pt idx="245">
                  <c:v>0.25092013888888887</c:v>
                </c:pt>
                <c:pt idx="246">
                  <c:v>0.25102430555555555</c:v>
                </c:pt>
                <c:pt idx="247">
                  <c:v>0.2511377314814815</c:v>
                </c:pt>
                <c:pt idx="248">
                  <c:v>0.2512638888888889</c:v>
                </c:pt>
                <c:pt idx="249">
                  <c:v>0.25140162037037034</c:v>
                </c:pt>
                <c:pt idx="250">
                  <c:v>0.25155324074074076</c:v>
                </c:pt>
                <c:pt idx="251">
                  <c:v>0.25171990740740741</c:v>
                </c:pt>
                <c:pt idx="252">
                  <c:v>0.25190393518518517</c:v>
                </c:pt>
                <c:pt idx="253">
                  <c:v>0.2521053240740741</c:v>
                </c:pt>
                <c:pt idx="254">
                  <c:v>0.25232754629629628</c:v>
                </c:pt>
                <c:pt idx="255">
                  <c:v>0.25257291666666665</c:v>
                </c:pt>
                <c:pt idx="256">
                  <c:v>0.2528414351851852</c:v>
                </c:pt>
                <c:pt idx="257">
                  <c:v>0.25313657407407408</c:v>
                </c:pt>
                <c:pt idx="258">
                  <c:v>0.25346180555555553</c:v>
                </c:pt>
                <c:pt idx="259">
                  <c:v>0.25381944444444443</c:v>
                </c:pt>
                <c:pt idx="260">
                  <c:v>0.25421296296296297</c:v>
                </c:pt>
                <c:pt idx="261">
                  <c:v>0.25464583333333335</c:v>
                </c:pt>
                <c:pt idx="262">
                  <c:v>0.25512268518518516</c:v>
                </c:pt>
                <c:pt idx="263">
                  <c:v>0.25564699074074076</c:v>
                </c:pt>
                <c:pt idx="264">
                  <c:v>0.25622222222222218</c:v>
                </c:pt>
                <c:pt idx="265">
                  <c:v>0.25685648148148149</c:v>
                </c:pt>
                <c:pt idx="266">
                  <c:v>0.25755324074074071</c:v>
                </c:pt>
                <c:pt idx="267">
                  <c:v>0.25832060185185185</c:v>
                </c:pt>
                <c:pt idx="268">
                  <c:v>0.25916435185185183</c:v>
                </c:pt>
                <c:pt idx="269">
                  <c:v>0.2600925925925926</c:v>
                </c:pt>
                <c:pt idx="270">
                  <c:v>0.26111342592592596</c:v>
                </c:pt>
                <c:pt idx="271">
                  <c:v>0.26223611111111111</c:v>
                </c:pt>
                <c:pt idx="272">
                  <c:v>0.26347106481481486</c:v>
                </c:pt>
                <c:pt idx="273">
                  <c:v>0.26482986111111112</c:v>
                </c:pt>
                <c:pt idx="274">
                  <c:v>0.2663240740740741</c:v>
                </c:pt>
                <c:pt idx="275">
                  <c:v>0.26796874999999998</c:v>
                </c:pt>
                <c:pt idx="276">
                  <c:v>0.26977662037037037</c:v>
                </c:pt>
                <c:pt idx="277">
                  <c:v>0.27176620370370369</c:v>
                </c:pt>
                <c:pt idx="278">
                  <c:v>0.27395486111111111</c:v>
                </c:pt>
                <c:pt idx="279">
                  <c:v>0.27636111111111111</c:v>
                </c:pt>
                <c:pt idx="280">
                  <c:v>0.27900925925925929</c:v>
                </c:pt>
                <c:pt idx="281">
                  <c:v>0.28192129629629631</c:v>
                </c:pt>
                <c:pt idx="282">
                  <c:v>0.28512500000000002</c:v>
                </c:pt>
                <c:pt idx="283">
                  <c:v>0.28864930555555557</c:v>
                </c:pt>
                <c:pt idx="284">
                  <c:v>0.29252546296296295</c:v>
                </c:pt>
                <c:pt idx="285">
                  <c:v>0.29679050925925926</c:v>
                </c:pt>
                <c:pt idx="286">
                  <c:v>0.3014803240740741</c:v>
                </c:pt>
                <c:pt idx="287">
                  <c:v>0.30664004629629632</c:v>
                </c:pt>
                <c:pt idx="288">
                  <c:v>0.31231597222222218</c:v>
                </c:pt>
                <c:pt idx="289">
                  <c:v>0.31855902777777778</c:v>
                </c:pt>
                <c:pt idx="290">
                  <c:v>0.3254259259259259</c:v>
                </c:pt>
                <c:pt idx="291">
                  <c:v>0.33298032407407407</c:v>
                </c:pt>
                <c:pt idx="292">
                  <c:v>0.34129050925925924</c:v>
                </c:pt>
                <c:pt idx="293">
                  <c:v>0.35043055555555558</c:v>
                </c:pt>
                <c:pt idx="294">
                  <c:v>0.3604849537037037</c:v>
                </c:pt>
                <c:pt idx="295">
                  <c:v>0.3715451388888889</c:v>
                </c:pt>
                <c:pt idx="296">
                  <c:v>0.38371180555555551</c:v>
                </c:pt>
                <c:pt idx="297">
                  <c:v>0.39709490740740738</c:v>
                </c:pt>
                <c:pt idx="298">
                  <c:v>0.41181481481481486</c:v>
                </c:pt>
                <c:pt idx="299">
                  <c:v>0.42800810185185184</c:v>
                </c:pt>
                <c:pt idx="300">
                  <c:v>0.44582060185185185</c:v>
                </c:pt>
                <c:pt idx="301">
                  <c:v>0.46541435185185187</c:v>
                </c:pt>
                <c:pt idx="302">
                  <c:v>0.48696759259259259</c:v>
                </c:pt>
                <c:pt idx="303">
                  <c:v>0.5</c:v>
                </c:pt>
                <c:pt idx="304">
                  <c:v>0.50001157407407404</c:v>
                </c:pt>
                <c:pt idx="305">
                  <c:v>0.50002430555555555</c:v>
                </c:pt>
                <c:pt idx="306">
                  <c:v>0.50003819444444453</c:v>
                </c:pt>
                <c:pt idx="307">
                  <c:v>0.50005324074074076</c:v>
                </c:pt>
                <c:pt idx="308">
                  <c:v>0.50007060185185181</c:v>
                </c:pt>
                <c:pt idx="309">
                  <c:v>0.50008912037037034</c:v>
                </c:pt>
                <c:pt idx="310">
                  <c:v>0.5001099537037037</c:v>
                </c:pt>
                <c:pt idx="311">
                  <c:v>0.50013194444444442</c:v>
                </c:pt>
                <c:pt idx="312">
                  <c:v>0.50015740740740744</c:v>
                </c:pt>
                <c:pt idx="313">
                  <c:v>0.50018402777777782</c:v>
                </c:pt>
                <c:pt idx="314">
                  <c:v>0.50021412037037039</c:v>
                </c:pt>
                <c:pt idx="315">
                  <c:v>0.50024768518518525</c:v>
                </c:pt>
                <c:pt idx="316">
                  <c:v>0.50028356481481484</c:v>
                </c:pt>
                <c:pt idx="317">
                  <c:v>0.50032407407407409</c:v>
                </c:pt>
                <c:pt idx="318">
                  <c:v>0.50036805555555564</c:v>
                </c:pt>
                <c:pt idx="319">
                  <c:v>0.50041550925925926</c:v>
                </c:pt>
                <c:pt idx="320">
                  <c:v>0.50046875000000002</c:v>
                </c:pt>
                <c:pt idx="321">
                  <c:v>0.50052777777777779</c:v>
                </c:pt>
                <c:pt idx="322">
                  <c:v>0.50059259259259259</c:v>
                </c:pt>
                <c:pt idx="323">
                  <c:v>0.50066319444444451</c:v>
                </c:pt>
                <c:pt idx="324">
                  <c:v>0.50074074074074071</c:v>
                </c:pt>
                <c:pt idx="325">
                  <c:v>0.50082638888888886</c:v>
                </c:pt>
                <c:pt idx="326">
                  <c:v>0.50092013888888887</c:v>
                </c:pt>
                <c:pt idx="327">
                  <c:v>0.50102430555555555</c:v>
                </c:pt>
                <c:pt idx="328">
                  <c:v>0.50113773148148155</c:v>
                </c:pt>
                <c:pt idx="329">
                  <c:v>0.50126388888888884</c:v>
                </c:pt>
                <c:pt idx="330">
                  <c:v>0.50140162037037039</c:v>
                </c:pt>
                <c:pt idx="331">
                  <c:v>0.5015532407407407</c:v>
                </c:pt>
                <c:pt idx="332">
                  <c:v>0.50171990740740735</c:v>
                </c:pt>
                <c:pt idx="333">
                  <c:v>0.50190393518518517</c:v>
                </c:pt>
                <c:pt idx="334">
                  <c:v>0.50210532407407404</c:v>
                </c:pt>
                <c:pt idx="335">
                  <c:v>0.50232754629629628</c:v>
                </c:pt>
                <c:pt idx="336">
                  <c:v>0.5025729166666667</c:v>
                </c:pt>
                <c:pt idx="337">
                  <c:v>0.5028414351851852</c:v>
                </c:pt>
                <c:pt idx="338">
                  <c:v>0.50313657407407408</c:v>
                </c:pt>
                <c:pt idx="339">
                  <c:v>0.50346180555555553</c:v>
                </c:pt>
                <c:pt idx="340">
                  <c:v>0.50381944444444449</c:v>
                </c:pt>
                <c:pt idx="341">
                  <c:v>0.50421296296296292</c:v>
                </c:pt>
                <c:pt idx="342">
                  <c:v>0.50464583333333335</c:v>
                </c:pt>
                <c:pt idx="343">
                  <c:v>0.50512268518518522</c:v>
                </c:pt>
                <c:pt idx="344">
                  <c:v>0.50564699074074071</c:v>
                </c:pt>
                <c:pt idx="345">
                  <c:v>0.50622222222222224</c:v>
                </c:pt>
                <c:pt idx="346">
                  <c:v>0.50685648148148155</c:v>
                </c:pt>
                <c:pt idx="347">
                  <c:v>0.50755324074074071</c:v>
                </c:pt>
                <c:pt idx="348">
                  <c:v>0.50832060185185191</c:v>
                </c:pt>
                <c:pt idx="349">
                  <c:v>0.50916435185185194</c:v>
                </c:pt>
                <c:pt idx="350">
                  <c:v>0.51009259259259254</c:v>
                </c:pt>
                <c:pt idx="351">
                  <c:v>0.5111134259259259</c:v>
                </c:pt>
                <c:pt idx="352">
                  <c:v>0.51223611111111111</c:v>
                </c:pt>
                <c:pt idx="353">
                  <c:v>0.51347106481481486</c:v>
                </c:pt>
                <c:pt idx="354">
                  <c:v>0.51482986111111118</c:v>
                </c:pt>
                <c:pt idx="355">
                  <c:v>0.5163240740740741</c:v>
                </c:pt>
                <c:pt idx="356">
                  <c:v>0.51796874999999998</c:v>
                </c:pt>
                <c:pt idx="357">
                  <c:v>0.51977662037037031</c:v>
                </c:pt>
                <c:pt idx="358">
                  <c:v>0.52176620370370363</c:v>
                </c:pt>
                <c:pt idx="359">
                  <c:v>0.52395486111111111</c:v>
                </c:pt>
                <c:pt idx="360">
                  <c:v>0.52636111111111106</c:v>
                </c:pt>
                <c:pt idx="361">
                  <c:v>0.52900925925925923</c:v>
                </c:pt>
                <c:pt idx="362">
                  <c:v>0.53192129629629625</c:v>
                </c:pt>
                <c:pt idx="363">
                  <c:v>0.53512500000000007</c:v>
                </c:pt>
                <c:pt idx="364">
                  <c:v>0.53864930555555557</c:v>
                </c:pt>
                <c:pt idx="365">
                  <c:v>0.54252546296296289</c:v>
                </c:pt>
                <c:pt idx="366">
                  <c:v>0.54679050925925921</c:v>
                </c:pt>
                <c:pt idx="367">
                  <c:v>0.5514803240740741</c:v>
                </c:pt>
                <c:pt idx="368">
                  <c:v>0.55664004629629626</c:v>
                </c:pt>
                <c:pt idx="369">
                  <c:v>0.56231597222222218</c:v>
                </c:pt>
                <c:pt idx="370">
                  <c:v>0.56855902777777778</c:v>
                </c:pt>
                <c:pt idx="371">
                  <c:v>0.57542592592592601</c:v>
                </c:pt>
                <c:pt idx="372">
                  <c:v>0.58298032407407407</c:v>
                </c:pt>
                <c:pt idx="373">
                  <c:v>0.5912905092592593</c:v>
                </c:pt>
                <c:pt idx="374">
                  <c:v>0.60043055555555547</c:v>
                </c:pt>
                <c:pt idx="375">
                  <c:v>0.6104849537037037</c:v>
                </c:pt>
                <c:pt idx="376">
                  <c:v>0.62154513888888885</c:v>
                </c:pt>
                <c:pt idx="377">
                  <c:v>0.63371180555555551</c:v>
                </c:pt>
                <c:pt idx="378">
                  <c:v>0.64709490740740738</c:v>
                </c:pt>
                <c:pt idx="379">
                  <c:v>0.66181481481481486</c:v>
                </c:pt>
                <c:pt idx="380">
                  <c:v>0.6780081018518519</c:v>
                </c:pt>
                <c:pt idx="381">
                  <c:v>0.69582060185185191</c:v>
                </c:pt>
                <c:pt idx="382">
                  <c:v>0.71541435185185187</c:v>
                </c:pt>
                <c:pt idx="383">
                  <c:v>0.73696759259259259</c:v>
                </c:pt>
                <c:pt idx="384">
                  <c:v>0.76067592592592581</c:v>
                </c:pt>
                <c:pt idx="385">
                  <c:v>0.78675462962962972</c:v>
                </c:pt>
                <c:pt idx="386">
                  <c:v>0.81283449074074066</c:v>
                </c:pt>
                <c:pt idx="387">
                  <c:v>0.84152083333333327</c:v>
                </c:pt>
                <c:pt idx="388">
                  <c:v>0.87307754629629619</c:v>
                </c:pt>
                <c:pt idx="389">
                  <c:v>0.90778819444444436</c:v>
                </c:pt>
                <c:pt idx="390">
                  <c:v>0.94597106481481474</c:v>
                </c:pt>
                <c:pt idx="391">
                  <c:v>0.98797222222222225</c:v>
                </c:pt>
                <c:pt idx="392">
                  <c:v>1</c:v>
                </c:pt>
                <c:pt idx="393">
                  <c:v>1.000011574074074</c:v>
                </c:pt>
                <c:pt idx="394">
                  <c:v>1.0000243055555555</c:v>
                </c:pt>
                <c:pt idx="395">
                  <c:v>1.0000381944444445</c:v>
                </c:pt>
                <c:pt idx="396">
                  <c:v>1.0000532407407408</c:v>
                </c:pt>
                <c:pt idx="397">
                  <c:v>1.0000706018518519</c:v>
                </c:pt>
                <c:pt idx="398">
                  <c:v>1.0000891203703703</c:v>
                </c:pt>
                <c:pt idx="399">
                  <c:v>1.0001099537037037</c:v>
                </c:pt>
                <c:pt idx="400">
                  <c:v>1.0001319444444443</c:v>
                </c:pt>
                <c:pt idx="401">
                  <c:v>1.0001574074074076</c:v>
                </c:pt>
                <c:pt idx="402">
                  <c:v>1.0001840277777778</c:v>
                </c:pt>
                <c:pt idx="403">
                  <c:v>1.0002141203703703</c:v>
                </c:pt>
                <c:pt idx="404">
                  <c:v>1.0002476851851851</c:v>
                </c:pt>
                <c:pt idx="405">
                  <c:v>1.0002835648148147</c:v>
                </c:pt>
                <c:pt idx="406">
                  <c:v>1.000324074074074</c:v>
                </c:pt>
                <c:pt idx="407">
                  <c:v>1.0003680555555556</c:v>
                </c:pt>
                <c:pt idx="408">
                  <c:v>1.0004155092592593</c:v>
                </c:pt>
                <c:pt idx="409">
                  <c:v>1.00046875</c:v>
                </c:pt>
                <c:pt idx="410">
                  <c:v>1.0005277777777779</c:v>
                </c:pt>
                <c:pt idx="411">
                  <c:v>1.0005925925925925</c:v>
                </c:pt>
                <c:pt idx="412">
                  <c:v>1.0006631944444444</c:v>
                </c:pt>
                <c:pt idx="413">
                  <c:v>1.0007407407407407</c:v>
                </c:pt>
                <c:pt idx="414">
                  <c:v>1.0008263888888889</c:v>
                </c:pt>
                <c:pt idx="415">
                  <c:v>1.0009201388888889</c:v>
                </c:pt>
                <c:pt idx="416">
                  <c:v>1.0010243055555557</c:v>
                </c:pt>
                <c:pt idx="417">
                  <c:v>1.0011377314814816</c:v>
                </c:pt>
                <c:pt idx="418">
                  <c:v>1.001263888888889</c:v>
                </c:pt>
                <c:pt idx="419">
                  <c:v>1.0014016203703704</c:v>
                </c:pt>
                <c:pt idx="420">
                  <c:v>1.0015532407407408</c:v>
                </c:pt>
                <c:pt idx="421">
                  <c:v>1.0017199074074075</c:v>
                </c:pt>
                <c:pt idx="422">
                  <c:v>1.0019039351851853</c:v>
                </c:pt>
                <c:pt idx="423">
                  <c:v>1.002105324074074</c:v>
                </c:pt>
                <c:pt idx="424">
                  <c:v>1.0023275462962964</c:v>
                </c:pt>
                <c:pt idx="425">
                  <c:v>1.0025729166666666</c:v>
                </c:pt>
                <c:pt idx="426">
                  <c:v>1.0028414351851851</c:v>
                </c:pt>
                <c:pt idx="427">
                  <c:v>1.0031365740740741</c:v>
                </c:pt>
                <c:pt idx="428">
                  <c:v>1.0034618055555555</c:v>
                </c:pt>
                <c:pt idx="429">
                  <c:v>1.0038194444444444</c:v>
                </c:pt>
                <c:pt idx="430">
                  <c:v>1.004212962962963</c:v>
                </c:pt>
                <c:pt idx="431">
                  <c:v>1.0046458333333332</c:v>
                </c:pt>
                <c:pt idx="432">
                  <c:v>1.0051226851851853</c:v>
                </c:pt>
                <c:pt idx="433">
                  <c:v>1.0056469907407406</c:v>
                </c:pt>
                <c:pt idx="434">
                  <c:v>1.0062222222222224</c:v>
                </c:pt>
                <c:pt idx="435">
                  <c:v>1.0068564814814813</c:v>
                </c:pt>
                <c:pt idx="436">
                  <c:v>1.0075532407407408</c:v>
                </c:pt>
                <c:pt idx="437">
                  <c:v>1.0083206018518518</c:v>
                </c:pt>
                <c:pt idx="438">
                  <c:v>1.0091643518518518</c:v>
                </c:pt>
                <c:pt idx="439">
                  <c:v>1.0100925925925925</c:v>
                </c:pt>
                <c:pt idx="440">
                  <c:v>1.0111134259259258</c:v>
                </c:pt>
                <c:pt idx="441">
                  <c:v>1.0122361111111111</c:v>
                </c:pt>
                <c:pt idx="442">
                  <c:v>1.0134710648148146</c:v>
                </c:pt>
                <c:pt idx="443">
                  <c:v>1.0148298611111111</c:v>
                </c:pt>
                <c:pt idx="444">
                  <c:v>1.016324074074074</c:v>
                </c:pt>
                <c:pt idx="445">
                  <c:v>1.0179687500000001</c:v>
                </c:pt>
                <c:pt idx="446">
                  <c:v>1.0197766203703704</c:v>
                </c:pt>
                <c:pt idx="447">
                  <c:v>1.0217662037037039</c:v>
                </c:pt>
                <c:pt idx="448">
                  <c:v>1.0239548611111111</c:v>
                </c:pt>
                <c:pt idx="449">
                  <c:v>1.0263611111111113</c:v>
                </c:pt>
                <c:pt idx="450">
                  <c:v>1.0290092592592592</c:v>
                </c:pt>
                <c:pt idx="451">
                  <c:v>1.0319212962962963</c:v>
                </c:pt>
                <c:pt idx="452">
                  <c:v>1.0351250000000001</c:v>
                </c:pt>
                <c:pt idx="453">
                  <c:v>1.0386493055555557</c:v>
                </c:pt>
                <c:pt idx="454">
                  <c:v>1.042525462962963</c:v>
                </c:pt>
                <c:pt idx="455">
                  <c:v>1.0467905092592593</c:v>
                </c:pt>
                <c:pt idx="456">
                  <c:v>1.051480324074074</c:v>
                </c:pt>
                <c:pt idx="457">
                  <c:v>1.0566400462962962</c:v>
                </c:pt>
                <c:pt idx="458">
                  <c:v>1.0623159722222222</c:v>
                </c:pt>
                <c:pt idx="459">
                  <c:v>1.0685590277777777</c:v>
                </c:pt>
                <c:pt idx="460">
                  <c:v>1.075425925925926</c:v>
                </c:pt>
                <c:pt idx="461">
                  <c:v>1.0829803240740741</c:v>
                </c:pt>
                <c:pt idx="462">
                  <c:v>1.0912905092592593</c:v>
                </c:pt>
                <c:pt idx="463">
                  <c:v>1.1004305555555556</c:v>
                </c:pt>
                <c:pt idx="464">
                  <c:v>1.1104849537037036</c:v>
                </c:pt>
                <c:pt idx="465">
                  <c:v>1.1215451388888888</c:v>
                </c:pt>
                <c:pt idx="466">
                  <c:v>1.1337118055555555</c:v>
                </c:pt>
                <c:pt idx="467">
                  <c:v>1.1470949074074075</c:v>
                </c:pt>
                <c:pt idx="468">
                  <c:v>1.1618171296296296</c:v>
                </c:pt>
                <c:pt idx="469">
                  <c:v>1.1780092592592593</c:v>
                </c:pt>
                <c:pt idx="470">
                  <c:v>1.1958217592592593</c:v>
                </c:pt>
                <c:pt idx="471">
                  <c:v>1.2154166666666666</c:v>
                </c:pt>
                <c:pt idx="472">
                  <c:v>1.2369675925925927</c:v>
                </c:pt>
                <c:pt idx="473">
                  <c:v>1.2606712962962963</c:v>
                </c:pt>
                <c:pt idx="474">
                  <c:v>1.2867592592592592</c:v>
                </c:pt>
                <c:pt idx="475">
                  <c:v>1.3154398148148148</c:v>
                </c:pt>
                <c:pt idx="476">
                  <c:v>1.3470023148148149</c:v>
                </c:pt>
                <c:pt idx="477">
                  <c:v>1.381712962962963</c:v>
                </c:pt>
                <c:pt idx="478">
                  <c:v>1.4198958333333334</c:v>
                </c:pt>
                <c:pt idx="479">
                  <c:v>1.4580787037037037</c:v>
                </c:pt>
                <c:pt idx="480">
                  <c:v>1.5000694444444445</c:v>
                </c:pt>
                <c:pt idx="481">
                  <c:v>1.5462731481481482</c:v>
                </c:pt>
                <c:pt idx="482">
                  <c:v>1.5924768518518519</c:v>
                </c:pt>
                <c:pt idx="483">
                  <c:v>1.6432986111111112</c:v>
                </c:pt>
                <c:pt idx="484">
                  <c:v>1.6992013888888888</c:v>
                </c:pt>
                <c:pt idx="485">
                  <c:v>1.7606944444444443</c:v>
                </c:pt>
                <c:pt idx="486">
                  <c:v>1.8283333333333334</c:v>
                </c:pt>
                <c:pt idx="487">
                  <c:v>1.8959837962962962</c:v>
                </c:pt>
                <c:pt idx="488">
                  <c:v>1.9703819444444444</c:v>
                </c:pt>
                <c:pt idx="489">
                  <c:v>2</c:v>
                </c:pt>
                <c:pt idx="490">
                  <c:v>2.0000115740740743</c:v>
                </c:pt>
                <c:pt idx="491">
                  <c:v>2.0000231481481481</c:v>
                </c:pt>
                <c:pt idx="492">
                  <c:v>2.0000347222222223</c:v>
                </c:pt>
                <c:pt idx="493">
                  <c:v>2.0000578703703704</c:v>
                </c:pt>
                <c:pt idx="494">
                  <c:v>2.0000694444444442</c:v>
                </c:pt>
                <c:pt idx="495">
                  <c:v>2.0000925925925928</c:v>
                </c:pt>
                <c:pt idx="496">
                  <c:v>2.0001041666666666</c:v>
                </c:pt>
                <c:pt idx="497">
                  <c:v>2.0001273148148146</c:v>
                </c:pt>
                <c:pt idx="498">
                  <c:v>2.000162037037037</c:v>
                </c:pt>
                <c:pt idx="499">
                  <c:v>2.0001851851851851</c:v>
                </c:pt>
                <c:pt idx="500">
                  <c:v>2.0002199074074074</c:v>
                </c:pt>
                <c:pt idx="501">
                  <c:v>2.0002430555555555</c:v>
                </c:pt>
                <c:pt idx="502">
                  <c:v>2.0002893518518516</c:v>
                </c:pt>
                <c:pt idx="503">
                  <c:v>2.000324074074074</c:v>
                </c:pt>
                <c:pt idx="504">
                  <c:v>2.0003703703703706</c:v>
                </c:pt>
                <c:pt idx="505">
                  <c:v>2.0004166666666667</c:v>
                </c:pt>
                <c:pt idx="506">
                  <c:v>2.0004745370370371</c:v>
                </c:pt>
                <c:pt idx="507">
                  <c:v>2.0005324074074076</c:v>
                </c:pt>
                <c:pt idx="508">
                  <c:v>2.000590277777778</c:v>
                </c:pt>
                <c:pt idx="509">
                  <c:v>2.0006597222222222</c:v>
                </c:pt>
                <c:pt idx="510">
                  <c:v>2.0007407407407407</c:v>
                </c:pt>
                <c:pt idx="511">
                  <c:v>2.0008217592592592</c:v>
                </c:pt>
                <c:pt idx="512">
                  <c:v>2.0009259259259258</c:v>
                </c:pt>
                <c:pt idx="513">
                  <c:v>2.0010185185185185</c:v>
                </c:pt>
                <c:pt idx="514">
                  <c:v>2.0011342592592594</c:v>
                </c:pt>
                <c:pt idx="515">
                  <c:v>2.001261574074074</c:v>
                </c:pt>
                <c:pt idx="516">
                  <c:v>2.0014004629629629</c:v>
                </c:pt>
                <c:pt idx="517">
                  <c:v>2.0015509259259261</c:v>
                </c:pt>
                <c:pt idx="518">
                  <c:v>2.0017245370370369</c:v>
                </c:pt>
                <c:pt idx="519">
                  <c:v>2.0018981481481481</c:v>
                </c:pt>
                <c:pt idx="520">
                  <c:v>2.0021064814814813</c:v>
                </c:pt>
                <c:pt idx="521">
                  <c:v>2.0023263888888887</c:v>
                </c:pt>
                <c:pt idx="522">
                  <c:v>2.0025694444444446</c:v>
                </c:pt>
                <c:pt idx="523">
                  <c:v>2.0028356481481482</c:v>
                </c:pt>
                <c:pt idx="524">
                  <c:v>2.0031365740740741</c:v>
                </c:pt>
                <c:pt idx="525">
                  <c:v>2.0034606481481481</c:v>
                </c:pt>
                <c:pt idx="526">
                  <c:v>2.0038194444444444</c:v>
                </c:pt>
                <c:pt idx="527">
                  <c:v>2.004212962962963</c:v>
                </c:pt>
                <c:pt idx="528">
                  <c:v>2.0046412037037036</c:v>
                </c:pt>
                <c:pt idx="529">
                  <c:v>2.005127314814815</c:v>
                </c:pt>
                <c:pt idx="530">
                  <c:v>2.0056481481481483</c:v>
                </c:pt>
                <c:pt idx="531">
                  <c:v>2.006226851851852</c:v>
                </c:pt>
                <c:pt idx="532">
                  <c:v>2.0068518518518519</c:v>
                </c:pt>
                <c:pt idx="533">
                  <c:v>2.0075578703703703</c:v>
                </c:pt>
                <c:pt idx="534">
                  <c:v>2.008321759259259</c:v>
                </c:pt>
                <c:pt idx="535">
                  <c:v>2.0091666666666668</c:v>
                </c:pt>
                <c:pt idx="536">
                  <c:v>2.0100925925925925</c:v>
                </c:pt>
                <c:pt idx="537">
                  <c:v>2.0111111111111111</c:v>
                </c:pt>
                <c:pt idx="538">
                  <c:v>2.0122337962962962</c:v>
                </c:pt>
                <c:pt idx="539">
                  <c:v>2.0134722222222221</c:v>
                </c:pt>
                <c:pt idx="540">
                  <c:v>2.0148263888888889</c:v>
                </c:pt>
                <c:pt idx="541">
                  <c:v>2.0163194444444446</c:v>
                </c:pt>
                <c:pt idx="542">
                  <c:v>2.017962962962963</c:v>
                </c:pt>
                <c:pt idx="543">
                  <c:v>2.0197800925925926</c:v>
                </c:pt>
                <c:pt idx="544">
                  <c:v>2.0217708333333335</c:v>
                </c:pt>
                <c:pt idx="545">
                  <c:v>2.0239583333333333</c:v>
                </c:pt>
                <c:pt idx="546">
                  <c:v>2.0263657407407409</c:v>
                </c:pt>
                <c:pt idx="547">
                  <c:v>2.0290046296296298</c:v>
                </c:pt>
                <c:pt idx="548">
                  <c:v>2.0319212962962965</c:v>
                </c:pt>
                <c:pt idx="549">
                  <c:v>2.0351273148148148</c:v>
                </c:pt>
                <c:pt idx="550">
                  <c:v>2.0386458333333333</c:v>
                </c:pt>
                <c:pt idx="551">
                  <c:v>2.0425231481481481</c:v>
                </c:pt>
                <c:pt idx="552">
                  <c:v>2.0467939814814815</c:v>
                </c:pt>
                <c:pt idx="553">
                  <c:v>2.0514814814814817</c:v>
                </c:pt>
                <c:pt idx="554">
                  <c:v>2.0566435185185186</c:v>
                </c:pt>
                <c:pt idx="555">
                  <c:v>2.0623148148148149</c:v>
                </c:pt>
                <c:pt idx="556">
                  <c:v>2.0685532407407408</c:v>
                </c:pt>
                <c:pt idx="557">
                  <c:v>2.0754282407407407</c:v>
                </c:pt>
                <c:pt idx="558">
                  <c:v>2.082986111111111</c:v>
                </c:pt>
                <c:pt idx="559">
                  <c:v>2.0912847222222224</c:v>
                </c:pt>
                <c:pt idx="560">
                  <c:v>2.1004282407407406</c:v>
                </c:pt>
                <c:pt idx="561">
                  <c:v>2.1104861111111113</c:v>
                </c:pt>
                <c:pt idx="562">
                  <c:v>2.1215509259259258</c:v>
                </c:pt>
                <c:pt idx="563">
                  <c:v>2.1337152777777777</c:v>
                </c:pt>
                <c:pt idx="564">
                  <c:v>2.1470949074074075</c:v>
                </c:pt>
                <c:pt idx="565">
                  <c:v>2.1618171296296298</c:v>
                </c:pt>
                <c:pt idx="566">
                  <c:v>2.1780092592592593</c:v>
                </c:pt>
                <c:pt idx="567">
                  <c:v>2.1824652777777778</c:v>
                </c:pt>
                <c:pt idx="568">
                  <c:v>2.1836805555555556</c:v>
                </c:pt>
                <c:pt idx="569">
                  <c:v>2.1850347222222224</c:v>
                </c:pt>
                <c:pt idx="570">
                  <c:v>2.1865162037037038</c:v>
                </c:pt>
                <c:pt idx="571">
                  <c:v>2.188148148148148</c:v>
                </c:pt>
                <c:pt idx="572">
                  <c:v>2.1899421296296295</c:v>
                </c:pt>
                <c:pt idx="573">
                  <c:v>2.1919097222222224</c:v>
                </c:pt>
                <c:pt idx="574">
                  <c:v>2.1940740740740741</c:v>
                </c:pt>
                <c:pt idx="575">
                  <c:v>2.1964699074074074</c:v>
                </c:pt>
                <c:pt idx="576">
                  <c:v>2.1990856481481482</c:v>
                </c:pt>
                <c:pt idx="577">
                  <c:v>2.2019791666666668</c:v>
                </c:pt>
                <c:pt idx="578">
                  <c:v>2.2051504629629628</c:v>
                </c:pt>
                <c:pt idx="579">
                  <c:v>2.2086458333333332</c:v>
                </c:pt>
                <c:pt idx="580">
                  <c:v>2.2124884259259261</c:v>
                </c:pt>
                <c:pt idx="581">
                  <c:v>2.2167245370370372</c:v>
                </c:pt>
                <c:pt idx="582">
                  <c:v>2.2213657407407408</c:v>
                </c:pt>
                <c:pt idx="583">
                  <c:v>2.2264814814814815</c:v>
                </c:pt>
                <c:pt idx="584">
                  <c:v>2.2321180555555555</c:v>
                </c:pt>
                <c:pt idx="585">
                  <c:v>2.2382986111111109</c:v>
                </c:pt>
                <c:pt idx="586">
                  <c:v>2.2451157407407409</c:v>
                </c:pt>
                <c:pt idx="587">
                  <c:v>2.2526041666666665</c:v>
                </c:pt>
                <c:pt idx="588">
                  <c:v>2.2608449074074075</c:v>
                </c:pt>
                <c:pt idx="589">
                  <c:v>2.2699074074074073</c:v>
                </c:pt>
                <c:pt idx="590">
                  <c:v>2.2798726851851852</c:v>
                </c:pt>
                <c:pt idx="591">
                  <c:v>2.2908333333333335</c:v>
                </c:pt>
                <c:pt idx="592">
                  <c:v>2.3028935185185184</c:v>
                </c:pt>
                <c:pt idx="593">
                  <c:v>2.3161689814814816</c:v>
                </c:pt>
                <c:pt idx="594">
                  <c:v>2.3198148148148148</c:v>
                </c:pt>
                <c:pt idx="595">
                  <c:v>2.3238310185185185</c:v>
                </c:pt>
                <c:pt idx="596">
                  <c:v>2.3282407407407408</c:v>
                </c:pt>
                <c:pt idx="597">
                  <c:v>2.3331018518518518</c:v>
                </c:pt>
                <c:pt idx="598">
                  <c:v>2.3384374999999999</c:v>
                </c:pt>
                <c:pt idx="599">
                  <c:v>2.3443171296296295</c:v>
                </c:pt>
                <c:pt idx="600">
                  <c:v>2.350787037037037</c:v>
                </c:pt>
                <c:pt idx="601">
                  <c:v>2.3578935185185186</c:v>
                </c:pt>
                <c:pt idx="602">
                  <c:v>2.3657175925925924</c:v>
                </c:pt>
                <c:pt idx="603">
                  <c:v>2.3743171296296297</c:v>
                </c:pt>
                <c:pt idx="604">
                  <c:v>2.3837847222222224</c:v>
                </c:pt>
                <c:pt idx="605">
                  <c:v>2.3941898148148146</c:v>
                </c:pt>
                <c:pt idx="606">
                  <c:v>2.4056481481481482</c:v>
                </c:pt>
                <c:pt idx="607">
                  <c:v>2.4182407407407407</c:v>
                </c:pt>
                <c:pt idx="608">
                  <c:v>2.4320949074074072</c:v>
                </c:pt>
                <c:pt idx="609">
                  <c:v>2.4473379629629628</c:v>
                </c:pt>
                <c:pt idx="610">
                  <c:v>2.4641087962962964</c:v>
                </c:pt>
                <c:pt idx="611">
                  <c:v>2.4825462962962961</c:v>
                </c:pt>
                <c:pt idx="612">
                  <c:v>2.5028356481481482</c:v>
                </c:pt>
                <c:pt idx="613">
                  <c:v>2.5251504629629631</c:v>
                </c:pt>
                <c:pt idx="614">
                  <c:v>2.5496990740740739</c:v>
                </c:pt>
                <c:pt idx="615">
                  <c:v>2.576701388888889</c:v>
                </c:pt>
                <c:pt idx="616">
                  <c:v>2.6064004629629629</c:v>
                </c:pt>
                <c:pt idx="617">
                  <c:v>2.6390740740740739</c:v>
                </c:pt>
                <c:pt idx="618">
                  <c:v>2.6750115740740741</c:v>
                </c:pt>
                <c:pt idx="619">
                  <c:v>2.7109490740740743</c:v>
                </c:pt>
                <c:pt idx="620">
                  <c:v>2.750486111111111</c:v>
                </c:pt>
                <c:pt idx="621">
                  <c:v>2.7613541666666666</c:v>
                </c:pt>
                <c:pt idx="622">
                  <c:v>2.7733101851851854</c:v>
                </c:pt>
                <c:pt idx="623">
                  <c:v>2.7864699074074073</c:v>
                </c:pt>
                <c:pt idx="624">
                  <c:v>2.8009374999999999</c:v>
                </c:pt>
                <c:pt idx="625">
                  <c:v>2.8168518518518519</c:v>
                </c:pt>
                <c:pt idx="626">
                  <c:v>2.8343634259259258</c:v>
                </c:pt>
                <c:pt idx="627">
                  <c:v>2.8536226851851851</c:v>
                </c:pt>
                <c:pt idx="628">
                  <c:v>2.8748148148148149</c:v>
                </c:pt>
                <c:pt idx="629">
                  <c:v>2.898113425925926</c:v>
                </c:pt>
                <c:pt idx="630">
                  <c:v>2.9237500000000001</c:v>
                </c:pt>
                <c:pt idx="631">
                  <c:v>2.9519444444444445</c:v>
                </c:pt>
                <c:pt idx="632">
                  <c:v>2.9829629629629628</c:v>
                </c:pt>
                <c:pt idx="633">
                  <c:v>3</c:v>
                </c:pt>
                <c:pt idx="634">
                  <c:v>3.0000115740740743</c:v>
                </c:pt>
                <c:pt idx="635">
                  <c:v>3.0000231481481481</c:v>
                </c:pt>
                <c:pt idx="636">
                  <c:v>3.0000347222222223</c:v>
                </c:pt>
                <c:pt idx="637">
                  <c:v>3.0000578703703704</c:v>
                </c:pt>
                <c:pt idx="638">
                  <c:v>3.0000694444444442</c:v>
                </c:pt>
                <c:pt idx="639">
                  <c:v>3.0000925925925928</c:v>
                </c:pt>
                <c:pt idx="640">
                  <c:v>3.0001041666666666</c:v>
                </c:pt>
                <c:pt idx="641">
                  <c:v>3.0001273148148146</c:v>
                </c:pt>
                <c:pt idx="642">
                  <c:v>3.000162037037037</c:v>
                </c:pt>
                <c:pt idx="643">
                  <c:v>3.0001851851851851</c:v>
                </c:pt>
                <c:pt idx="644">
                  <c:v>3.0002199074074074</c:v>
                </c:pt>
                <c:pt idx="645">
                  <c:v>3.0002430555555555</c:v>
                </c:pt>
                <c:pt idx="646">
                  <c:v>3.0002893518518516</c:v>
                </c:pt>
                <c:pt idx="647">
                  <c:v>3.000324074074074</c:v>
                </c:pt>
                <c:pt idx="648">
                  <c:v>3.0003703703703706</c:v>
                </c:pt>
                <c:pt idx="649">
                  <c:v>3.0004166666666667</c:v>
                </c:pt>
                <c:pt idx="650">
                  <c:v>3.0004745370370371</c:v>
                </c:pt>
                <c:pt idx="651">
                  <c:v>3.0005324074074076</c:v>
                </c:pt>
                <c:pt idx="652">
                  <c:v>3.000590277777778</c:v>
                </c:pt>
                <c:pt idx="653">
                  <c:v>3.0006597222222222</c:v>
                </c:pt>
                <c:pt idx="654">
                  <c:v>3.0007407407407407</c:v>
                </c:pt>
                <c:pt idx="655">
                  <c:v>3.0008217592592592</c:v>
                </c:pt>
                <c:pt idx="656">
                  <c:v>3.0009259259259258</c:v>
                </c:pt>
                <c:pt idx="657">
                  <c:v>3.0010185185185185</c:v>
                </c:pt>
                <c:pt idx="658">
                  <c:v>3.0011342592592594</c:v>
                </c:pt>
                <c:pt idx="659">
                  <c:v>3.001261574074074</c:v>
                </c:pt>
                <c:pt idx="660">
                  <c:v>3.0014004629629629</c:v>
                </c:pt>
                <c:pt idx="661">
                  <c:v>3.0015509259259261</c:v>
                </c:pt>
                <c:pt idx="662">
                  <c:v>3.0017245370370369</c:v>
                </c:pt>
                <c:pt idx="663">
                  <c:v>3.0018981481481481</c:v>
                </c:pt>
                <c:pt idx="664">
                  <c:v>3.0021064814814813</c:v>
                </c:pt>
                <c:pt idx="665">
                  <c:v>3.0023263888888887</c:v>
                </c:pt>
                <c:pt idx="666">
                  <c:v>3.0025694444444446</c:v>
                </c:pt>
                <c:pt idx="667">
                  <c:v>3.0028356481481482</c:v>
                </c:pt>
                <c:pt idx="668">
                  <c:v>3.0031365740740741</c:v>
                </c:pt>
                <c:pt idx="669">
                  <c:v>3.0034606481481481</c:v>
                </c:pt>
                <c:pt idx="670">
                  <c:v>3.0038194444444444</c:v>
                </c:pt>
                <c:pt idx="671">
                  <c:v>3.004212962962963</c:v>
                </c:pt>
                <c:pt idx="672">
                  <c:v>3.0046412037037036</c:v>
                </c:pt>
                <c:pt idx="673">
                  <c:v>3.005127314814815</c:v>
                </c:pt>
                <c:pt idx="674">
                  <c:v>3.0056481481481483</c:v>
                </c:pt>
                <c:pt idx="675">
                  <c:v>3.006226851851852</c:v>
                </c:pt>
                <c:pt idx="676">
                  <c:v>3.0068518518518519</c:v>
                </c:pt>
                <c:pt idx="677">
                  <c:v>3.0075578703703703</c:v>
                </c:pt>
                <c:pt idx="678">
                  <c:v>3.008321759259259</c:v>
                </c:pt>
                <c:pt idx="679">
                  <c:v>3.0091666666666668</c:v>
                </c:pt>
                <c:pt idx="680">
                  <c:v>3.0100925925925925</c:v>
                </c:pt>
                <c:pt idx="681">
                  <c:v>3.0111111111111111</c:v>
                </c:pt>
                <c:pt idx="682">
                  <c:v>3.0122337962962962</c:v>
                </c:pt>
                <c:pt idx="683">
                  <c:v>3.0134722222222221</c:v>
                </c:pt>
                <c:pt idx="684">
                  <c:v>3.0148263888888889</c:v>
                </c:pt>
                <c:pt idx="685">
                  <c:v>3.0163194444444446</c:v>
                </c:pt>
                <c:pt idx="686">
                  <c:v>3.017962962962963</c:v>
                </c:pt>
                <c:pt idx="687">
                  <c:v>3.0197800925925926</c:v>
                </c:pt>
                <c:pt idx="688">
                  <c:v>3.0217708333333335</c:v>
                </c:pt>
                <c:pt idx="689">
                  <c:v>3.0239583333333333</c:v>
                </c:pt>
                <c:pt idx="690">
                  <c:v>3.0263657407407409</c:v>
                </c:pt>
                <c:pt idx="691">
                  <c:v>3.0290046296296298</c:v>
                </c:pt>
                <c:pt idx="692">
                  <c:v>3.0319212962962965</c:v>
                </c:pt>
                <c:pt idx="693">
                  <c:v>3.0351273148148148</c:v>
                </c:pt>
                <c:pt idx="694">
                  <c:v>3.0386458333333333</c:v>
                </c:pt>
                <c:pt idx="695">
                  <c:v>3.0425231481481481</c:v>
                </c:pt>
                <c:pt idx="696">
                  <c:v>3.0467939814814815</c:v>
                </c:pt>
                <c:pt idx="697">
                  <c:v>3.0514814814814817</c:v>
                </c:pt>
                <c:pt idx="698">
                  <c:v>3.0566435185185186</c:v>
                </c:pt>
                <c:pt idx="699">
                  <c:v>3.0623148148148149</c:v>
                </c:pt>
                <c:pt idx="700">
                  <c:v>3.0685532407407408</c:v>
                </c:pt>
                <c:pt idx="701">
                  <c:v>3.0754282407407407</c:v>
                </c:pt>
                <c:pt idx="702">
                  <c:v>3.082986111111111</c:v>
                </c:pt>
                <c:pt idx="703">
                  <c:v>3.0912847222222224</c:v>
                </c:pt>
                <c:pt idx="704">
                  <c:v>3.1004282407407406</c:v>
                </c:pt>
                <c:pt idx="705">
                  <c:v>3.1104861111111113</c:v>
                </c:pt>
                <c:pt idx="706">
                  <c:v>3.1215509259259258</c:v>
                </c:pt>
                <c:pt idx="707">
                  <c:v>3.1337152777777777</c:v>
                </c:pt>
                <c:pt idx="708">
                  <c:v>3.1470949074074075</c:v>
                </c:pt>
                <c:pt idx="709">
                  <c:v>3.1618171296296298</c:v>
                </c:pt>
                <c:pt idx="710">
                  <c:v>3.1780092592592593</c:v>
                </c:pt>
                <c:pt idx="711">
                  <c:v>3.195821759259259</c:v>
                </c:pt>
                <c:pt idx="712">
                  <c:v>3.2154166666666666</c:v>
                </c:pt>
                <c:pt idx="713">
                  <c:v>3.2369675925925927</c:v>
                </c:pt>
                <c:pt idx="714">
                  <c:v>3.2606712962962963</c:v>
                </c:pt>
                <c:pt idx="715">
                  <c:v>3.2867592592592594</c:v>
                </c:pt>
                <c:pt idx="716">
                  <c:v>3.293275462962963</c:v>
                </c:pt>
                <c:pt idx="717">
                  <c:v>3.3004513888888889</c:v>
                </c:pt>
                <c:pt idx="718">
                  <c:v>3.3024189814814813</c:v>
                </c:pt>
                <c:pt idx="719">
                  <c:v>3.3045833333333334</c:v>
                </c:pt>
                <c:pt idx="720">
                  <c:v>3.3069791666666668</c:v>
                </c:pt>
                <c:pt idx="721">
                  <c:v>3.3095949074074076</c:v>
                </c:pt>
                <c:pt idx="722">
                  <c:v>3.3124884259259257</c:v>
                </c:pt>
                <c:pt idx="723">
                  <c:v>3.3156597222222222</c:v>
                </c:pt>
                <c:pt idx="724">
                  <c:v>3.3191550925925926</c:v>
                </c:pt>
                <c:pt idx="725">
                  <c:v>3.322997685185185</c:v>
                </c:pt>
                <c:pt idx="726">
                  <c:v>3.3272337962962961</c:v>
                </c:pt>
                <c:pt idx="727">
                  <c:v>3.3318750000000001</c:v>
                </c:pt>
                <c:pt idx="728">
                  <c:v>3.3369907407407409</c:v>
                </c:pt>
                <c:pt idx="729">
                  <c:v>3.3426273148148149</c:v>
                </c:pt>
                <c:pt idx="730">
                  <c:v>3.3488078703703703</c:v>
                </c:pt>
                <c:pt idx="731">
                  <c:v>3.3556249999999999</c:v>
                </c:pt>
                <c:pt idx="732">
                  <c:v>3.3631134259259259</c:v>
                </c:pt>
                <c:pt idx="733">
                  <c:v>3.3713425925925926</c:v>
                </c:pt>
                <c:pt idx="734">
                  <c:v>3.3804050925925928</c:v>
                </c:pt>
                <c:pt idx="735">
                  <c:v>3.3903819444444445</c:v>
                </c:pt>
                <c:pt idx="736">
                  <c:v>3.4013425925925924</c:v>
                </c:pt>
                <c:pt idx="737">
                  <c:v>3.4134027777777778</c:v>
                </c:pt>
                <c:pt idx="738">
                  <c:v>3.4266782407407406</c:v>
                </c:pt>
                <c:pt idx="739">
                  <c:v>3.4412731481481482</c:v>
                </c:pt>
                <c:pt idx="740">
                  <c:v>3.4573263888888888</c:v>
                </c:pt>
                <c:pt idx="741">
                  <c:v>3.4749884259259258</c:v>
                </c:pt>
                <c:pt idx="742">
                  <c:v>3.4944097222222221</c:v>
                </c:pt>
                <c:pt idx="743">
                  <c:v>3.5157754629629632</c:v>
                </c:pt>
                <c:pt idx="744">
                  <c:v>3.5392824074074074</c:v>
                </c:pt>
                <c:pt idx="745">
                  <c:v>3.5651388888888889</c:v>
                </c:pt>
                <c:pt idx="746">
                  <c:v>3.5935763888888888</c:v>
                </c:pt>
                <c:pt idx="747">
                  <c:v>3.6248726851851854</c:v>
                </c:pt>
                <c:pt idx="748">
                  <c:v>3.6592824074074075</c:v>
                </c:pt>
                <c:pt idx="749">
                  <c:v>3.6971412037037039</c:v>
                </c:pt>
                <c:pt idx="750">
                  <c:v>3.7349884259259261</c:v>
                </c:pt>
                <c:pt idx="751">
                  <c:v>3.7766319444444445</c:v>
                </c:pt>
                <c:pt idx="752">
                  <c:v>3.8224421296296298</c:v>
                </c:pt>
                <c:pt idx="753">
                  <c:v>3.8350347222222223</c:v>
                </c:pt>
                <c:pt idx="754">
                  <c:v>3.8488888888888888</c:v>
                </c:pt>
                <c:pt idx="755">
                  <c:v>3.8641319444444444</c:v>
                </c:pt>
                <c:pt idx="756">
                  <c:v>3.8809027777777776</c:v>
                </c:pt>
                <c:pt idx="757">
                  <c:v>3.8993402777777777</c:v>
                </c:pt>
                <c:pt idx="758">
                  <c:v>3.9196296296296298</c:v>
                </c:pt>
                <c:pt idx="759">
                  <c:v>3.9419444444444443</c:v>
                </c:pt>
                <c:pt idx="760">
                  <c:v>3.9664930555555555</c:v>
                </c:pt>
                <c:pt idx="761">
                  <c:v>3.9934953703703702</c:v>
                </c:pt>
                <c:pt idx="762">
                  <c:v>4.0231944444444441</c:v>
                </c:pt>
                <c:pt idx="763">
                  <c:v>4.055868055555556</c:v>
                </c:pt>
                <c:pt idx="764">
                  <c:v>4.0918055555555553</c:v>
                </c:pt>
                <c:pt idx="765">
                  <c:v>4.1313425925925928</c:v>
                </c:pt>
                <c:pt idx="766">
                  <c:v>4.1748263888888886</c:v>
                </c:pt>
                <c:pt idx="767">
                  <c:v>4.2226620370370371</c:v>
                </c:pt>
                <c:pt idx="768">
                  <c:v>4.2752777777777782</c:v>
                </c:pt>
                <c:pt idx="769">
                  <c:v>4.3279050925925926</c:v>
                </c:pt>
                <c:pt idx="770">
                  <c:v>4.3857870370370371</c:v>
                </c:pt>
                <c:pt idx="771">
                  <c:v>4.4017013888888892</c:v>
                </c:pt>
                <c:pt idx="772">
                  <c:v>4.4192129629629626</c:v>
                </c:pt>
                <c:pt idx="773">
                  <c:v>4.4240277777777779</c:v>
                </c:pt>
                <c:pt idx="774">
                  <c:v>4.4293171296296299</c:v>
                </c:pt>
                <c:pt idx="775">
                  <c:v>4.4307754629629628</c:v>
                </c:pt>
                <c:pt idx="776">
                  <c:v>4.432372685185185</c:v>
                </c:pt>
                <c:pt idx="777">
                  <c:v>4.4341435185185185</c:v>
                </c:pt>
                <c:pt idx="778">
                  <c:v>4.436076388888889</c:v>
                </c:pt>
                <c:pt idx="779">
                  <c:v>4.4382060185185184</c:v>
                </c:pt>
                <c:pt idx="780">
                  <c:v>4.4405555555555551</c:v>
                </c:pt>
                <c:pt idx="781">
                  <c:v>4.4431365740740745</c:v>
                </c:pt>
                <c:pt idx="782">
                  <c:v>4.4459722222222222</c:v>
                </c:pt>
                <c:pt idx="783">
                  <c:v>4.449097222222222</c:v>
                </c:pt>
                <c:pt idx="784">
                  <c:v>4.4525347222222225</c:v>
                </c:pt>
                <c:pt idx="785">
                  <c:v>4.4563078703703702</c:v>
                </c:pt>
                <c:pt idx="786">
                  <c:v>4.4604629629629633</c:v>
                </c:pt>
                <c:pt idx="787">
                  <c:v>4.4650347222222226</c:v>
                </c:pt>
                <c:pt idx="788">
                  <c:v>4.4700694444444444</c:v>
                </c:pt>
                <c:pt idx="789">
                  <c:v>4.4756018518518514</c:v>
                </c:pt>
                <c:pt idx="790">
                  <c:v>4.4816782407407407</c:v>
                </c:pt>
                <c:pt idx="791">
                  <c:v>4.4883680555555552</c:v>
                </c:pt>
                <c:pt idx="792">
                  <c:v>4.4957407407407404</c:v>
                </c:pt>
                <c:pt idx="793">
                  <c:v>4.5038310185185182</c:v>
                </c:pt>
                <c:pt idx="794">
                  <c:v>4.5127430555555552</c:v>
                </c:pt>
                <c:pt idx="795">
                  <c:v>4.5225347222222219</c:v>
                </c:pt>
                <c:pt idx="796">
                  <c:v>4.533321759259259</c:v>
                </c:pt>
                <c:pt idx="797">
                  <c:v>4.5451736111111112</c:v>
                </c:pt>
                <c:pt idx="798">
                  <c:v>4.5582175925925927</c:v>
                </c:pt>
                <c:pt idx="799">
                  <c:v>4.5725578703703702</c:v>
                </c:pt>
                <c:pt idx="800">
                  <c:v>4.5883449074074072</c:v>
                </c:pt>
                <c:pt idx="801">
                  <c:v>4.6057060185185188</c:v>
                </c:pt>
                <c:pt idx="802">
                  <c:v>4.6248032407407411</c:v>
                </c:pt>
                <c:pt idx="803">
                  <c:v>4.6457986111111111</c:v>
                </c:pt>
                <c:pt idx="804">
                  <c:v>4.6689120370370372</c:v>
                </c:pt>
                <c:pt idx="805">
                  <c:v>4.6943287037037038</c:v>
                </c:pt>
                <c:pt idx="806">
                  <c:v>4.7222800925925927</c:v>
                </c:pt>
                <c:pt idx="807">
                  <c:v>4.7299652777777776</c:v>
                </c:pt>
                <c:pt idx="808">
                  <c:v>4.7384259259259256</c:v>
                </c:pt>
                <c:pt idx="809">
                  <c:v>4.7407523148148147</c:v>
                </c:pt>
                <c:pt idx="810">
                  <c:v>4.7433101851851855</c:v>
                </c:pt>
                <c:pt idx="811">
                  <c:v>4.7461226851851848</c:v>
                </c:pt>
                <c:pt idx="812">
                  <c:v>4.7489351851851849</c:v>
                </c:pt>
                <c:pt idx="813">
                  <c:v>4.7520370370370371</c:v>
                </c:pt>
                <c:pt idx="814">
                  <c:v>4.7554398148148147</c:v>
                </c:pt>
                <c:pt idx="815">
                  <c:v>4.7591782407407406</c:v>
                </c:pt>
                <c:pt idx="816">
                  <c:v>4.7632986111111109</c:v>
                </c:pt>
                <c:pt idx="817">
                  <c:v>4.7678356481481483</c:v>
                </c:pt>
                <c:pt idx="818">
                  <c:v>4.7728240740740739</c:v>
                </c:pt>
                <c:pt idx="819">
                  <c:v>4.7783101851851848</c:v>
                </c:pt>
                <c:pt idx="820">
                  <c:v>4.7843402777777779</c:v>
                </c:pt>
                <c:pt idx="821">
                  <c:v>4.790972222222222</c:v>
                </c:pt>
                <c:pt idx="822">
                  <c:v>4.7982754629629634</c:v>
                </c:pt>
                <c:pt idx="823">
                  <c:v>4.8062962962962965</c:v>
                </c:pt>
                <c:pt idx="824">
                  <c:v>4.8151273148148146</c:v>
                </c:pt>
                <c:pt idx="825">
                  <c:v>4.8248495370370375</c:v>
                </c:pt>
                <c:pt idx="826">
                  <c:v>4.8355324074074071</c:v>
                </c:pt>
                <c:pt idx="827">
                  <c:v>4.847291666666667</c:v>
                </c:pt>
                <c:pt idx="828">
                  <c:v>4.8602199074074077</c:v>
                </c:pt>
                <c:pt idx="829">
                  <c:v>4.8744444444444444</c:v>
                </c:pt>
                <c:pt idx="830">
                  <c:v>4.8900925925925929</c:v>
                </c:pt>
                <c:pt idx="831">
                  <c:v>4.9073032407407409</c:v>
                </c:pt>
                <c:pt idx="832">
                  <c:v>4.9262268518518519</c:v>
                </c:pt>
                <c:pt idx="833">
                  <c:v>4.947060185185185</c:v>
                </c:pt>
                <c:pt idx="834">
                  <c:v>4.9699652777777779</c:v>
                </c:pt>
                <c:pt idx="835">
                  <c:v>4.9951620370370371</c:v>
                </c:pt>
                <c:pt idx="836">
                  <c:v>5</c:v>
                </c:pt>
                <c:pt idx="837">
                  <c:v>5.0000115740740743</c:v>
                </c:pt>
              </c:numCache>
            </c:numRef>
          </c:xVal>
          <c:yVal>
            <c:numRef>
              <c:f>'Univ Houston'!$U$2:$U$839</c:f>
              <c:numCache>
                <c:formatCode>General</c:formatCode>
                <c:ptCount val="838"/>
                <c:pt idx="0">
                  <c:v>1.17368292E-7</c:v>
                </c:pt>
                <c:pt idx="1">
                  <c:v>1.2898199999999998E-7</c:v>
                </c:pt>
                <c:pt idx="2">
                  <c:v>1.3246636399999999E-7</c:v>
                </c:pt>
                <c:pt idx="3">
                  <c:v>1.34356324E-7</c:v>
                </c:pt>
                <c:pt idx="4">
                  <c:v>1.3567174800000001E-7</c:v>
                </c:pt>
                <c:pt idx="5">
                  <c:v>1.3671337199999999E-7</c:v>
                </c:pt>
                <c:pt idx="6">
                  <c:v>1.3760744E-7</c:v>
                </c:pt>
                <c:pt idx="7">
                  <c:v>1.38418332E-7</c:v>
                </c:pt>
                <c:pt idx="8">
                  <c:v>1.39184084E-7</c:v>
                </c:pt>
                <c:pt idx="9">
                  <c:v>1.39930004E-7</c:v>
                </c:pt>
                <c:pt idx="10">
                  <c:v>1.4067355600000001E-7</c:v>
                </c:pt>
                <c:pt idx="11">
                  <c:v>1.4142850400000002E-7</c:v>
                </c:pt>
                <c:pt idx="12">
                  <c:v>1.4220520799999998E-7</c:v>
                </c:pt>
                <c:pt idx="13">
                  <c:v>1.4301165999999999E-7</c:v>
                </c:pt>
                <c:pt idx="14">
                  <c:v>1.43853632E-7</c:v>
                </c:pt>
                <c:pt idx="15">
                  <c:v>1.44735268E-7</c:v>
                </c:pt>
                <c:pt idx="16">
                  <c:v>1.4565864000000001E-7</c:v>
                </c:pt>
                <c:pt idx="17">
                  <c:v>1.46624488E-7</c:v>
                </c:pt>
                <c:pt idx="18">
                  <c:v>1.4763162799999998E-7</c:v>
                </c:pt>
                <c:pt idx="19">
                  <c:v>1.4867784E-7</c:v>
                </c:pt>
                <c:pt idx="20">
                  <c:v>1.4975824000000001E-7</c:v>
                </c:pt>
                <c:pt idx="21">
                  <c:v>1.5086971999999999E-7</c:v>
                </c:pt>
                <c:pt idx="22">
                  <c:v>1.5200192000000001E-7</c:v>
                </c:pt>
                <c:pt idx="23">
                  <c:v>1.5314744E-7</c:v>
                </c:pt>
                <c:pt idx="24">
                  <c:v>1.5429147999999998E-7</c:v>
                </c:pt>
                <c:pt idx="25">
                  <c:v>1.5542220000000001E-7</c:v>
                </c:pt>
                <c:pt idx="26">
                  <c:v>1.5651887999999999E-7</c:v>
                </c:pt>
                <c:pt idx="27">
                  <c:v>1.5755932000000001E-7</c:v>
                </c:pt>
                <c:pt idx="28">
                  <c:v>1.5851096E-7</c:v>
                </c:pt>
                <c:pt idx="29">
                  <c:v>1.5933828E-7</c:v>
                </c:pt>
                <c:pt idx="30">
                  <c:v>1.5999244E-7</c:v>
                </c:pt>
                <c:pt idx="31">
                  <c:v>1.6041276E-7</c:v>
                </c:pt>
                <c:pt idx="32">
                  <c:v>1.6052228E-7</c:v>
                </c:pt>
                <c:pt idx="33">
                  <c:v>1.5725887999999998E-7</c:v>
                </c:pt>
                <c:pt idx="34">
                  <c:v>1.5577147999999999E-7</c:v>
                </c:pt>
                <c:pt idx="35">
                  <c:v>1.5348932E-7</c:v>
                </c:pt>
                <c:pt idx="36">
                  <c:v>1.50146E-7</c:v>
                </c:pt>
                <c:pt idx="37">
                  <c:v>3.1004372000000001E-5</c:v>
                </c:pt>
                <c:pt idx="38">
                  <c:v>8.6312860000000002E-5</c:v>
                </c:pt>
                <c:pt idx="39">
                  <c:v>3.10134E-4</c:v>
                </c:pt>
                <c:pt idx="40">
                  <c:v>6.3860816000000005E-4</c:v>
                </c:pt>
                <c:pt idx="41">
                  <c:v>8.9291952000000003E-4</c:v>
                </c:pt>
                <c:pt idx="42">
                  <c:v>1.06401788E-3</c:v>
                </c:pt>
                <c:pt idx="43">
                  <c:v>1.2017096799999999E-3</c:v>
                </c:pt>
                <c:pt idx="44">
                  <c:v>1.3482148799999999E-3</c:v>
                </c:pt>
                <c:pt idx="45">
                  <c:v>1.5377496000000001E-3</c:v>
                </c:pt>
                <c:pt idx="46">
                  <c:v>1.6971011999999998E-3</c:v>
                </c:pt>
                <c:pt idx="47">
                  <c:v>1.8196156000000001E-3</c:v>
                </c:pt>
                <c:pt idx="48">
                  <c:v>1.9086375999999999E-3</c:v>
                </c:pt>
                <c:pt idx="49">
                  <c:v>1.9677635999999997E-3</c:v>
                </c:pt>
                <c:pt idx="50">
                  <c:v>2.0093664E-3</c:v>
                </c:pt>
                <c:pt idx="51">
                  <c:v>2.0170919999999998E-3</c:v>
                </c:pt>
                <c:pt idx="52">
                  <c:v>2.0253208E-3</c:v>
                </c:pt>
                <c:pt idx="53">
                  <c:v>2.0348668E-3</c:v>
                </c:pt>
                <c:pt idx="54">
                  <c:v>1.3540031599999999E-3</c:v>
                </c:pt>
                <c:pt idx="55">
                  <c:v>7.9678167999999998E-4</c:v>
                </c:pt>
                <c:pt idx="56">
                  <c:v>5.2388447999999999E-4</c:v>
                </c:pt>
                <c:pt idx="57">
                  <c:v>3.6677508000000002E-4</c:v>
                </c:pt>
                <c:pt idx="58">
                  <c:v>2.6892932000000002E-4</c:v>
                </c:pt>
                <c:pt idx="59">
                  <c:v>2.0418672E-4</c:v>
                </c:pt>
                <c:pt idx="60">
                  <c:v>1.5928055999999999E-4</c:v>
                </c:pt>
                <c:pt idx="61">
                  <c:v>1.2693293999999999E-4</c:v>
                </c:pt>
                <c:pt idx="62">
                  <c:v>1.0289774E-4</c:v>
                </c:pt>
                <c:pt idx="63">
                  <c:v>8.4567791999999998E-5</c:v>
                </c:pt>
                <c:pt idx="64">
                  <c:v>7.0277060000000009E-5</c:v>
                </c:pt>
                <c:pt idx="65">
                  <c:v>5.8922943999999998E-5</c:v>
                </c:pt>
                <c:pt idx="66">
                  <c:v>4.9754640000000002E-5</c:v>
                </c:pt>
                <c:pt idx="67">
                  <c:v>4.2247784000000002E-5</c:v>
                </c:pt>
                <c:pt idx="68">
                  <c:v>3.6028823999999995E-5</c:v>
                </c:pt>
                <c:pt idx="69">
                  <c:v>3.0825736000000004E-5</c:v>
                </c:pt>
                <c:pt idx="70">
                  <c:v>2.64365E-5</c:v>
                </c:pt>
                <c:pt idx="71">
                  <c:v>2.2706604000000001E-5</c:v>
                </c:pt>
                <c:pt idx="72">
                  <c:v>2.1350628000000002E-5</c:v>
                </c:pt>
                <c:pt idx="73">
                  <c:v>2.4732279999999999E-5</c:v>
                </c:pt>
                <c:pt idx="74">
                  <c:v>3.4875164000000003E-5</c:v>
                </c:pt>
                <c:pt idx="75">
                  <c:v>7.3073075999999991E-5</c:v>
                </c:pt>
                <c:pt idx="76">
                  <c:v>1.2167183599999999E-4</c:v>
                </c:pt>
                <c:pt idx="77">
                  <c:v>1.22002764E-4</c:v>
                </c:pt>
                <c:pt idx="78">
                  <c:v>1.2237261599999999E-4</c:v>
                </c:pt>
                <c:pt idx="79">
                  <c:v>1.2278065199999998E-4</c:v>
                </c:pt>
                <c:pt idx="80">
                  <c:v>1.23230128E-4</c:v>
                </c:pt>
                <c:pt idx="81">
                  <c:v>1.2372518799999999E-4</c:v>
                </c:pt>
                <c:pt idx="82">
                  <c:v>1.2427071599999999E-4</c:v>
                </c:pt>
                <c:pt idx="83">
                  <c:v>1.2487159600000001E-4</c:v>
                </c:pt>
                <c:pt idx="84">
                  <c:v>1.2553389600000002E-4</c:v>
                </c:pt>
                <c:pt idx="85">
                  <c:v>1.2626353599999999E-4</c:v>
                </c:pt>
                <c:pt idx="86">
                  <c:v>1.2706776799999999E-4</c:v>
                </c:pt>
                <c:pt idx="87">
                  <c:v>1.2795414000000001E-4</c:v>
                </c:pt>
                <c:pt idx="88">
                  <c:v>1.2893123599999999E-4</c:v>
                </c:pt>
                <c:pt idx="89">
                  <c:v>1.30008084E-4</c:v>
                </c:pt>
                <c:pt idx="90">
                  <c:v>1.3119519200000001E-4</c:v>
                </c:pt>
                <c:pt idx="91">
                  <c:v>1.3250366000000001E-4</c:v>
                </c:pt>
                <c:pt idx="92">
                  <c:v>1.3394562400000001E-4</c:v>
                </c:pt>
                <c:pt idx="93">
                  <c:v>1.3553484799999998E-4</c:v>
                </c:pt>
                <c:pt idx="94">
                  <c:v>1.3728553999999999E-4</c:v>
                </c:pt>
                <c:pt idx="95">
                  <c:v>1.3921398E-4</c:v>
                </c:pt>
                <c:pt idx="96">
                  <c:v>1.4133704000000001E-4</c:v>
                </c:pt>
                <c:pt idx="97">
                  <c:v>1.4367321999999999E-4</c:v>
                </c:pt>
                <c:pt idx="98">
                  <c:v>1.4624205600000001E-4</c:v>
                </c:pt>
                <c:pt idx="99">
                  <c:v>1.4906412E-4</c:v>
                </c:pt>
                <c:pt idx="100">
                  <c:v>1.5216175999999999E-4</c:v>
                </c:pt>
                <c:pt idx="101">
                  <c:v>1.5555688000000001E-4</c:v>
                </c:pt>
                <c:pt idx="102">
                  <c:v>1.5930128E-4</c:v>
                </c:pt>
                <c:pt idx="103">
                  <c:v>1.6331356000000001E-4</c:v>
                </c:pt>
                <c:pt idx="104">
                  <c:v>1.67684E-4</c:v>
                </c:pt>
                <c:pt idx="105">
                  <c:v>1.7243183999999999E-4</c:v>
                </c:pt>
                <c:pt idx="106">
                  <c:v>1.775778E-4</c:v>
                </c:pt>
                <c:pt idx="107">
                  <c:v>1.831352E-4</c:v>
                </c:pt>
                <c:pt idx="108">
                  <c:v>1.891218E-4</c:v>
                </c:pt>
                <c:pt idx="109">
                  <c:v>1.9554647999999998E-4</c:v>
                </c:pt>
                <c:pt idx="110">
                  <c:v>2.0242256000000002E-4</c:v>
                </c:pt>
                <c:pt idx="111">
                  <c:v>2.0975892E-4</c:v>
                </c:pt>
                <c:pt idx="112">
                  <c:v>2.1757332000000001E-4</c:v>
                </c:pt>
                <c:pt idx="113">
                  <c:v>2.2587907999999999E-4</c:v>
                </c:pt>
                <c:pt idx="114">
                  <c:v>2.3470136E-4</c:v>
                </c:pt>
                <c:pt idx="115">
                  <c:v>2.4407864000000002E-4</c:v>
                </c:pt>
                <c:pt idx="116">
                  <c:v>2.5405828000000001E-4</c:v>
                </c:pt>
                <c:pt idx="117">
                  <c:v>2.6470243999999999E-4</c:v>
                </c:pt>
                <c:pt idx="118">
                  <c:v>2.7608807999999997E-4</c:v>
                </c:pt>
                <c:pt idx="119">
                  <c:v>2.8829807999999999E-4</c:v>
                </c:pt>
                <c:pt idx="120">
                  <c:v>3.014316E-4</c:v>
                </c:pt>
                <c:pt idx="121">
                  <c:v>3.1557151999999999E-4</c:v>
                </c:pt>
                <c:pt idx="122">
                  <c:v>3.3146375999999999E-4</c:v>
                </c:pt>
                <c:pt idx="123">
                  <c:v>3.4884488000000002E-4</c:v>
                </c:pt>
                <c:pt idx="124">
                  <c:v>3.6746772000000001E-4</c:v>
                </c:pt>
                <c:pt idx="125">
                  <c:v>3.8709843999999998E-4</c:v>
                </c:pt>
                <c:pt idx="126">
                  <c:v>4.0746471999999996E-4</c:v>
                </c:pt>
                <c:pt idx="127">
                  <c:v>4.2807223999999995E-4</c:v>
                </c:pt>
                <c:pt idx="128">
                  <c:v>4.4856579999999995E-4</c:v>
                </c:pt>
                <c:pt idx="129">
                  <c:v>4.6837411999999998E-4</c:v>
                </c:pt>
                <c:pt idx="130">
                  <c:v>4.8690519999999995E-4</c:v>
                </c:pt>
                <c:pt idx="131">
                  <c:v>5.0369727999999996E-4</c:v>
                </c:pt>
                <c:pt idx="132">
                  <c:v>5.1833003999999995E-4</c:v>
                </c:pt>
                <c:pt idx="133">
                  <c:v>5.3061404000000006E-4</c:v>
                </c:pt>
                <c:pt idx="134">
                  <c:v>5.396302E-4</c:v>
                </c:pt>
                <c:pt idx="135">
                  <c:v>5.4598679999999999E-4</c:v>
                </c:pt>
                <c:pt idx="136">
                  <c:v>5.2340052000000002E-4</c:v>
                </c:pt>
                <c:pt idx="137">
                  <c:v>2.8865771999999999E-4</c:v>
                </c:pt>
                <c:pt idx="138">
                  <c:v>1.7577812E-4</c:v>
                </c:pt>
                <c:pt idx="139">
                  <c:v>1.1537636E-4</c:v>
                </c:pt>
                <c:pt idx="140">
                  <c:v>8.0279195999999998E-5</c:v>
                </c:pt>
                <c:pt idx="141">
                  <c:v>5.8372088000000004E-5</c:v>
                </c:pt>
                <c:pt idx="142">
                  <c:v>4.3886588000000001E-5</c:v>
                </c:pt>
                <c:pt idx="143">
                  <c:v>3.6520036000000001E-5</c:v>
                </c:pt>
                <c:pt idx="144">
                  <c:v>3.2906172000000004E-5</c:v>
                </c:pt>
                <c:pt idx="145">
                  <c:v>3.7134976000000004E-5</c:v>
                </c:pt>
                <c:pt idx="146">
                  <c:v>5.3338904000000003E-5</c:v>
                </c:pt>
                <c:pt idx="147">
                  <c:v>8.3724931999999989E-5</c:v>
                </c:pt>
                <c:pt idx="148">
                  <c:v>8.7389559999999998E-5</c:v>
                </c:pt>
                <c:pt idx="149">
                  <c:v>8.7454087999999994E-5</c:v>
                </c:pt>
                <c:pt idx="150">
                  <c:v>8.7523351999999998E-5</c:v>
                </c:pt>
                <c:pt idx="151">
                  <c:v>8.7599275999999994E-5</c:v>
                </c:pt>
                <c:pt idx="152">
                  <c:v>8.7682747999999998E-5</c:v>
                </c:pt>
                <c:pt idx="153">
                  <c:v>8.7774804000000003E-5</c:v>
                </c:pt>
                <c:pt idx="154">
                  <c:v>8.7876184000000007E-5</c:v>
                </c:pt>
                <c:pt idx="155">
                  <c:v>8.798792399999999E-5</c:v>
                </c:pt>
                <c:pt idx="156">
                  <c:v>8.8110911999999996E-5</c:v>
                </c:pt>
                <c:pt idx="157">
                  <c:v>8.8246628000000006E-5</c:v>
                </c:pt>
                <c:pt idx="158">
                  <c:v>8.8396108000000001E-5</c:v>
                </c:pt>
                <c:pt idx="159">
                  <c:v>8.8560832000000002E-5</c:v>
                </c:pt>
                <c:pt idx="160">
                  <c:v>8.8742427999999996E-5</c:v>
                </c:pt>
                <c:pt idx="161">
                  <c:v>8.8942820000000006E-5</c:v>
                </c:pt>
                <c:pt idx="162">
                  <c:v>8.9163635999999993E-5</c:v>
                </c:pt>
                <c:pt idx="163">
                  <c:v>8.9407391999999999E-5</c:v>
                </c:pt>
                <c:pt idx="164">
                  <c:v>8.9676159999999998E-5</c:v>
                </c:pt>
                <c:pt idx="165">
                  <c:v>8.9972899999999994E-5</c:v>
                </c:pt>
                <c:pt idx="166">
                  <c:v>9.0300572000000004E-5</c:v>
                </c:pt>
                <c:pt idx="167">
                  <c:v>9.0662283999999997E-5</c:v>
                </c:pt>
                <c:pt idx="168">
                  <c:v>9.1062031999999997E-5</c:v>
                </c:pt>
                <c:pt idx="169">
                  <c:v>9.1503663999999998E-5</c:v>
                </c:pt>
                <c:pt idx="170">
                  <c:v>9.1991767999999988E-5</c:v>
                </c:pt>
                <c:pt idx="171">
                  <c:v>9.2531671999999984E-5</c:v>
                </c:pt>
                <c:pt idx="172">
                  <c:v>9.3128999999999996E-5</c:v>
                </c:pt>
                <c:pt idx="173">
                  <c:v>9.3789968000000001E-5</c:v>
                </c:pt>
                <c:pt idx="174">
                  <c:v>9.4521976000000002E-5</c:v>
                </c:pt>
                <c:pt idx="175">
                  <c:v>9.5332719999999998E-5</c:v>
                </c:pt>
                <c:pt idx="176">
                  <c:v>9.6231375999999996E-5</c:v>
                </c:pt>
                <c:pt idx="177">
                  <c:v>9.7227564000000006E-5</c:v>
                </c:pt>
                <c:pt idx="178">
                  <c:v>9.8332828000000005E-5</c:v>
                </c:pt>
                <c:pt idx="179">
                  <c:v>9.9559156E-5</c:v>
                </c:pt>
                <c:pt idx="180">
                  <c:v>1.00920756E-4</c:v>
                </c:pt>
                <c:pt idx="181">
                  <c:v>1.02432872E-4</c:v>
                </c:pt>
                <c:pt idx="182">
                  <c:v>1.0411296799999999E-4</c:v>
                </c:pt>
                <c:pt idx="183">
                  <c:v>1.0597998800000001E-4</c:v>
                </c:pt>
                <c:pt idx="184">
                  <c:v>1.0805539199999999E-4</c:v>
                </c:pt>
                <c:pt idx="185">
                  <c:v>1.1036256400000001E-4</c:v>
                </c:pt>
                <c:pt idx="186">
                  <c:v>1.12927552E-4</c:v>
                </c:pt>
                <c:pt idx="187">
                  <c:v>1.15778624E-4</c:v>
                </c:pt>
                <c:pt idx="188">
                  <c:v>1.1894685999999999E-4</c:v>
                </c:pt>
                <c:pt idx="189">
                  <c:v>1.2247562400000001E-4</c:v>
                </c:pt>
                <c:pt idx="190">
                  <c:v>1.2629417200000001E-4</c:v>
                </c:pt>
                <c:pt idx="191">
                  <c:v>1.3053304000000001E-4</c:v>
                </c:pt>
                <c:pt idx="192">
                  <c:v>1.3523233599999998E-4</c:v>
                </c:pt>
                <c:pt idx="193">
                  <c:v>1.4043216799999999E-4</c:v>
                </c:pt>
                <c:pt idx="194">
                  <c:v>1.46171904E-4</c:v>
                </c:pt>
                <c:pt idx="195">
                  <c:v>1.5248884E-4</c:v>
                </c:pt>
                <c:pt idx="196">
                  <c:v>1.5941524000000001E-4</c:v>
                </c:pt>
                <c:pt idx="197">
                  <c:v>1.6697507999999998E-4</c:v>
                </c:pt>
                <c:pt idx="198">
                  <c:v>1.7522016E-4</c:v>
                </c:pt>
                <c:pt idx="199">
                  <c:v>1.8416379999999999E-4</c:v>
                </c:pt>
                <c:pt idx="200">
                  <c:v>1.9378675999999999E-4</c:v>
                </c:pt>
                <c:pt idx="201">
                  <c:v>2.0400172000000001E-4</c:v>
                </c:pt>
                <c:pt idx="202">
                  <c:v>2.1470063999999998E-4</c:v>
                </c:pt>
                <c:pt idx="203">
                  <c:v>2.2572072E-4</c:v>
                </c:pt>
                <c:pt idx="204">
                  <c:v>2.3685623999999999E-4</c:v>
                </c:pt>
                <c:pt idx="205">
                  <c:v>2.4790739999999998E-4</c:v>
                </c:pt>
                <c:pt idx="206">
                  <c:v>2.5861963999999996E-4</c:v>
                </c:pt>
                <c:pt idx="207">
                  <c:v>2.6876652000000002E-4</c:v>
                </c:pt>
                <c:pt idx="208">
                  <c:v>2.7804908E-4</c:v>
                </c:pt>
                <c:pt idx="209">
                  <c:v>2.862764E-4</c:v>
                </c:pt>
                <c:pt idx="210">
                  <c:v>2.9332859999999997E-4</c:v>
                </c:pt>
                <c:pt idx="211">
                  <c:v>2.9917460000000002E-4</c:v>
                </c:pt>
                <c:pt idx="212">
                  <c:v>3.0387951999999999E-4</c:v>
                </c:pt>
                <c:pt idx="213">
                  <c:v>2.6301079999999999E-4</c:v>
                </c:pt>
                <c:pt idx="214">
                  <c:v>1.7032876E-4</c:v>
                </c:pt>
                <c:pt idx="215">
                  <c:v>1.1442294399999999E-4</c:v>
                </c:pt>
                <c:pt idx="216">
                  <c:v>7.9939832000000004E-5</c:v>
                </c:pt>
                <c:pt idx="217">
                  <c:v>5.8985695999999996E-5</c:v>
                </c:pt>
                <c:pt idx="218">
                  <c:v>4.6592028E-5</c:v>
                </c:pt>
                <c:pt idx="219">
                  <c:v>3.9880672000000003E-5</c:v>
                </c:pt>
                <c:pt idx="220">
                  <c:v>3.9298735999999995E-5</c:v>
                </c:pt>
                <c:pt idx="221">
                  <c:v>4.5938756000000001E-5</c:v>
                </c:pt>
                <c:pt idx="222">
                  <c:v>6.0215280000000005E-5</c:v>
                </c:pt>
                <c:pt idx="223">
                  <c:v>6.0232151999999998E-5</c:v>
                </c:pt>
                <c:pt idx="224">
                  <c:v>6.0252427999999996E-5</c:v>
                </c:pt>
                <c:pt idx="225">
                  <c:v>6.0274923999999993E-5</c:v>
                </c:pt>
                <c:pt idx="226">
                  <c:v>6.0299491999999999E-5</c:v>
                </c:pt>
                <c:pt idx="227">
                  <c:v>6.0326576E-5</c:v>
                </c:pt>
                <c:pt idx="228">
                  <c:v>6.0356472000000001E-5</c:v>
                </c:pt>
                <c:pt idx="229">
                  <c:v>6.0389475999999996E-5</c:v>
                </c:pt>
                <c:pt idx="230">
                  <c:v>6.0425736000000005E-5</c:v>
                </c:pt>
                <c:pt idx="231">
                  <c:v>6.0465844E-5</c:v>
                </c:pt>
                <c:pt idx="232">
                  <c:v>6.0510243999999996E-5</c:v>
                </c:pt>
                <c:pt idx="233">
                  <c:v>6.0559083999999997E-5</c:v>
                </c:pt>
                <c:pt idx="234">
                  <c:v>6.0612956000000004E-5</c:v>
                </c:pt>
                <c:pt idx="235">
                  <c:v>6.0672452000000001E-5</c:v>
                </c:pt>
                <c:pt idx="236">
                  <c:v>6.0738163999999995E-5</c:v>
                </c:pt>
                <c:pt idx="237">
                  <c:v>6.0810683999999993E-5</c:v>
                </c:pt>
                <c:pt idx="238">
                  <c:v>6.0890751999999999E-5</c:v>
                </c:pt>
                <c:pt idx="239">
                  <c:v>6.0979108000000002E-5</c:v>
                </c:pt>
                <c:pt idx="240">
                  <c:v>6.1076935999999996E-5</c:v>
                </c:pt>
                <c:pt idx="241">
                  <c:v>6.1184976000000006E-5</c:v>
                </c:pt>
                <c:pt idx="242">
                  <c:v>6.1304559999999993E-5</c:v>
                </c:pt>
                <c:pt idx="243">
                  <c:v>6.1436723999999993E-5</c:v>
                </c:pt>
                <c:pt idx="244">
                  <c:v>6.1583243999999997E-5</c:v>
                </c:pt>
                <c:pt idx="245">
                  <c:v>6.1745451999999996E-5</c:v>
                </c:pt>
                <c:pt idx="246">
                  <c:v>6.1925124000000007E-5</c:v>
                </c:pt>
                <c:pt idx="247">
                  <c:v>6.2124628000000001E-5</c:v>
                </c:pt>
                <c:pt idx="248">
                  <c:v>6.2346036000000008E-5</c:v>
                </c:pt>
                <c:pt idx="249">
                  <c:v>6.2591864000000001E-5</c:v>
                </c:pt>
                <c:pt idx="250">
                  <c:v>6.2865220000000004E-5</c:v>
                </c:pt>
                <c:pt idx="251">
                  <c:v>6.3169655999999999E-5</c:v>
                </c:pt>
                <c:pt idx="252">
                  <c:v>6.3508575999999991E-5</c:v>
                </c:pt>
                <c:pt idx="253">
                  <c:v>6.3886567999999998E-5</c:v>
                </c:pt>
                <c:pt idx="254">
                  <c:v>6.4308663999999998E-5</c:v>
                </c:pt>
                <c:pt idx="255">
                  <c:v>6.4780488000000001E-5</c:v>
                </c:pt>
                <c:pt idx="256">
                  <c:v>6.5308551999999995E-5</c:v>
                </c:pt>
                <c:pt idx="257">
                  <c:v>6.5900552000000006E-5</c:v>
                </c:pt>
                <c:pt idx="258">
                  <c:v>6.6564775999999998E-5</c:v>
                </c:pt>
                <c:pt idx="259">
                  <c:v>6.7311584000000004E-5</c:v>
                </c:pt>
                <c:pt idx="260">
                  <c:v>6.8152371999999998E-5</c:v>
                </c:pt>
                <c:pt idx="261">
                  <c:v>6.9100163999999994E-5</c:v>
                </c:pt>
                <c:pt idx="262">
                  <c:v>7.0170648E-5</c:v>
                </c:pt>
                <c:pt idx="263">
                  <c:v>7.1381139999999996E-5</c:v>
                </c:pt>
                <c:pt idx="264">
                  <c:v>7.275221199999999E-5</c:v>
                </c:pt>
                <c:pt idx="265">
                  <c:v>7.430724799999999E-5</c:v>
                </c:pt>
                <c:pt idx="266">
                  <c:v>7.6073035999999993E-5</c:v>
                </c:pt>
                <c:pt idx="267">
                  <c:v>7.8078584000000004E-5</c:v>
                </c:pt>
                <c:pt idx="268">
                  <c:v>8.0292368000000003E-5</c:v>
                </c:pt>
                <c:pt idx="269">
                  <c:v>8.2817248000000002E-5</c:v>
                </c:pt>
                <c:pt idx="270">
                  <c:v>8.5692887999999995E-5</c:v>
                </c:pt>
                <c:pt idx="271">
                  <c:v>8.8960580000000002E-5</c:v>
                </c:pt>
                <c:pt idx="272">
                  <c:v>9.2663835999999984E-5</c:v>
                </c:pt>
                <c:pt idx="273">
                  <c:v>9.6845280000000005E-5</c:v>
                </c:pt>
                <c:pt idx="274">
                  <c:v>1.0154339199999999E-4</c:v>
                </c:pt>
                <c:pt idx="275">
                  <c:v>1.06789992E-4</c:v>
                </c:pt>
                <c:pt idx="276">
                  <c:v>1.12614384E-4</c:v>
                </c:pt>
                <c:pt idx="277">
                  <c:v>1.1901612400000001E-4</c:v>
                </c:pt>
                <c:pt idx="278">
                  <c:v>1.2596946E-4</c:v>
                </c:pt>
                <c:pt idx="279">
                  <c:v>1.3341489599999999E-4</c:v>
                </c:pt>
                <c:pt idx="280">
                  <c:v>1.41251496E-4</c:v>
                </c:pt>
                <c:pt idx="281">
                  <c:v>1.4933348000000001E-4</c:v>
                </c:pt>
                <c:pt idx="282">
                  <c:v>1.574794E-4</c:v>
                </c:pt>
                <c:pt idx="283">
                  <c:v>1.6549655999999999E-4</c:v>
                </c:pt>
                <c:pt idx="284">
                  <c:v>1.7319848000000001E-4</c:v>
                </c:pt>
                <c:pt idx="285">
                  <c:v>1.8040756000000001E-4</c:v>
                </c:pt>
                <c:pt idx="286">
                  <c:v>1.8697579999999998E-4</c:v>
                </c:pt>
                <c:pt idx="287">
                  <c:v>1.9280996000000002E-4</c:v>
                </c:pt>
                <c:pt idx="288">
                  <c:v>1.9785528E-4</c:v>
                </c:pt>
                <c:pt idx="289">
                  <c:v>2.0207771999999999E-4</c:v>
                </c:pt>
                <c:pt idx="290">
                  <c:v>2.0555128000000002E-4</c:v>
                </c:pt>
                <c:pt idx="291">
                  <c:v>1.7082752000000001E-4</c:v>
                </c:pt>
                <c:pt idx="292">
                  <c:v>1.1920586E-4</c:v>
                </c:pt>
                <c:pt idx="293">
                  <c:v>8.4637500000000004E-5</c:v>
                </c:pt>
                <c:pt idx="294">
                  <c:v>6.3578579999999993E-5</c:v>
                </c:pt>
                <c:pt idx="295">
                  <c:v>4.9903232000000001E-5</c:v>
                </c:pt>
                <c:pt idx="296">
                  <c:v>4.2240087999999996E-5</c:v>
                </c:pt>
                <c:pt idx="297">
                  <c:v>3.9805784000000001E-5</c:v>
                </c:pt>
                <c:pt idx="298">
                  <c:v>4.3749391999999996E-5</c:v>
                </c:pt>
                <c:pt idx="299">
                  <c:v>5.6939596000000002E-5</c:v>
                </c:pt>
                <c:pt idx="300">
                  <c:v>8.0001695999999992E-5</c:v>
                </c:pt>
                <c:pt idx="301">
                  <c:v>1.06791176E-4</c:v>
                </c:pt>
                <c:pt idx="302">
                  <c:v>1.2896424000000001E-4</c:v>
                </c:pt>
                <c:pt idx="303">
                  <c:v>1.3881201200000002E-4</c:v>
                </c:pt>
                <c:pt idx="304">
                  <c:v>1.3882059600000001E-4</c:v>
                </c:pt>
                <c:pt idx="305">
                  <c:v>1.3883036400000001E-4</c:v>
                </c:pt>
                <c:pt idx="306">
                  <c:v>1.3884131599999999E-4</c:v>
                </c:pt>
                <c:pt idx="307">
                  <c:v>1.3885315600000001E-4</c:v>
                </c:pt>
                <c:pt idx="308">
                  <c:v>1.3886618000000001E-4</c:v>
                </c:pt>
                <c:pt idx="309">
                  <c:v>1.38880684E-4</c:v>
                </c:pt>
                <c:pt idx="310">
                  <c:v>1.3889637199999998E-4</c:v>
                </c:pt>
                <c:pt idx="311">
                  <c:v>1.3891368799999999E-4</c:v>
                </c:pt>
                <c:pt idx="312">
                  <c:v>1.3893277999999998E-4</c:v>
                </c:pt>
                <c:pt idx="313">
                  <c:v>1.38953796E-4</c:v>
                </c:pt>
                <c:pt idx="314">
                  <c:v>1.3897673600000001E-4</c:v>
                </c:pt>
                <c:pt idx="315">
                  <c:v>1.3900204400000001E-4</c:v>
                </c:pt>
                <c:pt idx="316">
                  <c:v>1.3902971999999998E-4</c:v>
                </c:pt>
                <c:pt idx="317">
                  <c:v>1.39060208E-4</c:v>
                </c:pt>
                <c:pt idx="318">
                  <c:v>1.39093804E-4</c:v>
                </c:pt>
                <c:pt idx="319">
                  <c:v>1.3913050800000001E-4</c:v>
                </c:pt>
                <c:pt idx="320">
                  <c:v>1.39170912E-4</c:v>
                </c:pt>
                <c:pt idx="321">
                  <c:v>1.3921516400000001E-4</c:v>
                </c:pt>
                <c:pt idx="322">
                  <c:v>1.39263708E-4</c:v>
                </c:pt>
                <c:pt idx="323">
                  <c:v>1.3931713599999999E-4</c:v>
                </c:pt>
                <c:pt idx="324">
                  <c:v>1.3937559599999999E-4</c:v>
                </c:pt>
                <c:pt idx="325">
                  <c:v>1.3943967999999998E-4</c:v>
                </c:pt>
                <c:pt idx="326">
                  <c:v>1.3950998E-4</c:v>
                </c:pt>
                <c:pt idx="327">
                  <c:v>1.3958694000000001E-4</c:v>
                </c:pt>
                <c:pt idx="328">
                  <c:v>1.3967130000000001E-4</c:v>
                </c:pt>
                <c:pt idx="329">
                  <c:v>1.3976365200000002E-4</c:v>
                </c:pt>
                <c:pt idx="330">
                  <c:v>1.39864588E-4</c:v>
                </c:pt>
                <c:pt idx="331">
                  <c:v>1.3997499599999999E-4</c:v>
                </c:pt>
                <c:pt idx="332">
                  <c:v>1.4009546799999999E-4</c:v>
                </c:pt>
                <c:pt idx="333">
                  <c:v>1.4022718799999999E-4</c:v>
                </c:pt>
                <c:pt idx="334">
                  <c:v>1.4037074800000001E-4</c:v>
                </c:pt>
                <c:pt idx="335">
                  <c:v>1.4052703599999998E-4</c:v>
                </c:pt>
                <c:pt idx="336">
                  <c:v>1.4069723599999999E-4</c:v>
                </c:pt>
                <c:pt idx="337">
                  <c:v>1.40882236E-4</c:v>
                </c:pt>
                <c:pt idx="338">
                  <c:v>1.41082924E-4</c:v>
                </c:pt>
                <c:pt idx="339">
                  <c:v>1.4130048400000001E-4</c:v>
                </c:pt>
                <c:pt idx="340">
                  <c:v>1.41535952E-4</c:v>
                </c:pt>
                <c:pt idx="341">
                  <c:v>1.4179006800000001E-4</c:v>
                </c:pt>
                <c:pt idx="342">
                  <c:v>1.42064016E-4</c:v>
                </c:pt>
                <c:pt idx="343">
                  <c:v>1.4235868400000001E-4</c:v>
                </c:pt>
                <c:pt idx="344">
                  <c:v>1.4267510799999999E-4</c:v>
                </c:pt>
                <c:pt idx="345">
                  <c:v>1.4301417600000001E-4</c:v>
                </c:pt>
                <c:pt idx="346">
                  <c:v>1.4337648E-4</c:v>
                </c:pt>
                <c:pt idx="347">
                  <c:v>1.4376305600000001E-4</c:v>
                </c:pt>
                <c:pt idx="348">
                  <c:v>1.44174496E-4</c:v>
                </c:pt>
                <c:pt idx="349">
                  <c:v>1.4461139200000001E-4</c:v>
                </c:pt>
                <c:pt idx="350">
                  <c:v>1.4507418800000001E-4</c:v>
                </c:pt>
                <c:pt idx="351">
                  <c:v>1.45563624E-4</c:v>
                </c:pt>
                <c:pt idx="352">
                  <c:v>1.4607984799999999E-4</c:v>
                </c:pt>
                <c:pt idx="353">
                  <c:v>1.4662286000000001E-4</c:v>
                </c:pt>
                <c:pt idx="354">
                  <c:v>1.4720849599999999E-4</c:v>
                </c:pt>
                <c:pt idx="355">
                  <c:v>1.4781381599999999E-4</c:v>
                </c:pt>
                <c:pt idx="356">
                  <c:v>1.4844696000000001E-4</c:v>
                </c:pt>
                <c:pt idx="357">
                  <c:v>1.4910704E-4</c:v>
                </c:pt>
                <c:pt idx="358">
                  <c:v>1.4979672E-4</c:v>
                </c:pt>
                <c:pt idx="359">
                  <c:v>1.49221E-4</c:v>
                </c:pt>
                <c:pt idx="360">
                  <c:v>1.3725371999999999E-4</c:v>
                </c:pt>
                <c:pt idx="361">
                  <c:v>1.2711009599999999E-4</c:v>
                </c:pt>
                <c:pt idx="362">
                  <c:v>1.1671206000000001E-4</c:v>
                </c:pt>
                <c:pt idx="363">
                  <c:v>1.0608580800000001E-4</c:v>
                </c:pt>
                <c:pt idx="364">
                  <c:v>9.5577216000000014E-5</c:v>
                </c:pt>
                <c:pt idx="365">
                  <c:v>8.5515287999999998E-5</c:v>
                </c:pt>
                <c:pt idx="366">
                  <c:v>7.6120100000000003E-5</c:v>
                </c:pt>
                <c:pt idx="367">
                  <c:v>6.8334411999999994E-5</c:v>
                </c:pt>
                <c:pt idx="368">
                  <c:v>6.1450487999999991E-5</c:v>
                </c:pt>
                <c:pt idx="369">
                  <c:v>5.5144947999999999E-5</c:v>
                </c:pt>
                <c:pt idx="370">
                  <c:v>4.9416016E-5</c:v>
                </c:pt>
                <c:pt idx="371">
                  <c:v>4.4429304000000003E-5</c:v>
                </c:pt>
                <c:pt idx="372">
                  <c:v>4.0193395999999996E-5</c:v>
                </c:pt>
                <c:pt idx="373">
                  <c:v>3.6871832000000002E-5</c:v>
                </c:pt>
                <c:pt idx="374">
                  <c:v>3.4681136000000001E-5</c:v>
                </c:pt>
                <c:pt idx="375">
                  <c:v>3.3878680000000003E-5</c:v>
                </c:pt>
                <c:pt idx="376">
                  <c:v>3.4929923999999998E-5</c:v>
                </c:pt>
                <c:pt idx="377">
                  <c:v>3.8585227999999994E-5</c:v>
                </c:pt>
                <c:pt idx="378">
                  <c:v>4.5944824E-5</c:v>
                </c:pt>
                <c:pt idx="379">
                  <c:v>5.7581027999999993E-5</c:v>
                </c:pt>
                <c:pt idx="380">
                  <c:v>7.2392127999999998E-5</c:v>
                </c:pt>
                <c:pt idx="381">
                  <c:v>8.7610671999999995E-5</c:v>
                </c:pt>
                <c:pt idx="382">
                  <c:v>1.00646512E-4</c:v>
                </c:pt>
                <c:pt idx="383">
                  <c:v>1.1045521200000001E-4</c:v>
                </c:pt>
                <c:pt idx="384">
                  <c:v>1.17336324E-4</c:v>
                </c:pt>
                <c:pt idx="385">
                  <c:v>7.7507156000000002E-5</c:v>
                </c:pt>
                <c:pt idx="386">
                  <c:v>5.6042568000000004E-5</c:v>
                </c:pt>
                <c:pt idx="387">
                  <c:v>4.3412396E-5</c:v>
                </c:pt>
                <c:pt idx="388">
                  <c:v>3.8925776E-5</c:v>
                </c:pt>
                <c:pt idx="389">
                  <c:v>4.4814400000000002E-5</c:v>
                </c:pt>
                <c:pt idx="390">
                  <c:v>5.9920760000000001E-5</c:v>
                </c:pt>
                <c:pt idx="391">
                  <c:v>7.6971395999999995E-5</c:v>
                </c:pt>
                <c:pt idx="392">
                  <c:v>8.1645236000000001E-5</c:v>
                </c:pt>
                <c:pt idx="393">
                  <c:v>8.1649971999999996E-5</c:v>
                </c:pt>
                <c:pt idx="394">
                  <c:v>8.1655004000000001E-5</c:v>
                </c:pt>
                <c:pt idx="395">
                  <c:v>8.1660627999999999E-5</c:v>
                </c:pt>
                <c:pt idx="396">
                  <c:v>8.1666695999999998E-5</c:v>
                </c:pt>
                <c:pt idx="397">
                  <c:v>8.1673356000000003E-5</c:v>
                </c:pt>
                <c:pt idx="398">
                  <c:v>8.1680608E-5</c:v>
                </c:pt>
                <c:pt idx="399">
                  <c:v>8.1688748000000001E-5</c:v>
                </c:pt>
                <c:pt idx="400">
                  <c:v>8.1697627999999998E-5</c:v>
                </c:pt>
                <c:pt idx="401">
                  <c:v>8.1707395999999999E-5</c:v>
                </c:pt>
                <c:pt idx="402">
                  <c:v>8.1718199999999993E-5</c:v>
                </c:pt>
                <c:pt idx="403">
                  <c:v>8.1729892000000003E-5</c:v>
                </c:pt>
                <c:pt idx="404">
                  <c:v>8.1742916000000003E-5</c:v>
                </c:pt>
                <c:pt idx="405">
                  <c:v>8.1757272000000008E-5</c:v>
                </c:pt>
                <c:pt idx="406">
                  <c:v>8.1772960000000002E-5</c:v>
                </c:pt>
                <c:pt idx="407">
                  <c:v>8.1790275999999996E-5</c:v>
                </c:pt>
                <c:pt idx="408">
                  <c:v>8.1809219999999991E-5</c:v>
                </c:pt>
                <c:pt idx="409">
                  <c:v>8.1830236E-5</c:v>
                </c:pt>
                <c:pt idx="410">
                  <c:v>8.1853176000000005E-5</c:v>
                </c:pt>
                <c:pt idx="411">
                  <c:v>8.1878483999999995E-5</c:v>
                </c:pt>
                <c:pt idx="412">
                  <c:v>8.1906308000000001E-5</c:v>
                </c:pt>
                <c:pt idx="413">
                  <c:v>8.1936796E-5</c:v>
                </c:pt>
                <c:pt idx="414">
                  <c:v>8.1970391999999995E-5</c:v>
                </c:pt>
                <c:pt idx="415">
                  <c:v>8.2007391999999995E-5</c:v>
                </c:pt>
                <c:pt idx="416">
                  <c:v>8.2047944000000005E-5</c:v>
                </c:pt>
                <c:pt idx="417">
                  <c:v>8.2092491999999999E-5</c:v>
                </c:pt>
                <c:pt idx="418">
                  <c:v>8.214162800000001E-5</c:v>
                </c:pt>
                <c:pt idx="419">
                  <c:v>8.2195351999999998E-5</c:v>
                </c:pt>
                <c:pt idx="420">
                  <c:v>8.2254552000000006E-5</c:v>
                </c:pt>
                <c:pt idx="421">
                  <c:v>8.2319524000000003E-5</c:v>
                </c:pt>
                <c:pt idx="422">
                  <c:v>8.2390859999999995E-5</c:v>
                </c:pt>
                <c:pt idx="423">
                  <c:v>8.2469299999999993E-5</c:v>
                </c:pt>
                <c:pt idx="424">
                  <c:v>8.2555139999999994E-5</c:v>
                </c:pt>
                <c:pt idx="425">
                  <c:v>8.2649564000000011E-5</c:v>
                </c:pt>
                <c:pt idx="426">
                  <c:v>8.2753016000000002E-5</c:v>
                </c:pt>
                <c:pt idx="427">
                  <c:v>8.2866384E-5</c:v>
                </c:pt>
                <c:pt idx="428">
                  <c:v>8.2990556000000004E-5</c:v>
                </c:pt>
                <c:pt idx="429">
                  <c:v>8.3126716000000002E-5</c:v>
                </c:pt>
                <c:pt idx="430">
                  <c:v>8.3275604000000004E-5</c:v>
                </c:pt>
                <c:pt idx="431">
                  <c:v>8.3438403999999995E-5</c:v>
                </c:pt>
                <c:pt idx="432">
                  <c:v>8.3616447999999992E-5</c:v>
                </c:pt>
                <c:pt idx="433">
                  <c:v>8.3810772000000004E-5</c:v>
                </c:pt>
                <c:pt idx="434">
                  <c:v>8.4022560000000001E-5</c:v>
                </c:pt>
                <c:pt idx="435">
                  <c:v>8.4253439999999998E-5</c:v>
                </c:pt>
                <c:pt idx="436">
                  <c:v>8.4504596000000006E-5</c:v>
                </c:pt>
                <c:pt idx="437">
                  <c:v>8.4777063999999993E-5</c:v>
                </c:pt>
                <c:pt idx="438">
                  <c:v>8.5072620000000004E-5</c:v>
                </c:pt>
                <c:pt idx="439">
                  <c:v>8.5392152000000001E-5</c:v>
                </c:pt>
                <c:pt idx="440">
                  <c:v>8.5737287999999997E-5</c:v>
                </c:pt>
                <c:pt idx="441">
                  <c:v>8.6109211999999992E-5</c:v>
                </c:pt>
                <c:pt idx="442">
                  <c:v>8.6508960000000005E-5</c:v>
                </c:pt>
                <c:pt idx="443">
                  <c:v>8.6937864000000001E-5</c:v>
                </c:pt>
                <c:pt idx="444">
                  <c:v>8.7396960000000001E-5</c:v>
                </c:pt>
                <c:pt idx="445">
                  <c:v>8.7886839999999996E-5</c:v>
                </c:pt>
                <c:pt idx="446">
                  <c:v>8.8408539999999995E-5</c:v>
                </c:pt>
                <c:pt idx="447">
                  <c:v>8.8962503999999998E-5</c:v>
                </c:pt>
                <c:pt idx="448">
                  <c:v>8.9548879999999998E-5</c:v>
                </c:pt>
                <c:pt idx="449">
                  <c:v>9.0161155999999993E-5</c:v>
                </c:pt>
                <c:pt idx="450">
                  <c:v>9.0801699999999995E-5</c:v>
                </c:pt>
                <c:pt idx="451">
                  <c:v>9.1481908000000004E-5</c:v>
                </c:pt>
                <c:pt idx="452">
                  <c:v>9.2198080000000006E-5</c:v>
                </c:pt>
                <c:pt idx="453">
                  <c:v>9.2947699999999984E-5</c:v>
                </c:pt>
                <c:pt idx="454">
                  <c:v>9.3728104000000012E-5</c:v>
                </c:pt>
                <c:pt idx="455">
                  <c:v>9.2809468000000012E-5</c:v>
                </c:pt>
                <c:pt idx="456">
                  <c:v>8.6355335999999995E-5</c:v>
                </c:pt>
                <c:pt idx="457">
                  <c:v>8.0938240000000007E-5</c:v>
                </c:pt>
                <c:pt idx="458">
                  <c:v>7.5299588000000007E-5</c:v>
                </c:pt>
                <c:pt idx="459">
                  <c:v>6.9339480000000001E-5</c:v>
                </c:pt>
                <c:pt idx="460">
                  <c:v>6.3900480000000001E-5</c:v>
                </c:pt>
                <c:pt idx="461">
                  <c:v>5.8775387999999993E-5</c:v>
                </c:pt>
                <c:pt idx="462">
                  <c:v>5.3732139999999996E-5</c:v>
                </c:pt>
                <c:pt idx="463">
                  <c:v>4.8871228000000004E-5</c:v>
                </c:pt>
                <c:pt idx="464">
                  <c:v>4.4289887999999998E-5</c:v>
                </c:pt>
                <c:pt idx="465">
                  <c:v>4.0125315999999997E-5</c:v>
                </c:pt>
                <c:pt idx="466">
                  <c:v>3.6531135999999998E-5</c:v>
                </c:pt>
                <c:pt idx="467">
                  <c:v>3.3688796000000004E-5</c:v>
                </c:pt>
                <c:pt idx="468">
                  <c:v>3.1842199999999998E-5</c:v>
                </c:pt>
                <c:pt idx="469">
                  <c:v>3.1302444000000001E-5</c:v>
                </c:pt>
                <c:pt idx="470">
                  <c:v>3.2626748000000002E-5</c:v>
                </c:pt>
                <c:pt idx="471">
                  <c:v>3.5989160000000002E-5</c:v>
                </c:pt>
                <c:pt idx="472">
                  <c:v>4.1970876000000003E-5</c:v>
                </c:pt>
                <c:pt idx="473">
                  <c:v>5.0539632000000001E-5</c:v>
                </c:pt>
                <c:pt idx="474">
                  <c:v>5.9826484000000004E-5</c:v>
                </c:pt>
                <c:pt idx="475">
                  <c:v>6.8298151999999991E-5</c:v>
                </c:pt>
                <c:pt idx="476">
                  <c:v>7.5145963999999997E-5</c:v>
                </c:pt>
                <c:pt idx="477">
                  <c:v>7.3160543999999992E-5</c:v>
                </c:pt>
                <c:pt idx="478">
                  <c:v>5.4447276000000004E-5</c:v>
                </c:pt>
                <c:pt idx="479">
                  <c:v>4.3101152000000002E-5</c:v>
                </c:pt>
                <c:pt idx="480">
                  <c:v>3.5836424E-5</c:v>
                </c:pt>
                <c:pt idx="481">
                  <c:v>3.5381768E-5</c:v>
                </c:pt>
                <c:pt idx="482">
                  <c:v>4.1073255999999998E-5</c:v>
                </c:pt>
                <c:pt idx="483">
                  <c:v>5.0463412000000002E-5</c:v>
                </c:pt>
                <c:pt idx="484">
                  <c:v>5.9906995999999997E-5</c:v>
                </c:pt>
                <c:pt idx="485">
                  <c:v>5.9665904000000005E-5</c:v>
                </c:pt>
                <c:pt idx="486">
                  <c:v>4.2854140000000003E-5</c:v>
                </c:pt>
                <c:pt idx="487">
                  <c:v>3.4695195999999995E-5</c:v>
                </c:pt>
                <c:pt idx="488">
                  <c:v>3.6559995999999998E-5</c:v>
                </c:pt>
                <c:pt idx="489">
                  <c:v>3.8884188000000003E-5</c:v>
                </c:pt>
                <c:pt idx="490">
                  <c:v>3.8882707999999995E-5</c:v>
                </c:pt>
                <c:pt idx="491">
                  <c:v>3.8883595999999997E-5</c:v>
                </c:pt>
                <c:pt idx="492">
                  <c:v>3.8884779999999996E-5</c:v>
                </c:pt>
                <c:pt idx="493">
                  <c:v>3.8885964000000002E-5</c:v>
                </c:pt>
                <c:pt idx="494">
                  <c:v>3.8887443999999997E-5</c:v>
                </c:pt>
                <c:pt idx="495">
                  <c:v>3.8888923999999999E-5</c:v>
                </c:pt>
                <c:pt idx="496">
                  <c:v>3.8890699999999997E-5</c:v>
                </c:pt>
                <c:pt idx="497">
                  <c:v>3.8892476000000002E-5</c:v>
                </c:pt>
                <c:pt idx="498">
                  <c:v>3.8894547999999996E-5</c:v>
                </c:pt>
                <c:pt idx="499">
                  <c:v>3.8896916000000001E-5</c:v>
                </c:pt>
                <c:pt idx="500">
                  <c:v>3.8899431999999996E-5</c:v>
                </c:pt>
                <c:pt idx="501">
                  <c:v>3.8902095999999997E-5</c:v>
                </c:pt>
                <c:pt idx="502">
                  <c:v>3.8905203999999999E-5</c:v>
                </c:pt>
                <c:pt idx="503">
                  <c:v>3.8908459999999999E-5</c:v>
                </c:pt>
                <c:pt idx="504">
                  <c:v>3.8912159999999994E-5</c:v>
                </c:pt>
                <c:pt idx="505">
                  <c:v>3.8916155999999998E-5</c:v>
                </c:pt>
                <c:pt idx="506">
                  <c:v>3.8920596000000004E-5</c:v>
                </c:pt>
                <c:pt idx="507">
                  <c:v>3.8925480000000004E-5</c:v>
                </c:pt>
                <c:pt idx="508">
                  <c:v>3.8930955999999997E-5</c:v>
                </c:pt>
                <c:pt idx="509">
                  <c:v>3.8936876000000004E-5</c:v>
                </c:pt>
                <c:pt idx="510">
                  <c:v>3.8943387999999998E-5</c:v>
                </c:pt>
                <c:pt idx="511">
                  <c:v>3.8950640000000002E-5</c:v>
                </c:pt>
                <c:pt idx="512">
                  <c:v>3.8958631999999997E-5</c:v>
                </c:pt>
                <c:pt idx="513">
                  <c:v>3.8967363999999997E-5</c:v>
                </c:pt>
                <c:pt idx="514">
                  <c:v>3.8976983999999999E-5</c:v>
                </c:pt>
                <c:pt idx="515">
                  <c:v>3.8987639999999995E-5</c:v>
                </c:pt>
                <c:pt idx="516">
                  <c:v>3.8999331999999999E-5</c:v>
                </c:pt>
                <c:pt idx="517">
                  <c:v>3.9012355999999999E-5</c:v>
                </c:pt>
                <c:pt idx="518">
                  <c:v>3.9026711999999996E-5</c:v>
                </c:pt>
                <c:pt idx="519">
                  <c:v>3.9042400000000004E-5</c:v>
                </c:pt>
                <c:pt idx="520">
                  <c:v>3.9059863999999997E-5</c:v>
                </c:pt>
                <c:pt idx="521">
                  <c:v>3.9079103999999994E-5</c:v>
                </c:pt>
                <c:pt idx="522">
                  <c:v>3.9100416E-5</c:v>
                </c:pt>
                <c:pt idx="523">
                  <c:v>3.9123947999999998E-5</c:v>
                </c:pt>
                <c:pt idx="524">
                  <c:v>3.9149995999999999E-5</c:v>
                </c:pt>
                <c:pt idx="525">
                  <c:v>3.9178855999999998E-5</c:v>
                </c:pt>
                <c:pt idx="526">
                  <c:v>3.9210824E-5</c:v>
                </c:pt>
                <c:pt idx="527">
                  <c:v>3.9246195999999999E-5</c:v>
                </c:pt>
                <c:pt idx="528">
                  <c:v>3.9285415999999999E-5</c:v>
                </c:pt>
                <c:pt idx="529">
                  <c:v>3.9329075999999997E-5</c:v>
                </c:pt>
                <c:pt idx="530">
                  <c:v>3.9377620000000002E-5</c:v>
                </c:pt>
                <c:pt idx="531">
                  <c:v>3.943164E-5</c:v>
                </c:pt>
                <c:pt idx="532">
                  <c:v>3.9491876000000001E-5</c:v>
                </c:pt>
                <c:pt idx="533">
                  <c:v>3.955892E-5</c:v>
                </c:pt>
                <c:pt idx="534">
                  <c:v>3.9633808000000002E-5</c:v>
                </c:pt>
                <c:pt idx="535">
                  <c:v>3.9717575999999995E-5</c:v>
                </c:pt>
                <c:pt idx="536">
                  <c:v>3.981126E-5</c:v>
                </c:pt>
                <c:pt idx="537">
                  <c:v>3.9916487999999997E-5</c:v>
                </c:pt>
                <c:pt idx="538">
                  <c:v>4.0034443999999998E-5</c:v>
                </c:pt>
                <c:pt idx="539">
                  <c:v>4.0167200000000004E-5</c:v>
                </c:pt>
                <c:pt idx="540">
                  <c:v>4.0316532E-5</c:v>
                </c:pt>
                <c:pt idx="541">
                  <c:v>4.0484956000000002E-5</c:v>
                </c:pt>
                <c:pt idx="542">
                  <c:v>4.0674988E-5</c:v>
                </c:pt>
                <c:pt idx="543">
                  <c:v>4.0889588000000003E-5</c:v>
                </c:pt>
                <c:pt idx="544">
                  <c:v>4.1132160000000003E-5</c:v>
                </c:pt>
                <c:pt idx="545">
                  <c:v>4.1406552E-5</c:v>
                </c:pt>
                <c:pt idx="546">
                  <c:v>4.1716908000000002E-5</c:v>
                </c:pt>
                <c:pt idx="547">
                  <c:v>4.2045616E-5</c:v>
                </c:pt>
                <c:pt idx="548">
                  <c:v>4.2409992E-5</c:v>
                </c:pt>
                <c:pt idx="549">
                  <c:v>4.283046E-5</c:v>
                </c:pt>
                <c:pt idx="550">
                  <c:v>4.3309239999999998E-5</c:v>
                </c:pt>
                <c:pt idx="551">
                  <c:v>4.3849883999999998E-5</c:v>
                </c:pt>
                <c:pt idx="552">
                  <c:v>4.4455795999999998E-5</c:v>
                </c:pt>
                <c:pt idx="553">
                  <c:v>4.513112E-5</c:v>
                </c:pt>
                <c:pt idx="554">
                  <c:v>4.5879111999999999E-5</c:v>
                </c:pt>
                <c:pt idx="555">
                  <c:v>4.6703472000000001E-5</c:v>
                </c:pt>
                <c:pt idx="556">
                  <c:v>4.7604940000000005E-5</c:v>
                </c:pt>
                <c:pt idx="557">
                  <c:v>4.8583072000000003E-5</c:v>
                </c:pt>
                <c:pt idx="558">
                  <c:v>4.9635056000000002E-5</c:v>
                </c:pt>
                <c:pt idx="559">
                  <c:v>5.0755416000000002E-5</c:v>
                </c:pt>
                <c:pt idx="560">
                  <c:v>5.1929647999999996E-5</c:v>
                </c:pt>
                <c:pt idx="561">
                  <c:v>5.3175956E-5</c:v>
                </c:pt>
                <c:pt idx="562">
                  <c:v>5.4450087999999996E-5</c:v>
                </c:pt>
                <c:pt idx="563">
                  <c:v>5.5749084000000001E-5</c:v>
                </c:pt>
                <c:pt idx="564">
                  <c:v>5.7061548E-5</c:v>
                </c:pt>
                <c:pt idx="565">
                  <c:v>5.7765731999999996E-5</c:v>
                </c:pt>
                <c:pt idx="566">
                  <c:v>5.2193679999999993E-5</c:v>
                </c:pt>
                <c:pt idx="567">
                  <c:v>5.0974307999999999E-5</c:v>
                </c:pt>
                <c:pt idx="568">
                  <c:v>5.0664692000000001E-5</c:v>
                </c:pt>
                <c:pt idx="569">
                  <c:v>5.0330952000000005E-5</c:v>
                </c:pt>
                <c:pt idx="570">
                  <c:v>4.9968944000000002E-5</c:v>
                </c:pt>
                <c:pt idx="571">
                  <c:v>4.9604124000000001E-5</c:v>
                </c:pt>
                <c:pt idx="572">
                  <c:v>4.9293176000000005E-5</c:v>
                </c:pt>
                <c:pt idx="573">
                  <c:v>4.8973200000000007E-5</c:v>
                </c:pt>
                <c:pt idx="574">
                  <c:v>4.8619036000000002E-5</c:v>
                </c:pt>
                <c:pt idx="575">
                  <c:v>4.8244448E-5</c:v>
                </c:pt>
                <c:pt idx="576">
                  <c:v>4.7749980000000001E-5</c:v>
                </c:pt>
                <c:pt idx="577">
                  <c:v>4.7180032000000007E-5</c:v>
                </c:pt>
                <c:pt idx="578">
                  <c:v>4.6553104000000004E-5</c:v>
                </c:pt>
                <c:pt idx="579">
                  <c:v>4.5850547999999995E-5</c:v>
                </c:pt>
                <c:pt idx="580">
                  <c:v>4.5062743999999998E-5</c:v>
                </c:pt>
                <c:pt idx="581">
                  <c:v>4.4183624000000001E-5</c:v>
                </c:pt>
                <c:pt idx="582">
                  <c:v>4.3208748000000003E-5</c:v>
                </c:pt>
                <c:pt idx="583">
                  <c:v>4.2135155999999996E-5</c:v>
                </c:pt>
                <c:pt idx="584">
                  <c:v>4.0961219999999998E-5</c:v>
                </c:pt>
                <c:pt idx="585">
                  <c:v>3.9668439999999997E-5</c:v>
                </c:pt>
                <c:pt idx="586">
                  <c:v>3.8279311999999997E-5</c:v>
                </c:pt>
                <c:pt idx="587">
                  <c:v>3.6798127999999999E-5</c:v>
                </c:pt>
                <c:pt idx="588">
                  <c:v>3.5272099999999997E-5</c:v>
                </c:pt>
                <c:pt idx="589">
                  <c:v>3.3700340000000003E-5</c:v>
                </c:pt>
                <c:pt idx="590">
                  <c:v>3.2137756000000002E-5</c:v>
                </c:pt>
                <c:pt idx="591">
                  <c:v>3.061232E-5</c:v>
                </c:pt>
                <c:pt idx="592">
                  <c:v>2.9233551999999999E-5</c:v>
                </c:pt>
                <c:pt idx="593">
                  <c:v>2.8255272E-5</c:v>
                </c:pt>
                <c:pt idx="594">
                  <c:v>2.8125475999999998E-5</c:v>
                </c:pt>
                <c:pt idx="595">
                  <c:v>2.7931152E-5</c:v>
                </c:pt>
                <c:pt idx="596">
                  <c:v>2.7716552E-5</c:v>
                </c:pt>
                <c:pt idx="597">
                  <c:v>2.7471463999999998E-5</c:v>
                </c:pt>
                <c:pt idx="598">
                  <c:v>2.7258491999999998E-5</c:v>
                </c:pt>
                <c:pt idx="599">
                  <c:v>2.7066535999999998E-5</c:v>
                </c:pt>
                <c:pt idx="600">
                  <c:v>2.6908619999999996E-5</c:v>
                </c:pt>
                <c:pt idx="601">
                  <c:v>2.6796288000000003E-5</c:v>
                </c:pt>
                <c:pt idx="602">
                  <c:v>2.6750556000000001E-5</c:v>
                </c:pt>
                <c:pt idx="603">
                  <c:v>2.6803835999999998E-5</c:v>
                </c:pt>
                <c:pt idx="604">
                  <c:v>2.7003043999999999E-5</c:v>
                </c:pt>
                <c:pt idx="605">
                  <c:v>2.7398944E-5</c:v>
                </c:pt>
                <c:pt idx="606">
                  <c:v>2.8021284000000002E-5</c:v>
                </c:pt>
                <c:pt idx="607">
                  <c:v>2.8956495999999999E-5</c:v>
                </c:pt>
                <c:pt idx="608">
                  <c:v>3.0260672E-5</c:v>
                </c:pt>
                <c:pt idx="609">
                  <c:v>3.1958083999999998E-5</c:v>
                </c:pt>
                <c:pt idx="610">
                  <c:v>3.4014840000000001E-5</c:v>
                </c:pt>
                <c:pt idx="611">
                  <c:v>3.6468828000000002E-5</c:v>
                </c:pt>
                <c:pt idx="612">
                  <c:v>3.9572091999999998E-5</c:v>
                </c:pt>
                <c:pt idx="613">
                  <c:v>4.2648124000000002E-5</c:v>
                </c:pt>
                <c:pt idx="614">
                  <c:v>4.5640387999999998E-5</c:v>
                </c:pt>
                <c:pt idx="615">
                  <c:v>4.8462895999999995E-5</c:v>
                </c:pt>
                <c:pt idx="616">
                  <c:v>5.1030844000000007E-5</c:v>
                </c:pt>
                <c:pt idx="617">
                  <c:v>4.8705171999999999E-5</c:v>
                </c:pt>
                <c:pt idx="618">
                  <c:v>4.2700368000000001E-5</c:v>
                </c:pt>
                <c:pt idx="619">
                  <c:v>3.7955340000000002E-5</c:v>
                </c:pt>
                <c:pt idx="620">
                  <c:v>3.31779E-5</c:v>
                </c:pt>
                <c:pt idx="621">
                  <c:v>3.1955124000000001E-5</c:v>
                </c:pt>
                <c:pt idx="622">
                  <c:v>3.0679364000000005E-5</c:v>
                </c:pt>
                <c:pt idx="623">
                  <c:v>2.9656092E-5</c:v>
                </c:pt>
                <c:pt idx="624">
                  <c:v>2.8887379999999999E-5</c:v>
                </c:pt>
                <c:pt idx="625">
                  <c:v>2.8161588000000002E-5</c:v>
                </c:pt>
                <c:pt idx="626">
                  <c:v>2.7641812E-5</c:v>
                </c:pt>
                <c:pt idx="627">
                  <c:v>2.7420699999999997E-5</c:v>
                </c:pt>
                <c:pt idx="628">
                  <c:v>2.7652023999999998E-5</c:v>
                </c:pt>
                <c:pt idx="629">
                  <c:v>2.8435240000000001E-5</c:v>
                </c:pt>
                <c:pt idx="630">
                  <c:v>2.9894816000000001E-5</c:v>
                </c:pt>
                <c:pt idx="631">
                  <c:v>3.2023648000000001E-5</c:v>
                </c:pt>
                <c:pt idx="632">
                  <c:v>3.4829432000000003E-5</c:v>
                </c:pt>
                <c:pt idx="633">
                  <c:v>3.6638584000000001E-5</c:v>
                </c:pt>
                <c:pt idx="634">
                  <c:v>3.6644947999999997E-5</c:v>
                </c:pt>
                <c:pt idx="635">
                  <c:v>3.6646872E-5</c:v>
                </c:pt>
                <c:pt idx="636">
                  <c:v>3.6648351999999995E-5</c:v>
                </c:pt>
                <c:pt idx="637">
                  <c:v>3.6649980000000002E-5</c:v>
                </c:pt>
                <c:pt idx="638">
                  <c:v>3.6651608000000002E-5</c:v>
                </c:pt>
                <c:pt idx="639">
                  <c:v>3.6653531999999998E-5</c:v>
                </c:pt>
                <c:pt idx="640">
                  <c:v>3.6655603999999999E-5</c:v>
                </c:pt>
                <c:pt idx="641">
                  <c:v>3.6657823999999999E-5</c:v>
                </c:pt>
                <c:pt idx="642">
                  <c:v>3.6660340000000001E-5</c:v>
                </c:pt>
                <c:pt idx="643">
                  <c:v>3.6663004000000002E-5</c:v>
                </c:pt>
                <c:pt idx="644">
                  <c:v>3.6665963999999999E-5</c:v>
                </c:pt>
                <c:pt idx="645">
                  <c:v>3.6669219999999999E-5</c:v>
                </c:pt>
                <c:pt idx="646">
                  <c:v>3.6672772000000002E-5</c:v>
                </c:pt>
                <c:pt idx="647">
                  <c:v>3.6676620000000002E-5</c:v>
                </c:pt>
                <c:pt idx="648">
                  <c:v>3.6680911999999996E-5</c:v>
                </c:pt>
                <c:pt idx="649">
                  <c:v>3.66855E-5</c:v>
                </c:pt>
                <c:pt idx="650">
                  <c:v>3.6690680000000003E-5</c:v>
                </c:pt>
                <c:pt idx="651">
                  <c:v>3.6696451999999999E-5</c:v>
                </c:pt>
                <c:pt idx="652">
                  <c:v>3.6702668000000003E-5</c:v>
                </c:pt>
                <c:pt idx="653">
                  <c:v>3.6709475999999999E-5</c:v>
                </c:pt>
                <c:pt idx="654">
                  <c:v>3.6717024E-5</c:v>
                </c:pt>
                <c:pt idx="655">
                  <c:v>3.6725311999999998E-5</c:v>
                </c:pt>
                <c:pt idx="656">
                  <c:v>3.6734340000000001E-5</c:v>
                </c:pt>
                <c:pt idx="657">
                  <c:v>3.6744403999999998E-5</c:v>
                </c:pt>
                <c:pt idx="658">
                  <c:v>3.6755356000000004E-5</c:v>
                </c:pt>
                <c:pt idx="659">
                  <c:v>3.676764E-5</c:v>
                </c:pt>
                <c:pt idx="660">
                  <c:v>3.6780959999999996E-5</c:v>
                </c:pt>
                <c:pt idx="661">
                  <c:v>3.6795760000000002E-5</c:v>
                </c:pt>
                <c:pt idx="662">
                  <c:v>3.6812040000000002E-5</c:v>
                </c:pt>
                <c:pt idx="663">
                  <c:v>3.6830096000000001E-5</c:v>
                </c:pt>
                <c:pt idx="664">
                  <c:v>3.6849779999999999E-5</c:v>
                </c:pt>
                <c:pt idx="665">
                  <c:v>3.6871683999999998E-5</c:v>
                </c:pt>
                <c:pt idx="666">
                  <c:v>3.6895807999999995E-5</c:v>
                </c:pt>
                <c:pt idx="667">
                  <c:v>3.6922448000000002E-5</c:v>
                </c:pt>
                <c:pt idx="668">
                  <c:v>3.6951752000000003E-5</c:v>
                </c:pt>
                <c:pt idx="669">
                  <c:v>3.6984163999999999E-5</c:v>
                </c:pt>
                <c:pt idx="670">
                  <c:v>3.7019832000000002E-5</c:v>
                </c:pt>
                <c:pt idx="671">
                  <c:v>3.7059348000000004E-5</c:v>
                </c:pt>
                <c:pt idx="672">
                  <c:v>3.7102711999999999E-5</c:v>
                </c:pt>
                <c:pt idx="673">
                  <c:v>3.7150663999999998E-5</c:v>
                </c:pt>
                <c:pt idx="674">
                  <c:v>3.7203648000000002E-5</c:v>
                </c:pt>
                <c:pt idx="675">
                  <c:v>3.7261960000000001E-5</c:v>
                </c:pt>
                <c:pt idx="676">
                  <c:v>3.7326339999999998E-5</c:v>
                </c:pt>
                <c:pt idx="677">
                  <c:v>3.7397232000000003E-5</c:v>
                </c:pt>
                <c:pt idx="678">
                  <c:v>3.7475524000000003E-5</c:v>
                </c:pt>
                <c:pt idx="679">
                  <c:v>3.756166E-5</c:v>
                </c:pt>
                <c:pt idx="680">
                  <c:v>3.7656528000000004E-5</c:v>
                </c:pt>
                <c:pt idx="681">
                  <c:v>3.7760867999999999E-5</c:v>
                </c:pt>
                <c:pt idx="682">
                  <c:v>3.7875864000000003E-5</c:v>
                </c:pt>
                <c:pt idx="683">
                  <c:v>3.8002403999999998E-5</c:v>
                </c:pt>
                <c:pt idx="684">
                  <c:v>3.8141524E-5</c:v>
                </c:pt>
                <c:pt idx="685">
                  <c:v>3.8294407999999999E-5</c:v>
                </c:pt>
                <c:pt idx="686">
                  <c:v>3.8462388E-5</c:v>
                </c:pt>
                <c:pt idx="687">
                  <c:v>3.8646500000000003E-5</c:v>
                </c:pt>
                <c:pt idx="688">
                  <c:v>3.8848371999999996E-5</c:v>
                </c:pt>
                <c:pt idx="689">
                  <c:v>3.9068891999999999E-5</c:v>
                </c:pt>
                <c:pt idx="690">
                  <c:v>3.9309835999999999E-5</c:v>
                </c:pt>
                <c:pt idx="691">
                  <c:v>3.9572388000000001E-5</c:v>
                </c:pt>
                <c:pt idx="692">
                  <c:v>3.9859359999999997E-5</c:v>
                </c:pt>
                <c:pt idx="693">
                  <c:v>4.014574E-5</c:v>
                </c:pt>
                <c:pt idx="694">
                  <c:v>4.0454467999999996E-5</c:v>
                </c:pt>
                <c:pt idx="695">
                  <c:v>4.0798272000000002E-5</c:v>
                </c:pt>
                <c:pt idx="696">
                  <c:v>4.1174487999999997E-5</c:v>
                </c:pt>
                <c:pt idx="697">
                  <c:v>4.1581783999999998E-5</c:v>
                </c:pt>
                <c:pt idx="698">
                  <c:v>4.2019864000000002E-5</c:v>
                </c:pt>
                <c:pt idx="699">
                  <c:v>4.2489763999999996E-5</c:v>
                </c:pt>
                <c:pt idx="700">
                  <c:v>4.2998883999999995E-5</c:v>
                </c:pt>
                <c:pt idx="701">
                  <c:v>4.3535384E-5</c:v>
                </c:pt>
                <c:pt idx="702">
                  <c:v>4.4098228000000001E-5</c:v>
                </c:pt>
                <c:pt idx="703">
                  <c:v>4.4688451999999999E-5</c:v>
                </c:pt>
                <c:pt idx="704">
                  <c:v>4.5305463999999997E-5</c:v>
                </c:pt>
                <c:pt idx="705">
                  <c:v>4.5947932000000002E-5</c:v>
                </c:pt>
                <c:pt idx="706">
                  <c:v>4.6614079999999997E-5</c:v>
                </c:pt>
                <c:pt idx="707">
                  <c:v>4.5748871999999995E-5</c:v>
                </c:pt>
                <c:pt idx="708">
                  <c:v>4.3198536000000002E-5</c:v>
                </c:pt>
                <c:pt idx="709">
                  <c:v>4.1570091999999995E-5</c:v>
                </c:pt>
                <c:pt idx="710">
                  <c:v>4.0050428000000002E-5</c:v>
                </c:pt>
                <c:pt idx="711">
                  <c:v>3.8215079999999998E-5</c:v>
                </c:pt>
                <c:pt idx="712">
                  <c:v>3.6016983999999994E-5</c:v>
                </c:pt>
                <c:pt idx="713">
                  <c:v>3.3567140000000002E-5</c:v>
                </c:pt>
                <c:pt idx="714">
                  <c:v>3.1027756000000001E-5</c:v>
                </c:pt>
                <c:pt idx="715">
                  <c:v>2.8729612E-5</c:v>
                </c:pt>
                <c:pt idx="716">
                  <c:v>2.8368787999999999E-5</c:v>
                </c:pt>
                <c:pt idx="717">
                  <c:v>2.7987688000000004E-5</c:v>
                </c:pt>
                <c:pt idx="718">
                  <c:v>2.7888972E-5</c:v>
                </c:pt>
                <c:pt idx="719">
                  <c:v>2.7783152000000001E-5</c:v>
                </c:pt>
                <c:pt idx="720">
                  <c:v>2.7665196000000003E-5</c:v>
                </c:pt>
                <c:pt idx="721">
                  <c:v>2.7498991999999997E-5</c:v>
                </c:pt>
                <c:pt idx="722">
                  <c:v>2.7359575999999999E-5</c:v>
                </c:pt>
                <c:pt idx="723">
                  <c:v>2.7210835999999999E-5</c:v>
                </c:pt>
                <c:pt idx="724">
                  <c:v>2.7049368000000001E-5</c:v>
                </c:pt>
                <c:pt idx="725">
                  <c:v>2.6877984000000002E-5</c:v>
                </c:pt>
                <c:pt idx="726">
                  <c:v>2.6698311999999998E-5</c:v>
                </c:pt>
                <c:pt idx="727">
                  <c:v>2.6512572000000001E-5</c:v>
                </c:pt>
                <c:pt idx="728">
                  <c:v>2.6323427999999999E-5</c:v>
                </c:pt>
                <c:pt idx="729">
                  <c:v>2.6134728000000002E-5</c:v>
                </c:pt>
                <c:pt idx="730">
                  <c:v>2.5951652E-5</c:v>
                </c:pt>
                <c:pt idx="731">
                  <c:v>2.5781155999999996E-5</c:v>
                </c:pt>
                <c:pt idx="732">
                  <c:v>2.5632859999999997E-5</c:v>
                </c:pt>
                <c:pt idx="733">
                  <c:v>2.5518751999999999E-5</c:v>
                </c:pt>
                <c:pt idx="734">
                  <c:v>2.5454667999999998E-5</c:v>
                </c:pt>
                <c:pt idx="735">
                  <c:v>2.546044E-5</c:v>
                </c:pt>
                <c:pt idx="736">
                  <c:v>2.5567443999999999E-5</c:v>
                </c:pt>
                <c:pt idx="737">
                  <c:v>2.5806315999999998E-5</c:v>
                </c:pt>
                <c:pt idx="738">
                  <c:v>2.6212428E-5</c:v>
                </c:pt>
                <c:pt idx="739">
                  <c:v>2.6794067999999997E-5</c:v>
                </c:pt>
                <c:pt idx="740">
                  <c:v>2.7615171999999996E-5</c:v>
                </c:pt>
                <c:pt idx="741">
                  <c:v>2.8696755999999996E-5</c:v>
                </c:pt>
                <c:pt idx="742">
                  <c:v>3.0035267999999999E-5</c:v>
                </c:pt>
                <c:pt idx="743">
                  <c:v>3.1594743999999998E-5</c:v>
                </c:pt>
                <c:pt idx="744">
                  <c:v>3.3369411999999999E-5</c:v>
                </c:pt>
                <c:pt idx="745">
                  <c:v>3.5543828E-5</c:v>
                </c:pt>
                <c:pt idx="746">
                  <c:v>3.7598363999999997E-5</c:v>
                </c:pt>
                <c:pt idx="747">
                  <c:v>3.9628924000000002E-5</c:v>
                </c:pt>
                <c:pt idx="748">
                  <c:v>4.1536792000000003E-5</c:v>
                </c:pt>
                <c:pt idx="749">
                  <c:v>3.9246640000000001E-5</c:v>
                </c:pt>
                <c:pt idx="750">
                  <c:v>3.6236468000000004E-5</c:v>
                </c:pt>
                <c:pt idx="751">
                  <c:v>3.3098868000000002E-5</c:v>
                </c:pt>
                <c:pt idx="752">
                  <c:v>2.9604735999999996E-5</c:v>
                </c:pt>
                <c:pt idx="753">
                  <c:v>2.8731387999999998E-5</c:v>
                </c:pt>
                <c:pt idx="754">
                  <c:v>2.809188E-5</c:v>
                </c:pt>
                <c:pt idx="755">
                  <c:v>2.7398499999999999E-5</c:v>
                </c:pt>
                <c:pt idx="756">
                  <c:v>2.6745227999999999E-5</c:v>
                </c:pt>
                <c:pt idx="757">
                  <c:v>2.6158555999999997E-5</c:v>
                </c:pt>
                <c:pt idx="758">
                  <c:v>2.5698128E-5</c:v>
                </c:pt>
                <c:pt idx="759">
                  <c:v>2.5445492E-5</c:v>
                </c:pt>
                <c:pt idx="760">
                  <c:v>2.5495812E-5</c:v>
                </c:pt>
                <c:pt idx="761">
                  <c:v>2.5948247999999998E-5</c:v>
                </c:pt>
                <c:pt idx="762">
                  <c:v>2.6838763999999999E-5</c:v>
                </c:pt>
                <c:pt idx="763">
                  <c:v>2.8225967999999996E-5</c:v>
                </c:pt>
                <c:pt idx="764">
                  <c:v>3.0027424000000002E-5</c:v>
                </c:pt>
                <c:pt idx="765">
                  <c:v>3.2119107999999997E-5</c:v>
                </c:pt>
                <c:pt idx="766">
                  <c:v>3.4618235999999998E-5</c:v>
                </c:pt>
                <c:pt idx="767">
                  <c:v>3.6994820000000002E-5</c:v>
                </c:pt>
                <c:pt idx="768">
                  <c:v>3.653158E-5</c:v>
                </c:pt>
                <c:pt idx="769">
                  <c:v>3.3273952000000002E-5</c:v>
                </c:pt>
                <c:pt idx="770">
                  <c:v>2.9917756000000003E-5</c:v>
                </c:pt>
                <c:pt idx="771">
                  <c:v>2.8946135999999999E-5</c:v>
                </c:pt>
                <c:pt idx="772">
                  <c:v>2.8071604000000002E-5</c:v>
                </c:pt>
                <c:pt idx="773">
                  <c:v>2.7888824000000002E-5</c:v>
                </c:pt>
                <c:pt idx="774">
                  <c:v>2.7688283999999997E-5</c:v>
                </c:pt>
                <c:pt idx="775">
                  <c:v>2.7633228000000002E-5</c:v>
                </c:pt>
                <c:pt idx="776">
                  <c:v>2.7571955999999999E-5</c:v>
                </c:pt>
                <c:pt idx="777">
                  <c:v>2.7495884000000002E-5</c:v>
                </c:pt>
                <c:pt idx="778">
                  <c:v>2.7409599999999999E-5</c:v>
                </c:pt>
                <c:pt idx="779">
                  <c:v>2.7319023999999999E-5</c:v>
                </c:pt>
                <c:pt idx="780">
                  <c:v>2.7222676E-5</c:v>
                </c:pt>
                <c:pt idx="781">
                  <c:v>2.7118632000000002E-5</c:v>
                </c:pt>
                <c:pt idx="782">
                  <c:v>2.7005412E-5</c:v>
                </c:pt>
                <c:pt idx="783">
                  <c:v>2.6882128000000001E-5</c:v>
                </c:pt>
                <c:pt idx="784">
                  <c:v>2.6748188000000003E-5</c:v>
                </c:pt>
                <c:pt idx="785">
                  <c:v>2.6604479999999998E-5</c:v>
                </c:pt>
                <c:pt idx="786">
                  <c:v>2.6455739999999998E-5</c:v>
                </c:pt>
                <c:pt idx="787">
                  <c:v>2.6293088000000001E-5</c:v>
                </c:pt>
                <c:pt idx="788">
                  <c:v>2.6117559999999999E-5</c:v>
                </c:pt>
                <c:pt idx="789">
                  <c:v>2.5930339999999997E-5</c:v>
                </c:pt>
                <c:pt idx="790">
                  <c:v>2.5733203999999997E-5</c:v>
                </c:pt>
                <c:pt idx="791">
                  <c:v>2.5528668000000001E-5</c:v>
                </c:pt>
                <c:pt idx="792">
                  <c:v>2.5320432E-5</c:v>
                </c:pt>
                <c:pt idx="793">
                  <c:v>2.5113972000000001E-5</c:v>
                </c:pt>
                <c:pt idx="794">
                  <c:v>2.4916096000000003E-5</c:v>
                </c:pt>
                <c:pt idx="795">
                  <c:v>2.4736572E-5</c:v>
                </c:pt>
                <c:pt idx="796">
                  <c:v>2.4587387999999998E-5</c:v>
                </c:pt>
                <c:pt idx="797">
                  <c:v>2.4483492000000002E-5</c:v>
                </c:pt>
                <c:pt idx="798">
                  <c:v>2.4444271999999999E-5</c:v>
                </c:pt>
                <c:pt idx="799">
                  <c:v>2.4492964000000002E-5</c:v>
                </c:pt>
                <c:pt idx="800">
                  <c:v>2.4658575999999999E-5</c:v>
                </c:pt>
                <c:pt idx="801">
                  <c:v>2.4970116E-5</c:v>
                </c:pt>
                <c:pt idx="802">
                  <c:v>2.5455260000000001E-5</c:v>
                </c:pt>
                <c:pt idx="803">
                  <c:v>2.6136059999999999E-5</c:v>
                </c:pt>
                <c:pt idx="804">
                  <c:v>2.7023912E-5</c:v>
                </c:pt>
                <c:pt idx="805">
                  <c:v>2.8116447999999999E-5</c:v>
                </c:pt>
                <c:pt idx="806">
                  <c:v>2.9392947999999999E-5</c:v>
                </c:pt>
                <c:pt idx="807">
                  <c:v>2.9743560000000002E-5</c:v>
                </c:pt>
                <c:pt idx="808">
                  <c:v>3.0145675999999999E-5</c:v>
                </c:pt>
                <c:pt idx="809">
                  <c:v>3.0259191999999998E-5</c:v>
                </c:pt>
                <c:pt idx="810">
                  <c:v>3.0383956000000002E-5</c:v>
                </c:pt>
                <c:pt idx="811">
                  <c:v>3.0520856000000001E-5</c:v>
                </c:pt>
                <c:pt idx="812">
                  <c:v>3.0654499999999996E-5</c:v>
                </c:pt>
                <c:pt idx="813">
                  <c:v>3.0795247999999997E-5</c:v>
                </c:pt>
                <c:pt idx="814">
                  <c:v>3.0964263999999999E-5</c:v>
                </c:pt>
                <c:pt idx="815">
                  <c:v>3.1151483999999998E-5</c:v>
                </c:pt>
                <c:pt idx="816">
                  <c:v>3.1352319999999996E-5</c:v>
                </c:pt>
                <c:pt idx="817">
                  <c:v>3.1569139999999998E-5</c:v>
                </c:pt>
                <c:pt idx="818">
                  <c:v>3.1803868000000001E-5</c:v>
                </c:pt>
                <c:pt idx="819">
                  <c:v>3.2058575999999999E-5</c:v>
                </c:pt>
                <c:pt idx="820">
                  <c:v>3.2333855999999998E-5</c:v>
                </c:pt>
                <c:pt idx="821">
                  <c:v>3.2604251999999998E-5</c:v>
                </c:pt>
                <c:pt idx="822">
                  <c:v>3.2904100000000002E-5</c:v>
                </c:pt>
                <c:pt idx="823">
                  <c:v>3.3236211999999998E-5</c:v>
                </c:pt>
                <c:pt idx="824">
                  <c:v>3.3598071999999996E-5</c:v>
                </c:pt>
                <c:pt idx="825">
                  <c:v>3.3989680000000003E-5</c:v>
                </c:pt>
                <c:pt idx="826">
                  <c:v>3.4529880000000002E-5</c:v>
                </c:pt>
                <c:pt idx="827">
                  <c:v>3.5047583999999996E-5</c:v>
                </c:pt>
                <c:pt idx="828">
                  <c:v>3.5576091999999998E-5</c:v>
                </c:pt>
                <c:pt idx="829">
                  <c:v>3.5610279999999999E-5</c:v>
                </c:pt>
                <c:pt idx="830">
                  <c:v>3.4086176E-5</c:v>
                </c:pt>
                <c:pt idx="831">
                  <c:v>3.3480411999999998E-5</c:v>
                </c:pt>
                <c:pt idx="832">
                  <c:v>3.2929112000000002E-5</c:v>
                </c:pt>
                <c:pt idx="833">
                  <c:v>3.2139828000000003E-5</c:v>
                </c:pt>
                <c:pt idx="834">
                  <c:v>3.0998748000000003E-5</c:v>
                </c:pt>
                <c:pt idx="835">
                  <c:v>2.9502764E-5</c:v>
                </c:pt>
                <c:pt idx="836">
                  <c:v>2.9203211999999998E-5</c:v>
                </c:pt>
                <c:pt idx="837">
                  <c:v>2.9202619999999999E-5</c:v>
                </c:pt>
              </c:numCache>
            </c:numRef>
          </c:yVal>
        </c:ser>
        <c:axId val="94741248"/>
        <c:axId val="94742784"/>
      </c:scatterChart>
      <c:valAx>
        <c:axId val="94737152"/>
        <c:scaling>
          <c:logBase val="10"/>
          <c:orientation val="minMax"/>
          <c:min val="1E-3"/>
        </c:scaling>
        <c:axPos val="b"/>
        <c:title>
          <c:tx>
            <c:rich>
              <a:bodyPr/>
              <a:lstStyle/>
              <a:p>
                <a:pPr>
                  <a:defRPr sz="3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(Days)</a:t>
                </a:r>
              </a:p>
            </c:rich>
          </c:tx>
          <c:layout>
            <c:manualLayout>
              <c:xMode val="edge"/>
              <c:yMode val="edge"/>
              <c:x val="0.44048701982585814"/>
              <c:y val="0.94676203070664477"/>
            </c:manualLayout>
          </c:layout>
          <c:spPr>
            <a:noFill/>
            <a:ln w="25400">
              <a:noFill/>
            </a:ln>
          </c:spPr>
        </c:title>
        <c:numFmt formatCode="0.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39072"/>
        <c:crossesAt val="-50"/>
        <c:crossBetween val="midCat"/>
      </c:valAx>
      <c:valAx>
        <c:axId val="947390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 CH4 release (m^3)</a:t>
                </a:r>
              </a:p>
            </c:rich>
          </c:tx>
          <c:layout>
            <c:manualLayout>
              <c:xMode val="edge"/>
              <c:yMode val="edge"/>
              <c:x val="7.2137060414788094E-3"/>
              <c:y val="0.33040626233466153"/>
            </c:manualLayout>
          </c:layout>
          <c:spPr>
            <a:noFill/>
            <a:ln w="25400">
              <a:noFill/>
            </a:ln>
          </c:spPr>
        </c:title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37152"/>
        <c:crossesAt val="9.9999999999999995E-7"/>
        <c:crossBetween val="midCat"/>
      </c:valAx>
      <c:valAx>
        <c:axId val="94741248"/>
        <c:scaling>
          <c:logBase val="10"/>
          <c:orientation val="minMax"/>
        </c:scaling>
        <c:delete val="1"/>
        <c:axPos val="b"/>
        <c:numFmt formatCode="0.00E+00" sourceLinked="1"/>
        <c:tickLblPos val="nextTo"/>
        <c:crossAx val="94742784"/>
        <c:crosses val="autoZero"/>
        <c:crossBetween val="midCat"/>
      </c:valAx>
      <c:valAx>
        <c:axId val="94742784"/>
        <c:scaling>
          <c:orientation val="minMax"/>
          <c:min val="-1E-4"/>
        </c:scaling>
        <c:axPos val="r"/>
        <c:title>
          <c:tx>
            <c:rich>
              <a:bodyPr/>
              <a:lstStyle/>
              <a:p>
                <a:pPr>
                  <a:defRPr sz="2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Rate of CH4 release (m^3/s)</a:t>
                </a:r>
              </a:p>
            </c:rich>
          </c:tx>
          <c:layout>
            <c:manualLayout>
              <c:xMode val="edge"/>
              <c:yMode val="edge"/>
              <c:x val="0.96257908924594526"/>
              <c:y val="0.30845230789620015"/>
            </c:manualLayout>
          </c:layout>
          <c:spPr>
            <a:noFill/>
            <a:ln w="25400">
              <a:noFill/>
            </a:ln>
          </c:spPr>
        </c:title>
        <c:numFmt formatCode="0.E+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41248"/>
        <c:crosses val="max"/>
        <c:crossBetween val="midCat"/>
      </c:valAx>
      <c:spPr>
        <a:noFill/>
        <a:ln w="12700">
          <a:solidFill>
            <a:schemeClr val="tx1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290115532734275E-2"/>
          <c:w val="0.84657927895979812"/>
          <c:h val="0.8369704749679075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STOMP!$C$101:$C$131</c:f>
              <c:numCache>
                <c:formatCode>0.0000E+00</c:formatCode>
                <c:ptCount val="31"/>
                <c:pt idx="0">
                  <c:v>8</c:v>
                </c:pt>
                <c:pt idx="1">
                  <c:v>8.02745</c:v>
                </c:pt>
                <c:pt idx="2">
                  <c:v>8.0321300000000004</c:v>
                </c:pt>
                <c:pt idx="3">
                  <c:v>8.0338100000000008</c:v>
                </c:pt>
                <c:pt idx="4">
                  <c:v>8.0347200000000001</c:v>
                </c:pt>
                <c:pt idx="5">
                  <c:v>8.0037900000000004</c:v>
                </c:pt>
                <c:pt idx="6">
                  <c:v>8.0038400000000003</c:v>
                </c:pt>
                <c:pt idx="7">
                  <c:v>8.0038999999999998</c:v>
                </c:pt>
                <c:pt idx="8">
                  <c:v>8.0039700000000007</c:v>
                </c:pt>
                <c:pt idx="9">
                  <c:v>8.0040399999999998</c:v>
                </c:pt>
                <c:pt idx="10">
                  <c:v>8.0041100000000007</c:v>
                </c:pt>
                <c:pt idx="11">
                  <c:v>8.0041799999999999</c:v>
                </c:pt>
                <c:pt idx="12">
                  <c:v>8.0042399999999994</c:v>
                </c:pt>
                <c:pt idx="13">
                  <c:v>8.0043100000000003</c:v>
                </c:pt>
                <c:pt idx="14">
                  <c:v>8.0043699999999998</c:v>
                </c:pt>
                <c:pt idx="15">
                  <c:v>8.0044299999999993</c:v>
                </c:pt>
                <c:pt idx="16">
                  <c:v>8.0044799999999992</c:v>
                </c:pt>
                <c:pt idx="17">
                  <c:v>8.0045400000000004</c:v>
                </c:pt>
                <c:pt idx="18">
                  <c:v>8.0045800000000007</c:v>
                </c:pt>
                <c:pt idx="19">
                  <c:v>8.0046300000000006</c:v>
                </c:pt>
                <c:pt idx="20">
                  <c:v>8.0046700000000008</c:v>
                </c:pt>
                <c:pt idx="21">
                  <c:v>8.0047099999999993</c:v>
                </c:pt>
                <c:pt idx="22">
                  <c:v>8.00474</c:v>
                </c:pt>
                <c:pt idx="23">
                  <c:v>8.0047700000000006</c:v>
                </c:pt>
                <c:pt idx="24">
                  <c:v>8.0047999999999995</c:v>
                </c:pt>
                <c:pt idx="25">
                  <c:v>8.0048200000000005</c:v>
                </c:pt>
                <c:pt idx="26">
                  <c:v>8.0048399999999997</c:v>
                </c:pt>
                <c:pt idx="27">
                  <c:v>8.0048499999999994</c:v>
                </c:pt>
                <c:pt idx="28">
                  <c:v>8.0048600000000008</c:v>
                </c:pt>
                <c:pt idx="29">
                  <c:v>8.0048700000000004</c:v>
                </c:pt>
                <c:pt idx="30">
                  <c:v>8.00488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HydResSim!$AE$101:$AE$131</c:f>
              <c:numCache>
                <c:formatCode>0.0000E+00</c:formatCode>
                <c:ptCount val="31"/>
                <c:pt idx="0">
                  <c:v>8</c:v>
                </c:pt>
                <c:pt idx="1">
                  <c:v>8.0291499000000002</c:v>
                </c:pt>
                <c:pt idx="2">
                  <c:v>8.0346425000000004</c:v>
                </c:pt>
                <c:pt idx="3">
                  <c:v>8.037219799999999</c:v>
                </c:pt>
                <c:pt idx="4">
                  <c:v>8.1170290000000005</c:v>
                </c:pt>
                <c:pt idx="5">
                  <c:v>8.0082147999999993</c:v>
                </c:pt>
                <c:pt idx="6">
                  <c:v>8.0083491999999996</c:v>
                </c:pt>
                <c:pt idx="7">
                  <c:v>8.0084856000000002</c:v>
                </c:pt>
                <c:pt idx="8">
                  <c:v>8.0086212999999997</c:v>
                </c:pt>
                <c:pt idx="9">
                  <c:v>8.0087540999999991</c:v>
                </c:pt>
                <c:pt idx="10">
                  <c:v>8.0088827000000009</c:v>
                </c:pt>
                <c:pt idx="11">
                  <c:v>8.0090059</c:v>
                </c:pt>
                <c:pt idx="12">
                  <c:v>8.0091233000000006</c:v>
                </c:pt>
                <c:pt idx="13">
                  <c:v>8.0092345999999992</c:v>
                </c:pt>
                <c:pt idx="14">
                  <c:v>8.0093397</c:v>
                </c:pt>
                <c:pt idx="15">
                  <c:v>8.0094384999999999</c:v>
                </c:pt>
                <c:pt idx="16">
                  <c:v>8.0095310000000008</c:v>
                </c:pt>
                <c:pt idx="17">
                  <c:v>8.0096173000000004</c:v>
                </c:pt>
                <c:pt idx="18">
                  <c:v>8.0096974000000003</c:v>
                </c:pt>
                <c:pt idx="19">
                  <c:v>8.0097711999999994</c:v>
                </c:pt>
                <c:pt idx="20">
                  <c:v>8.0098387999999989</c:v>
                </c:pt>
                <c:pt idx="21">
                  <c:v>8.0099002000000006</c:v>
                </c:pt>
                <c:pt idx="22">
                  <c:v>8.0099555000000002</c:v>
                </c:pt>
                <c:pt idx="23">
                  <c:v>8.0100045000000009</c:v>
                </c:pt>
                <c:pt idx="24">
                  <c:v>8.0100474000000013</c:v>
                </c:pt>
                <c:pt idx="25">
                  <c:v>8.0100841999999997</c:v>
                </c:pt>
                <c:pt idx="26">
                  <c:v>8.0101148000000002</c:v>
                </c:pt>
                <c:pt idx="27">
                  <c:v>8.0101393000000005</c:v>
                </c:pt>
                <c:pt idx="28">
                  <c:v>8.0101575999999994</c:v>
                </c:pt>
                <c:pt idx="29">
                  <c:v>8.0101699000000011</c:v>
                </c:pt>
                <c:pt idx="30">
                  <c:v>8.0101759999999995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STARS!$C$101:$C$131</c:f>
              <c:numCache>
                <c:formatCode>General</c:formatCode>
                <c:ptCount val="31"/>
                <c:pt idx="0">
                  <c:v>8.0312999999999999</c:v>
                </c:pt>
                <c:pt idx="1">
                  <c:v>8.0313100000000013</c:v>
                </c:pt>
                <c:pt idx="2">
                  <c:v>8.0313199999999991</c:v>
                </c:pt>
                <c:pt idx="3">
                  <c:v>8.0313199999999991</c:v>
                </c:pt>
                <c:pt idx="4">
                  <c:v>8.0409000000000006</c:v>
                </c:pt>
                <c:pt idx="5">
                  <c:v>8.0421800000000001</c:v>
                </c:pt>
                <c:pt idx="6">
                  <c:v>8.0421999999999993</c:v>
                </c:pt>
                <c:pt idx="7">
                  <c:v>8.0421999999999993</c:v>
                </c:pt>
                <c:pt idx="8">
                  <c:v>8.0421999999999993</c:v>
                </c:pt>
                <c:pt idx="9">
                  <c:v>8.0421999999999993</c:v>
                </c:pt>
                <c:pt idx="10">
                  <c:v>8.0421999999999993</c:v>
                </c:pt>
                <c:pt idx="11">
                  <c:v>8.0421999999999993</c:v>
                </c:pt>
                <c:pt idx="12">
                  <c:v>8.0421999999999993</c:v>
                </c:pt>
                <c:pt idx="13">
                  <c:v>8.0421999999999993</c:v>
                </c:pt>
                <c:pt idx="14">
                  <c:v>8.0421999999999993</c:v>
                </c:pt>
                <c:pt idx="15">
                  <c:v>8.0421999999999993</c:v>
                </c:pt>
                <c:pt idx="16">
                  <c:v>8.0421999999999993</c:v>
                </c:pt>
                <c:pt idx="17">
                  <c:v>8.0421999999999993</c:v>
                </c:pt>
                <c:pt idx="18">
                  <c:v>8.0421999999999993</c:v>
                </c:pt>
                <c:pt idx="19">
                  <c:v>8.0421999999999993</c:v>
                </c:pt>
                <c:pt idx="20">
                  <c:v>8.0421999999999993</c:v>
                </c:pt>
                <c:pt idx="21">
                  <c:v>8.0421999999999993</c:v>
                </c:pt>
                <c:pt idx="22">
                  <c:v>8.0421999999999993</c:v>
                </c:pt>
                <c:pt idx="23">
                  <c:v>8.0421999999999993</c:v>
                </c:pt>
                <c:pt idx="24">
                  <c:v>8.0421999999999993</c:v>
                </c:pt>
                <c:pt idx="25">
                  <c:v>8.0421999999999993</c:v>
                </c:pt>
                <c:pt idx="26">
                  <c:v>8.0421999999999993</c:v>
                </c:pt>
                <c:pt idx="27">
                  <c:v>8.0421999999999993</c:v>
                </c:pt>
                <c:pt idx="28">
                  <c:v>8.0421999999999993</c:v>
                </c:pt>
                <c:pt idx="29">
                  <c:v>8.0421999999999993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TOUGH!$O$101:$O$131</c:f>
              <c:numCache>
                <c:formatCode>0.00E+00</c:formatCode>
                <c:ptCount val="31"/>
                <c:pt idx="0">
                  <c:v>8</c:v>
                </c:pt>
                <c:pt idx="1">
                  <c:v>8.0296657000000007</c:v>
                </c:pt>
                <c:pt idx="2">
                  <c:v>8.0351540000000004</c:v>
                </c:pt>
                <c:pt idx="3">
                  <c:v>8.0375242</c:v>
                </c:pt>
                <c:pt idx="4">
                  <c:v>8.1969042000000005</c:v>
                </c:pt>
                <c:pt idx="5">
                  <c:v>8.0080878999999996</c:v>
                </c:pt>
                <c:pt idx="6">
                  <c:v>8.0081610999999988</c:v>
                </c:pt>
                <c:pt idx="7">
                  <c:v>8.0082350000000009</c:v>
                </c:pt>
                <c:pt idx="8">
                  <c:v>8.0083082000000001</c:v>
                </c:pt>
                <c:pt idx="9">
                  <c:v>8.0083795999999996</c:v>
                </c:pt>
                <c:pt idx="10">
                  <c:v>8.0084485000000001</c:v>
                </c:pt>
                <c:pt idx="11">
                  <c:v>8.0085142999999999</c:v>
                </c:pt>
                <c:pt idx="12">
                  <c:v>8.0085768000000002</c:v>
                </c:pt>
                <c:pt idx="13">
                  <c:v>8.0086358999999998</c:v>
                </c:pt>
                <c:pt idx="14">
                  <c:v>8.0086914999999994</c:v>
                </c:pt>
                <c:pt idx="15">
                  <c:v>8.0087437000000001</c:v>
                </c:pt>
                <c:pt idx="16">
                  <c:v>8.0087924000000008</c:v>
                </c:pt>
                <c:pt idx="17">
                  <c:v>8.0088378000000002</c:v>
                </c:pt>
                <c:pt idx="18">
                  <c:v>8.008879799999999</c:v>
                </c:pt>
                <c:pt idx="19">
                  <c:v>8.0089184000000007</c:v>
                </c:pt>
                <c:pt idx="20">
                  <c:v>8.0089537000000011</c:v>
                </c:pt>
                <c:pt idx="21">
                  <c:v>8.0089857999999996</c:v>
                </c:pt>
                <c:pt idx="22">
                  <c:v>8.0090144999999993</c:v>
                </c:pt>
                <c:pt idx="23">
                  <c:v>8.0090401</c:v>
                </c:pt>
                <c:pt idx="24">
                  <c:v>8.0090623000000001</c:v>
                </c:pt>
                <c:pt idx="25">
                  <c:v>8.0090814000000012</c:v>
                </c:pt>
                <c:pt idx="26">
                  <c:v>8.0090973000000005</c:v>
                </c:pt>
                <c:pt idx="27">
                  <c:v>8.0091099999999997</c:v>
                </c:pt>
                <c:pt idx="28">
                  <c:v>8.0091195000000006</c:v>
                </c:pt>
                <c:pt idx="29">
                  <c:v>8.0091257999999996</c:v>
                </c:pt>
                <c:pt idx="30">
                  <c:v>8.0091289999999997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'MH21'!$B$101:$B$130</c:f>
              <c:numCache>
                <c:formatCode>General</c:formatCode>
                <c:ptCount val="30"/>
                <c:pt idx="0">
                  <c:v>8</c:v>
                </c:pt>
                <c:pt idx="1">
                  <c:v>8.0257900000000006</c:v>
                </c:pt>
                <c:pt idx="2">
                  <c:v>8.0304900000000004</c:v>
                </c:pt>
                <c:pt idx="3">
                  <c:v>8.0329200000000007</c:v>
                </c:pt>
                <c:pt idx="4">
                  <c:v>8.1321399999999997</c:v>
                </c:pt>
                <c:pt idx="5">
                  <c:v>8.0192200000000007</c:v>
                </c:pt>
                <c:pt idx="6">
                  <c:v>8.0032399999999999</c:v>
                </c:pt>
                <c:pt idx="7">
                  <c:v>8.0030800000000006</c:v>
                </c:pt>
                <c:pt idx="8">
                  <c:v>8.0030800000000006</c:v>
                </c:pt>
                <c:pt idx="9">
                  <c:v>8.0030800000000006</c:v>
                </c:pt>
                <c:pt idx="10">
                  <c:v>8.0030900000000003</c:v>
                </c:pt>
                <c:pt idx="11">
                  <c:v>8.0030999999999999</c:v>
                </c:pt>
                <c:pt idx="12">
                  <c:v>8.0031700000000008</c:v>
                </c:pt>
                <c:pt idx="13">
                  <c:v>8.0031599999999994</c:v>
                </c:pt>
                <c:pt idx="14">
                  <c:v>8.0025999999999993</c:v>
                </c:pt>
                <c:pt idx="15">
                  <c:v>8.0015699999999992</c:v>
                </c:pt>
                <c:pt idx="16">
                  <c:v>8.0015900000000002</c:v>
                </c:pt>
                <c:pt idx="17">
                  <c:v>8.0016200000000008</c:v>
                </c:pt>
                <c:pt idx="18">
                  <c:v>8.0016400000000001</c:v>
                </c:pt>
                <c:pt idx="19">
                  <c:v>8.0016700000000007</c:v>
                </c:pt>
                <c:pt idx="20">
                  <c:v>8.00169</c:v>
                </c:pt>
                <c:pt idx="21">
                  <c:v>8.0017099999999992</c:v>
                </c:pt>
                <c:pt idx="22">
                  <c:v>8.0017200000000006</c:v>
                </c:pt>
                <c:pt idx="23">
                  <c:v>8.0017399999999999</c:v>
                </c:pt>
                <c:pt idx="24">
                  <c:v>8.0017499999999995</c:v>
                </c:pt>
                <c:pt idx="25">
                  <c:v>8.0017600000000009</c:v>
                </c:pt>
                <c:pt idx="26">
                  <c:v>8.0017700000000005</c:v>
                </c:pt>
                <c:pt idx="27">
                  <c:v>8.0017800000000001</c:v>
                </c:pt>
                <c:pt idx="28">
                  <c:v>8.0017899999999997</c:v>
                </c:pt>
                <c:pt idx="29">
                  <c:v>8.0017899999999997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'stars-M'!$C$67:$C$97</c:f>
              <c:numCache>
                <c:formatCode>General</c:formatCode>
                <c:ptCount val="31"/>
                <c:pt idx="0">
                  <c:v>8.0005199999999999</c:v>
                </c:pt>
                <c:pt idx="1">
                  <c:v>8.0071200000000005</c:v>
                </c:pt>
                <c:pt idx="2">
                  <c:v>8.0101700000000005</c:v>
                </c:pt>
                <c:pt idx="3">
                  <c:v>8.0118600000000004</c:v>
                </c:pt>
                <c:pt idx="4">
                  <c:v>8.0196000000000005</c:v>
                </c:pt>
                <c:pt idx="5">
                  <c:v>8.0012399999999992</c:v>
                </c:pt>
                <c:pt idx="6">
                  <c:v>8.0012500000000006</c:v>
                </c:pt>
                <c:pt idx="7">
                  <c:v>8.0012500000000006</c:v>
                </c:pt>
                <c:pt idx="8">
                  <c:v>8.0012600000000003</c:v>
                </c:pt>
                <c:pt idx="9">
                  <c:v>8.0012600000000003</c:v>
                </c:pt>
                <c:pt idx="10">
                  <c:v>8.0012600000000003</c:v>
                </c:pt>
                <c:pt idx="11">
                  <c:v>8.0012699999999999</c:v>
                </c:pt>
                <c:pt idx="12">
                  <c:v>8.0012699999999999</c:v>
                </c:pt>
                <c:pt idx="13">
                  <c:v>8.0012799999999995</c:v>
                </c:pt>
                <c:pt idx="14">
                  <c:v>8.0012799999999995</c:v>
                </c:pt>
                <c:pt idx="15">
                  <c:v>8.0012799999999995</c:v>
                </c:pt>
                <c:pt idx="16">
                  <c:v>8.0012799999999995</c:v>
                </c:pt>
                <c:pt idx="17">
                  <c:v>8.0012899999999991</c:v>
                </c:pt>
                <c:pt idx="18">
                  <c:v>8.0012899999999991</c:v>
                </c:pt>
                <c:pt idx="19">
                  <c:v>8.0012899999999991</c:v>
                </c:pt>
                <c:pt idx="20">
                  <c:v>8.0012899999999991</c:v>
                </c:pt>
                <c:pt idx="21">
                  <c:v>8.0013000000000005</c:v>
                </c:pt>
                <c:pt idx="22">
                  <c:v>8.0013000000000005</c:v>
                </c:pt>
                <c:pt idx="23">
                  <c:v>8.0013000000000005</c:v>
                </c:pt>
                <c:pt idx="24">
                  <c:v>8.0013000000000005</c:v>
                </c:pt>
                <c:pt idx="25">
                  <c:v>8.0013000000000005</c:v>
                </c:pt>
                <c:pt idx="26">
                  <c:v>8.0013000000000005</c:v>
                </c:pt>
                <c:pt idx="27">
                  <c:v>8.0013000000000005</c:v>
                </c:pt>
                <c:pt idx="28">
                  <c:v>8.0013000000000005</c:v>
                </c:pt>
                <c:pt idx="29">
                  <c:v>8.0013000000000005</c:v>
                </c:pt>
                <c:pt idx="30">
                  <c:v>8.0013100000000001</c:v>
                </c:pt>
              </c:numCache>
            </c:numRef>
          </c:yVal>
        </c:ser>
        <c:ser>
          <c:idx val="2"/>
          <c:order val="6"/>
          <c:tx>
            <c:v>UH_6hr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Houston'!$B$69:$B$98</c:f>
              <c:numCache>
                <c:formatCode>General</c:formatCode>
                <c:ptCount val="30"/>
                <c:pt idx="0">
                  <c:v>8.0283599999999993</c:v>
                </c:pt>
                <c:pt idx="1">
                  <c:v>8.0366199999999992</c:v>
                </c:pt>
                <c:pt idx="2">
                  <c:v>8.0407799999999998</c:v>
                </c:pt>
                <c:pt idx="3">
                  <c:v>8.0548199999999994</c:v>
                </c:pt>
                <c:pt idx="4">
                  <c:v>8.0049799999999998</c:v>
                </c:pt>
                <c:pt idx="5">
                  <c:v>8.0050799999999995</c:v>
                </c:pt>
                <c:pt idx="6">
                  <c:v>8.0051299999999994</c:v>
                </c:pt>
                <c:pt idx="7">
                  <c:v>8.0051699999999997</c:v>
                </c:pt>
                <c:pt idx="8">
                  <c:v>8.0051900000000007</c:v>
                </c:pt>
                <c:pt idx="9">
                  <c:v>8.0052099999999999</c:v>
                </c:pt>
                <c:pt idx="10">
                  <c:v>8.0052299999999992</c:v>
                </c:pt>
                <c:pt idx="11">
                  <c:v>8.0052400000000006</c:v>
                </c:pt>
                <c:pt idx="12">
                  <c:v>8.0052500000000002</c:v>
                </c:pt>
                <c:pt idx="13">
                  <c:v>8.0052599999999998</c:v>
                </c:pt>
                <c:pt idx="14">
                  <c:v>8.0052699999999994</c:v>
                </c:pt>
                <c:pt idx="15">
                  <c:v>8.0052699999999994</c:v>
                </c:pt>
                <c:pt idx="16">
                  <c:v>8.0052800000000008</c:v>
                </c:pt>
                <c:pt idx="17">
                  <c:v>8.0052900000000005</c:v>
                </c:pt>
                <c:pt idx="18">
                  <c:v>8.0052900000000005</c:v>
                </c:pt>
                <c:pt idx="19">
                  <c:v>8.0053000000000001</c:v>
                </c:pt>
                <c:pt idx="20">
                  <c:v>8.0053000000000001</c:v>
                </c:pt>
                <c:pt idx="21">
                  <c:v>8.0053000000000001</c:v>
                </c:pt>
                <c:pt idx="22">
                  <c:v>8.0053099999999997</c:v>
                </c:pt>
                <c:pt idx="23">
                  <c:v>8.0053099999999997</c:v>
                </c:pt>
                <c:pt idx="24">
                  <c:v>8.0053099999999997</c:v>
                </c:pt>
                <c:pt idx="25">
                  <c:v>8.0053099999999997</c:v>
                </c:pt>
                <c:pt idx="26">
                  <c:v>8.0053199999999993</c:v>
                </c:pt>
                <c:pt idx="27">
                  <c:v>8.0053199999999993</c:v>
                </c:pt>
                <c:pt idx="28">
                  <c:v>8.0053199999999993</c:v>
                </c:pt>
                <c:pt idx="29">
                  <c:v>8.0053199999999993</c:v>
                </c:pt>
              </c:numCache>
            </c:numRef>
          </c:yVal>
        </c:ser>
        <c:axId val="98320768"/>
        <c:axId val="98322688"/>
      </c:scatterChart>
      <c:valAx>
        <c:axId val="98320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22688"/>
        <c:crosses val="autoZero"/>
        <c:crossBetween val="midCat"/>
      </c:valAx>
      <c:valAx>
        <c:axId val="98322688"/>
        <c:scaling>
          <c:orientation val="minMax"/>
          <c:max val="8.300000000000000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207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290115532734275E-2"/>
          <c:w val="0.84657927895979812"/>
          <c:h val="0.8369704749679075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STOMP!$C$133:$C$163</c:f>
              <c:numCache>
                <c:formatCode>0.0000E+00</c:formatCode>
                <c:ptCount val="31"/>
                <c:pt idx="0">
                  <c:v>8</c:v>
                </c:pt>
                <c:pt idx="1">
                  <c:v>8.0287000000000006</c:v>
                </c:pt>
                <c:pt idx="2">
                  <c:v>8.0343199999999992</c:v>
                </c:pt>
                <c:pt idx="3">
                  <c:v>8.0369100000000007</c:v>
                </c:pt>
                <c:pt idx="4">
                  <c:v>8.0386000000000006</c:v>
                </c:pt>
                <c:pt idx="5">
                  <c:v>8.0398700000000005</c:v>
                </c:pt>
                <c:pt idx="6">
                  <c:v>8.0377500000000008</c:v>
                </c:pt>
                <c:pt idx="7">
                  <c:v>8.0079100000000007</c:v>
                </c:pt>
                <c:pt idx="8">
                  <c:v>8.0078999999999994</c:v>
                </c:pt>
                <c:pt idx="9">
                  <c:v>8.0078899999999997</c:v>
                </c:pt>
                <c:pt idx="10">
                  <c:v>8.0078800000000001</c:v>
                </c:pt>
                <c:pt idx="11">
                  <c:v>8.0078700000000005</c:v>
                </c:pt>
                <c:pt idx="12">
                  <c:v>8.0078700000000005</c:v>
                </c:pt>
                <c:pt idx="13">
                  <c:v>8.0078600000000009</c:v>
                </c:pt>
                <c:pt idx="14">
                  <c:v>8.0078499999999995</c:v>
                </c:pt>
                <c:pt idx="15">
                  <c:v>8.0078499999999995</c:v>
                </c:pt>
                <c:pt idx="16">
                  <c:v>8.0078499999999995</c:v>
                </c:pt>
                <c:pt idx="17">
                  <c:v>8.0078399999999998</c:v>
                </c:pt>
                <c:pt idx="18">
                  <c:v>8.0078399999999998</c:v>
                </c:pt>
                <c:pt idx="19">
                  <c:v>8.0078399999999998</c:v>
                </c:pt>
                <c:pt idx="20">
                  <c:v>8.0078300000000002</c:v>
                </c:pt>
                <c:pt idx="21">
                  <c:v>8.0078300000000002</c:v>
                </c:pt>
                <c:pt idx="22">
                  <c:v>8.0078300000000002</c:v>
                </c:pt>
                <c:pt idx="23">
                  <c:v>8.0078300000000002</c:v>
                </c:pt>
                <c:pt idx="24">
                  <c:v>8.0078300000000002</c:v>
                </c:pt>
                <c:pt idx="25">
                  <c:v>8.0078300000000002</c:v>
                </c:pt>
                <c:pt idx="26">
                  <c:v>8.0078200000000006</c:v>
                </c:pt>
                <c:pt idx="27">
                  <c:v>8.0078200000000006</c:v>
                </c:pt>
                <c:pt idx="28">
                  <c:v>8.0078200000000006</c:v>
                </c:pt>
                <c:pt idx="29">
                  <c:v>8.0078200000000006</c:v>
                </c:pt>
                <c:pt idx="30">
                  <c:v>8.0078200000000006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HydResSim!$AE$133:$AE$163</c:f>
              <c:numCache>
                <c:formatCode>0.0000E+00</c:formatCode>
                <c:ptCount val="31"/>
                <c:pt idx="0">
                  <c:v>8</c:v>
                </c:pt>
                <c:pt idx="1">
                  <c:v>8.0303284999999995</c:v>
                </c:pt>
                <c:pt idx="2">
                  <c:v>8.0365344000000007</c:v>
                </c:pt>
                <c:pt idx="3">
                  <c:v>8.0395038999999997</c:v>
                </c:pt>
                <c:pt idx="4">
                  <c:v>8.0414975000000002</c:v>
                </c:pt>
                <c:pt idx="5">
                  <c:v>8.0665823999999997</c:v>
                </c:pt>
                <c:pt idx="6">
                  <c:v>8.0448664000000001</c:v>
                </c:pt>
                <c:pt idx="7">
                  <c:v>8.0014190000000003</c:v>
                </c:pt>
                <c:pt idx="8">
                  <c:v>8.0014202999999995</c:v>
                </c:pt>
                <c:pt idx="9">
                  <c:v>8.0014213000000005</c:v>
                </c:pt>
                <c:pt idx="10">
                  <c:v>8.0014222999999998</c:v>
                </c:pt>
                <c:pt idx="11">
                  <c:v>8.0014231000000002</c:v>
                </c:pt>
                <c:pt idx="12">
                  <c:v>8.0014240000000001</c:v>
                </c:pt>
                <c:pt idx="13">
                  <c:v>8.0014248000000006</c:v>
                </c:pt>
                <c:pt idx="14">
                  <c:v>8.0014254999999999</c:v>
                </c:pt>
                <c:pt idx="15">
                  <c:v>8.0014262000000009</c:v>
                </c:pt>
                <c:pt idx="16">
                  <c:v>8.0014269000000002</c:v>
                </c:pt>
                <c:pt idx="17">
                  <c:v>8.0014275000000001</c:v>
                </c:pt>
                <c:pt idx="18">
                  <c:v>8.0014281</c:v>
                </c:pt>
                <c:pt idx="19">
                  <c:v>8.0014285999999988</c:v>
                </c:pt>
                <c:pt idx="20">
                  <c:v>8.0014290999999993</c:v>
                </c:pt>
                <c:pt idx="21">
                  <c:v>8.0014295000000004</c:v>
                </c:pt>
                <c:pt idx="22">
                  <c:v>8.0014298999999998</c:v>
                </c:pt>
                <c:pt idx="23">
                  <c:v>8.0014301999999997</c:v>
                </c:pt>
                <c:pt idx="24">
                  <c:v>8.0014304999999997</c:v>
                </c:pt>
                <c:pt idx="25">
                  <c:v>8.0014307999999996</c:v>
                </c:pt>
                <c:pt idx="26">
                  <c:v>8.0014310000000002</c:v>
                </c:pt>
                <c:pt idx="27">
                  <c:v>8.0014310999999996</c:v>
                </c:pt>
                <c:pt idx="28">
                  <c:v>8.0014313000000001</c:v>
                </c:pt>
                <c:pt idx="29">
                  <c:v>8.0014313999999995</c:v>
                </c:pt>
                <c:pt idx="30">
                  <c:v>8.0014313999999995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STARS!$C$133:$C$161</c:f>
              <c:numCache>
                <c:formatCode>General</c:formatCode>
                <c:ptCount val="29"/>
                <c:pt idx="0">
                  <c:v>8.0307600000000008</c:v>
                </c:pt>
                <c:pt idx="1">
                  <c:v>8.0307499999999994</c:v>
                </c:pt>
                <c:pt idx="2">
                  <c:v>8.0307499999999994</c:v>
                </c:pt>
                <c:pt idx="3">
                  <c:v>8.0307499999999994</c:v>
                </c:pt>
                <c:pt idx="4">
                  <c:v>8.0307600000000008</c:v>
                </c:pt>
                <c:pt idx="5">
                  <c:v>8.0328999999999997</c:v>
                </c:pt>
                <c:pt idx="6">
                  <c:v>8.0389400000000002</c:v>
                </c:pt>
                <c:pt idx="7">
                  <c:v>8.0389800000000005</c:v>
                </c:pt>
                <c:pt idx="8">
                  <c:v>8.0389800000000005</c:v>
                </c:pt>
                <c:pt idx="9">
                  <c:v>8.0389800000000005</c:v>
                </c:pt>
                <c:pt idx="10">
                  <c:v>8.0389800000000005</c:v>
                </c:pt>
                <c:pt idx="11">
                  <c:v>8.0389800000000005</c:v>
                </c:pt>
                <c:pt idx="12">
                  <c:v>8.0389800000000005</c:v>
                </c:pt>
                <c:pt idx="13">
                  <c:v>8.0389800000000005</c:v>
                </c:pt>
                <c:pt idx="14">
                  <c:v>8.0389800000000005</c:v>
                </c:pt>
                <c:pt idx="15">
                  <c:v>8.0389800000000005</c:v>
                </c:pt>
                <c:pt idx="16">
                  <c:v>8.0389800000000005</c:v>
                </c:pt>
                <c:pt idx="17">
                  <c:v>8.0389800000000005</c:v>
                </c:pt>
                <c:pt idx="18">
                  <c:v>8.0389800000000005</c:v>
                </c:pt>
                <c:pt idx="19">
                  <c:v>8.0389800000000005</c:v>
                </c:pt>
                <c:pt idx="20">
                  <c:v>8.0389800000000005</c:v>
                </c:pt>
                <c:pt idx="21">
                  <c:v>8.0389800000000005</c:v>
                </c:pt>
                <c:pt idx="22">
                  <c:v>8.0389800000000005</c:v>
                </c:pt>
                <c:pt idx="23">
                  <c:v>8.0389800000000005</c:v>
                </c:pt>
                <c:pt idx="24">
                  <c:v>8.0389800000000005</c:v>
                </c:pt>
                <c:pt idx="25">
                  <c:v>8.0389800000000005</c:v>
                </c:pt>
                <c:pt idx="26">
                  <c:v>8.0389800000000005</c:v>
                </c:pt>
                <c:pt idx="27">
                  <c:v>8.0389800000000005</c:v>
                </c:pt>
                <c:pt idx="28">
                  <c:v>8.0389800000000005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TOUGH!$O$133:$O$163</c:f>
              <c:numCache>
                <c:formatCode>0.00E+00</c:formatCode>
                <c:ptCount val="31"/>
                <c:pt idx="0">
                  <c:v>8</c:v>
                </c:pt>
                <c:pt idx="1">
                  <c:v>8.0305312000000004</c:v>
                </c:pt>
                <c:pt idx="2">
                  <c:v>8.0367004000000009</c:v>
                </c:pt>
                <c:pt idx="3">
                  <c:v>8.0396348</c:v>
                </c:pt>
                <c:pt idx="4">
                  <c:v>8.0416060999999992</c:v>
                </c:pt>
                <c:pt idx="5">
                  <c:v>8.0870475000000006</c:v>
                </c:pt>
                <c:pt idx="6">
                  <c:v>8.0500211999999998</c:v>
                </c:pt>
                <c:pt idx="7">
                  <c:v>8.0009382999999996</c:v>
                </c:pt>
                <c:pt idx="8">
                  <c:v>8.0009402999999999</c:v>
                </c:pt>
                <c:pt idx="9">
                  <c:v>8.0009420999999996</c:v>
                </c:pt>
                <c:pt idx="10">
                  <c:v>8.0009437999999999</c:v>
                </c:pt>
                <c:pt idx="11">
                  <c:v>8.0009454000000009</c:v>
                </c:pt>
                <c:pt idx="12">
                  <c:v>8.0009469000000006</c:v>
                </c:pt>
                <c:pt idx="13">
                  <c:v>8.0009484000000004</c:v>
                </c:pt>
                <c:pt idx="14">
                  <c:v>8.0009496999999996</c:v>
                </c:pt>
                <c:pt idx="15">
                  <c:v>8.0009511</c:v>
                </c:pt>
                <c:pt idx="16">
                  <c:v>8.0009522999999998</c:v>
                </c:pt>
                <c:pt idx="17">
                  <c:v>8.0009534000000002</c:v>
                </c:pt>
                <c:pt idx="18">
                  <c:v>8.0009545000000006</c:v>
                </c:pt>
                <c:pt idx="19">
                  <c:v>8.0009554999999999</c:v>
                </c:pt>
                <c:pt idx="20">
                  <c:v>8.0009563000000004</c:v>
                </c:pt>
                <c:pt idx="21">
                  <c:v>8.0009572000000002</c:v>
                </c:pt>
                <c:pt idx="22">
                  <c:v>8.0009578999999995</c:v>
                </c:pt>
                <c:pt idx="23">
                  <c:v>8.0009584999999994</c:v>
                </c:pt>
                <c:pt idx="24">
                  <c:v>8.0009590999999993</c:v>
                </c:pt>
                <c:pt idx="25">
                  <c:v>8.0009595000000004</c:v>
                </c:pt>
                <c:pt idx="26">
                  <c:v>8.0009598999999998</c:v>
                </c:pt>
                <c:pt idx="27">
                  <c:v>8.0009602999999991</c:v>
                </c:pt>
                <c:pt idx="28">
                  <c:v>8.0009604999999997</c:v>
                </c:pt>
                <c:pt idx="29">
                  <c:v>8.0009607000000003</c:v>
                </c:pt>
                <c:pt idx="30">
                  <c:v>8.0009607000000003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'MH21'!$B$133:$B$162</c:f>
              <c:numCache>
                <c:formatCode>General</c:formatCode>
                <c:ptCount val="30"/>
                <c:pt idx="0">
                  <c:v>8</c:v>
                </c:pt>
                <c:pt idx="1">
                  <c:v>8.0280400000000007</c:v>
                </c:pt>
                <c:pt idx="2">
                  <c:v>8.0340199999999999</c:v>
                </c:pt>
                <c:pt idx="3">
                  <c:v>8.0368499999999994</c:v>
                </c:pt>
                <c:pt idx="4">
                  <c:v>8.0387299999999993</c:v>
                </c:pt>
                <c:pt idx="5">
                  <c:v>8.0713500000000007</c:v>
                </c:pt>
                <c:pt idx="6">
                  <c:v>8.0518699999999992</c:v>
                </c:pt>
                <c:pt idx="7">
                  <c:v>8.0021500000000003</c:v>
                </c:pt>
                <c:pt idx="8">
                  <c:v>8.0021400000000007</c:v>
                </c:pt>
                <c:pt idx="9">
                  <c:v>8.0020399999999992</c:v>
                </c:pt>
                <c:pt idx="10">
                  <c:v>8.0022900000000003</c:v>
                </c:pt>
                <c:pt idx="11">
                  <c:v>8.0020500000000006</c:v>
                </c:pt>
                <c:pt idx="12">
                  <c:v>8.0019500000000008</c:v>
                </c:pt>
                <c:pt idx="13">
                  <c:v>8.0020399999999992</c:v>
                </c:pt>
                <c:pt idx="14">
                  <c:v>8.00197</c:v>
                </c:pt>
                <c:pt idx="15">
                  <c:v>8.0021199999999997</c:v>
                </c:pt>
                <c:pt idx="16">
                  <c:v>8.0019100000000005</c:v>
                </c:pt>
                <c:pt idx="17">
                  <c:v>8.0020199999999999</c:v>
                </c:pt>
                <c:pt idx="18">
                  <c:v>8.0020799999999994</c:v>
                </c:pt>
                <c:pt idx="19">
                  <c:v>8.0020600000000002</c:v>
                </c:pt>
                <c:pt idx="20">
                  <c:v>8.0014599999999998</c:v>
                </c:pt>
                <c:pt idx="21">
                  <c:v>8.0007999999999999</c:v>
                </c:pt>
                <c:pt idx="22">
                  <c:v>8.0004299999999997</c:v>
                </c:pt>
                <c:pt idx="23">
                  <c:v>8.0004299999999997</c:v>
                </c:pt>
                <c:pt idx="24">
                  <c:v>8.0004299999999997</c:v>
                </c:pt>
                <c:pt idx="25">
                  <c:v>8.0004299999999997</c:v>
                </c:pt>
                <c:pt idx="26">
                  <c:v>8.0004299999999997</c:v>
                </c:pt>
                <c:pt idx="27">
                  <c:v>8.0004299999999997</c:v>
                </c:pt>
                <c:pt idx="28">
                  <c:v>8.0004299999999997</c:v>
                </c:pt>
                <c:pt idx="29">
                  <c:v>8.0004299999999997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'stars-M'!$C$99:$C$129</c:f>
              <c:numCache>
                <c:formatCode>General</c:formatCode>
                <c:ptCount val="31"/>
                <c:pt idx="0">
                  <c:v>8.0005199999999999</c:v>
                </c:pt>
                <c:pt idx="1">
                  <c:v>8.0088799999999996</c:v>
                </c:pt>
                <c:pt idx="2">
                  <c:v>8.0129599999999996</c:v>
                </c:pt>
                <c:pt idx="3">
                  <c:v>8.0150500000000005</c:v>
                </c:pt>
                <c:pt idx="4">
                  <c:v>8.0164600000000004</c:v>
                </c:pt>
                <c:pt idx="5">
                  <c:v>8.0191199999999991</c:v>
                </c:pt>
                <c:pt idx="6">
                  <c:v>7.9998699999999996</c:v>
                </c:pt>
                <c:pt idx="7">
                  <c:v>7.9999000000000002</c:v>
                </c:pt>
                <c:pt idx="8">
                  <c:v>7.9999000000000002</c:v>
                </c:pt>
                <c:pt idx="9">
                  <c:v>7.9999099999999999</c:v>
                </c:pt>
                <c:pt idx="10">
                  <c:v>7.9999200000000004</c:v>
                </c:pt>
                <c:pt idx="11">
                  <c:v>7.9999200000000004</c:v>
                </c:pt>
                <c:pt idx="12">
                  <c:v>7.99993</c:v>
                </c:pt>
                <c:pt idx="13">
                  <c:v>7.99993</c:v>
                </c:pt>
                <c:pt idx="14">
                  <c:v>7.9999399999999996</c:v>
                </c:pt>
                <c:pt idx="15">
                  <c:v>7.9999399999999996</c:v>
                </c:pt>
                <c:pt idx="16">
                  <c:v>7.9999500000000001</c:v>
                </c:pt>
                <c:pt idx="17">
                  <c:v>7.9999500000000001</c:v>
                </c:pt>
                <c:pt idx="18">
                  <c:v>7.9999599999999997</c:v>
                </c:pt>
                <c:pt idx="19">
                  <c:v>7.9999599999999997</c:v>
                </c:pt>
                <c:pt idx="20">
                  <c:v>7.9999599999999997</c:v>
                </c:pt>
                <c:pt idx="21">
                  <c:v>7.9999599999999997</c:v>
                </c:pt>
                <c:pt idx="22">
                  <c:v>7.9999700000000002</c:v>
                </c:pt>
                <c:pt idx="23">
                  <c:v>7.9999700000000002</c:v>
                </c:pt>
                <c:pt idx="24">
                  <c:v>7.9999700000000002</c:v>
                </c:pt>
                <c:pt idx="25">
                  <c:v>7.9999700000000002</c:v>
                </c:pt>
                <c:pt idx="26">
                  <c:v>7.9999799999999999</c:v>
                </c:pt>
                <c:pt idx="27">
                  <c:v>7.9999799999999999</c:v>
                </c:pt>
                <c:pt idx="28">
                  <c:v>7.9999799999999999</c:v>
                </c:pt>
                <c:pt idx="29">
                  <c:v>7.9999799999999999</c:v>
                </c:pt>
                <c:pt idx="30">
                  <c:v>7.9999799999999999</c:v>
                </c:pt>
              </c:numCache>
            </c:numRef>
          </c:yVal>
        </c:ser>
        <c:ser>
          <c:idx val="2"/>
          <c:order val="6"/>
          <c:tx>
            <c:v>UH_12hr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Houston'!$B$101:$B$130</c:f>
              <c:numCache>
                <c:formatCode>General</c:formatCode>
                <c:ptCount val="30"/>
                <c:pt idx="0">
                  <c:v>8.0311199999999996</c:v>
                </c:pt>
                <c:pt idx="1">
                  <c:v>8.0400100000000005</c:v>
                </c:pt>
                <c:pt idx="2">
                  <c:v>8.0441800000000008</c:v>
                </c:pt>
                <c:pt idx="3">
                  <c:v>8.0468600000000006</c:v>
                </c:pt>
                <c:pt idx="4">
                  <c:v>8.0495800000000006</c:v>
                </c:pt>
                <c:pt idx="5">
                  <c:v>8.0018600000000006</c:v>
                </c:pt>
                <c:pt idx="6">
                  <c:v>8.0019799999999996</c:v>
                </c:pt>
                <c:pt idx="7">
                  <c:v>8.0020100000000003</c:v>
                </c:pt>
                <c:pt idx="8">
                  <c:v>8.0020399999999992</c:v>
                </c:pt>
                <c:pt idx="9">
                  <c:v>8.0020699999999998</c:v>
                </c:pt>
                <c:pt idx="10">
                  <c:v>8.0020900000000008</c:v>
                </c:pt>
                <c:pt idx="11">
                  <c:v>8.0021000000000004</c:v>
                </c:pt>
                <c:pt idx="12">
                  <c:v>8.0021100000000001</c:v>
                </c:pt>
                <c:pt idx="13">
                  <c:v>8.0021199999999997</c:v>
                </c:pt>
                <c:pt idx="14">
                  <c:v>8.0021199999999997</c:v>
                </c:pt>
                <c:pt idx="15">
                  <c:v>8.0021299999999993</c:v>
                </c:pt>
                <c:pt idx="16">
                  <c:v>8.0021299999999993</c:v>
                </c:pt>
                <c:pt idx="17">
                  <c:v>8.0021299999999993</c:v>
                </c:pt>
                <c:pt idx="18">
                  <c:v>8.0021299999999993</c:v>
                </c:pt>
                <c:pt idx="19">
                  <c:v>8.0021299999999993</c:v>
                </c:pt>
                <c:pt idx="20">
                  <c:v>8.0021299999999993</c:v>
                </c:pt>
                <c:pt idx="21">
                  <c:v>8.0021299999999993</c:v>
                </c:pt>
                <c:pt idx="22">
                  <c:v>8.0021299999999993</c:v>
                </c:pt>
                <c:pt idx="23">
                  <c:v>8.0021299999999993</c:v>
                </c:pt>
                <c:pt idx="24">
                  <c:v>8.0021299999999993</c:v>
                </c:pt>
                <c:pt idx="25">
                  <c:v>8.0021299999999993</c:v>
                </c:pt>
                <c:pt idx="26">
                  <c:v>8.0021299999999993</c:v>
                </c:pt>
                <c:pt idx="27">
                  <c:v>8.0021299999999993</c:v>
                </c:pt>
                <c:pt idx="28">
                  <c:v>8.0021299999999993</c:v>
                </c:pt>
                <c:pt idx="29">
                  <c:v>8.0021299999999993</c:v>
                </c:pt>
              </c:numCache>
            </c:numRef>
          </c:yVal>
        </c:ser>
        <c:axId val="98367360"/>
        <c:axId val="98377728"/>
      </c:scatterChart>
      <c:valAx>
        <c:axId val="98367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77728"/>
        <c:crosses val="autoZero"/>
        <c:crossBetween val="midCat"/>
      </c:valAx>
      <c:valAx>
        <c:axId val="98377728"/>
        <c:scaling>
          <c:orientation val="minMax"/>
          <c:max val="8.300000000000000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673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0607734806629828E-2"/>
          <c:y val="7.5835523173604175E-2"/>
          <c:w val="0.8464088397790055"/>
          <c:h val="0.83676145061044604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STOMP!$C$165:$C$195</c:f>
              <c:numCache>
                <c:formatCode>0.0000E+00</c:formatCode>
                <c:ptCount val="31"/>
                <c:pt idx="0">
                  <c:v>8</c:v>
                </c:pt>
                <c:pt idx="1">
                  <c:v>8.0280199999999997</c:v>
                </c:pt>
                <c:pt idx="2">
                  <c:v>8.0334299999999992</c:v>
                </c:pt>
                <c:pt idx="3">
                  <c:v>8.0360399999999998</c:v>
                </c:pt>
                <c:pt idx="4">
                  <c:v>8.0377899999999993</c:v>
                </c:pt>
                <c:pt idx="5">
                  <c:v>8.0391100000000009</c:v>
                </c:pt>
                <c:pt idx="6">
                  <c:v>8.0401699999999998</c:v>
                </c:pt>
                <c:pt idx="7">
                  <c:v>8.0595599999999994</c:v>
                </c:pt>
                <c:pt idx="8">
                  <c:v>8.0384899999999995</c:v>
                </c:pt>
                <c:pt idx="9">
                  <c:v>8.0299099999999992</c:v>
                </c:pt>
                <c:pt idx="10">
                  <c:v>8.0301100000000005</c:v>
                </c:pt>
                <c:pt idx="11">
                  <c:v>8.0303199999999997</c:v>
                </c:pt>
                <c:pt idx="12">
                  <c:v>8.0305199999999992</c:v>
                </c:pt>
                <c:pt idx="13">
                  <c:v>8.0307200000000005</c:v>
                </c:pt>
                <c:pt idx="14">
                  <c:v>8.0309200000000001</c:v>
                </c:pt>
                <c:pt idx="15">
                  <c:v>8.0311199999999996</c:v>
                </c:pt>
                <c:pt idx="16">
                  <c:v>8.0312999999999999</c:v>
                </c:pt>
                <c:pt idx="17">
                  <c:v>8.0314800000000002</c:v>
                </c:pt>
                <c:pt idx="18">
                  <c:v>8.0316500000000008</c:v>
                </c:pt>
                <c:pt idx="19">
                  <c:v>8.0318000000000005</c:v>
                </c:pt>
                <c:pt idx="20">
                  <c:v>8.0319500000000001</c:v>
                </c:pt>
                <c:pt idx="21">
                  <c:v>8.0320800000000006</c:v>
                </c:pt>
                <c:pt idx="22">
                  <c:v>8.0321999999999996</c:v>
                </c:pt>
                <c:pt idx="23">
                  <c:v>8.0323100000000007</c:v>
                </c:pt>
                <c:pt idx="24">
                  <c:v>8.0324000000000009</c:v>
                </c:pt>
                <c:pt idx="25">
                  <c:v>8.0324799999999996</c:v>
                </c:pt>
                <c:pt idx="26">
                  <c:v>8.0325500000000005</c:v>
                </c:pt>
                <c:pt idx="27">
                  <c:v>8.0326000000000004</c:v>
                </c:pt>
                <c:pt idx="28">
                  <c:v>8.0326400000000007</c:v>
                </c:pt>
                <c:pt idx="29">
                  <c:v>8.0326699999999995</c:v>
                </c:pt>
                <c:pt idx="30">
                  <c:v>8.0326799999999992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HydResSim!$AE$165:$AE$195</c:f>
              <c:numCache>
                <c:formatCode>0.0000E+00</c:formatCode>
                <c:ptCount val="31"/>
                <c:pt idx="0">
                  <c:v>8</c:v>
                </c:pt>
                <c:pt idx="1">
                  <c:v>8.0290184</c:v>
                </c:pt>
                <c:pt idx="2">
                  <c:v>8.0344740999999988</c:v>
                </c:pt>
                <c:pt idx="3">
                  <c:v>8.0369562000000005</c:v>
                </c:pt>
                <c:pt idx="4">
                  <c:v>8.0385361</c:v>
                </c:pt>
                <c:pt idx="5">
                  <c:v>8.0396970999999997</c:v>
                </c:pt>
                <c:pt idx="6">
                  <c:v>8.0406241000000005</c:v>
                </c:pt>
                <c:pt idx="7">
                  <c:v>8.0864638000000006</c:v>
                </c:pt>
                <c:pt idx="8">
                  <c:v>8.0002172999999992</c:v>
                </c:pt>
                <c:pt idx="9">
                  <c:v>8.0002182000000008</c:v>
                </c:pt>
                <c:pt idx="10">
                  <c:v>8.0002189999999995</c:v>
                </c:pt>
                <c:pt idx="11">
                  <c:v>8.0002195999999994</c:v>
                </c:pt>
                <c:pt idx="12">
                  <c:v>8.0002201999999993</c:v>
                </c:pt>
                <c:pt idx="13">
                  <c:v>8.0002206999999999</c:v>
                </c:pt>
                <c:pt idx="14">
                  <c:v>8.0002212000000004</c:v>
                </c:pt>
                <c:pt idx="15">
                  <c:v>8.0002217000000009</c:v>
                </c:pt>
                <c:pt idx="16">
                  <c:v>8.0002221999999996</c:v>
                </c:pt>
                <c:pt idx="17">
                  <c:v>8.000222599999999</c:v>
                </c:pt>
                <c:pt idx="18">
                  <c:v>8.0002230000000001</c:v>
                </c:pt>
                <c:pt idx="19">
                  <c:v>8.0002234000000012</c:v>
                </c:pt>
                <c:pt idx="20">
                  <c:v>8.0002238000000006</c:v>
                </c:pt>
                <c:pt idx="21">
                  <c:v>8.0002241000000005</c:v>
                </c:pt>
                <c:pt idx="22">
                  <c:v>8.0002244999999998</c:v>
                </c:pt>
                <c:pt idx="23">
                  <c:v>8.0002247000000004</c:v>
                </c:pt>
                <c:pt idx="24">
                  <c:v>8.0002250000000004</c:v>
                </c:pt>
                <c:pt idx="25">
                  <c:v>8.0002252000000009</c:v>
                </c:pt>
                <c:pt idx="26">
                  <c:v>8.0002253999999997</c:v>
                </c:pt>
                <c:pt idx="27">
                  <c:v>8.0002255000000009</c:v>
                </c:pt>
                <c:pt idx="28">
                  <c:v>8.0002256999999997</c:v>
                </c:pt>
                <c:pt idx="29">
                  <c:v>8.0002256999999997</c:v>
                </c:pt>
                <c:pt idx="30">
                  <c:v>8.0002257999999991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STARS!$C$165:$C$193</c:f>
              <c:numCache>
                <c:formatCode>General</c:formatCode>
                <c:ptCount val="29"/>
                <c:pt idx="0">
                  <c:v>8.0309299999999997</c:v>
                </c:pt>
                <c:pt idx="1">
                  <c:v>8.0308700000000002</c:v>
                </c:pt>
                <c:pt idx="2">
                  <c:v>8.0308200000000003</c:v>
                </c:pt>
                <c:pt idx="3">
                  <c:v>8.03078</c:v>
                </c:pt>
                <c:pt idx="4">
                  <c:v>8.0307499999999994</c:v>
                </c:pt>
                <c:pt idx="5">
                  <c:v>8.0307200000000005</c:v>
                </c:pt>
                <c:pt idx="6">
                  <c:v>8.0307100000000009</c:v>
                </c:pt>
                <c:pt idx="7">
                  <c:v>8.0392100000000006</c:v>
                </c:pt>
                <c:pt idx="8">
                  <c:v>8.0407399999999996</c:v>
                </c:pt>
                <c:pt idx="9">
                  <c:v>8.040750000000001</c:v>
                </c:pt>
                <c:pt idx="10">
                  <c:v>8.040750000000001</c:v>
                </c:pt>
                <c:pt idx="11">
                  <c:v>8.040750000000001</c:v>
                </c:pt>
                <c:pt idx="12">
                  <c:v>8.0407600000000006</c:v>
                </c:pt>
                <c:pt idx="13">
                  <c:v>8.0407600000000006</c:v>
                </c:pt>
                <c:pt idx="14">
                  <c:v>8.0407600000000006</c:v>
                </c:pt>
                <c:pt idx="15">
                  <c:v>8.0407600000000006</c:v>
                </c:pt>
                <c:pt idx="16">
                  <c:v>8.0407600000000006</c:v>
                </c:pt>
                <c:pt idx="17">
                  <c:v>8.0407600000000006</c:v>
                </c:pt>
                <c:pt idx="18">
                  <c:v>8.0407600000000006</c:v>
                </c:pt>
                <c:pt idx="19">
                  <c:v>8.0407600000000006</c:v>
                </c:pt>
                <c:pt idx="20">
                  <c:v>8.0407600000000006</c:v>
                </c:pt>
                <c:pt idx="21">
                  <c:v>8.0407600000000006</c:v>
                </c:pt>
                <c:pt idx="22">
                  <c:v>8.0407600000000006</c:v>
                </c:pt>
                <c:pt idx="23">
                  <c:v>8.0407600000000006</c:v>
                </c:pt>
                <c:pt idx="24">
                  <c:v>8.0407600000000006</c:v>
                </c:pt>
                <c:pt idx="25">
                  <c:v>8.0407600000000006</c:v>
                </c:pt>
                <c:pt idx="26">
                  <c:v>8.0407600000000006</c:v>
                </c:pt>
                <c:pt idx="27">
                  <c:v>8.0407600000000006</c:v>
                </c:pt>
                <c:pt idx="28">
                  <c:v>8.0407600000000006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TOUGH!$O$165:$O$195</c:f>
              <c:numCache>
                <c:formatCode>0.00E+00</c:formatCode>
                <c:ptCount val="31"/>
                <c:pt idx="0">
                  <c:v>8</c:v>
                </c:pt>
                <c:pt idx="1">
                  <c:v>8.0293396999999995</c:v>
                </c:pt>
                <c:pt idx="2">
                  <c:v>8.0348261999999995</c:v>
                </c:pt>
                <c:pt idx="3">
                  <c:v>8.0372990000000009</c:v>
                </c:pt>
                <c:pt idx="4">
                  <c:v>8.0388628999999998</c:v>
                </c:pt>
                <c:pt idx="5">
                  <c:v>8.0400124000000002</c:v>
                </c:pt>
                <c:pt idx="6">
                  <c:v>8.0409386999999999</c:v>
                </c:pt>
                <c:pt idx="7">
                  <c:v>8.1411877999999991</c:v>
                </c:pt>
                <c:pt idx="8">
                  <c:v>8.0001786999999993</c:v>
                </c:pt>
                <c:pt idx="9">
                  <c:v>8.0001809999999995</c:v>
                </c:pt>
                <c:pt idx="10">
                  <c:v>8.0001832999999998</c:v>
                </c:pt>
                <c:pt idx="11">
                  <c:v>8.0001854000000012</c:v>
                </c:pt>
                <c:pt idx="12">
                  <c:v>8.0001876000000003</c:v>
                </c:pt>
                <c:pt idx="13">
                  <c:v>8.0001897</c:v>
                </c:pt>
                <c:pt idx="14">
                  <c:v>8.0001917000000002</c:v>
                </c:pt>
                <c:pt idx="15">
                  <c:v>8.0001937000000005</c:v>
                </c:pt>
                <c:pt idx="16">
                  <c:v>8.0001955999999996</c:v>
                </c:pt>
                <c:pt idx="17">
                  <c:v>8.0001975000000005</c:v>
                </c:pt>
                <c:pt idx="18">
                  <c:v>8.0001992000000008</c:v>
                </c:pt>
                <c:pt idx="19">
                  <c:v>8.0002009000000012</c:v>
                </c:pt>
                <c:pt idx="20">
                  <c:v>8.0002025000000003</c:v>
                </c:pt>
                <c:pt idx="21">
                  <c:v>8.0002039000000007</c:v>
                </c:pt>
                <c:pt idx="22">
                  <c:v>8.0002052999999993</c:v>
                </c:pt>
                <c:pt idx="23">
                  <c:v>8.0002063999999997</c:v>
                </c:pt>
                <c:pt idx="24">
                  <c:v>8.0002075000000001</c:v>
                </c:pt>
                <c:pt idx="25">
                  <c:v>8.0002084</c:v>
                </c:pt>
                <c:pt idx="26">
                  <c:v>8.0002092000000005</c:v>
                </c:pt>
                <c:pt idx="27">
                  <c:v>8.0002098000000004</c:v>
                </c:pt>
                <c:pt idx="28">
                  <c:v>8.0002102999999991</c:v>
                </c:pt>
                <c:pt idx="29">
                  <c:v>8.0002105999999991</c:v>
                </c:pt>
                <c:pt idx="30">
                  <c:v>8.0002107000000002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'MH21'!$B$165:$B$194</c:f>
              <c:numCache>
                <c:formatCode>General</c:formatCode>
                <c:ptCount val="30"/>
                <c:pt idx="0">
                  <c:v>8</c:v>
                </c:pt>
                <c:pt idx="1">
                  <c:v>8.0262700000000002</c:v>
                </c:pt>
                <c:pt idx="2">
                  <c:v>8.0314099999999993</c:v>
                </c:pt>
                <c:pt idx="3">
                  <c:v>8.03383</c:v>
                </c:pt>
                <c:pt idx="4">
                  <c:v>8.0354500000000009</c:v>
                </c:pt>
                <c:pt idx="5">
                  <c:v>8.0366999999999997</c:v>
                </c:pt>
                <c:pt idx="6">
                  <c:v>8.0377399999999994</c:v>
                </c:pt>
                <c:pt idx="7">
                  <c:v>8.0988699999999998</c:v>
                </c:pt>
                <c:pt idx="8">
                  <c:v>8.0335000000000001</c:v>
                </c:pt>
                <c:pt idx="9">
                  <c:v>8.0021400000000007</c:v>
                </c:pt>
                <c:pt idx="10">
                  <c:v>8.0021500000000003</c:v>
                </c:pt>
                <c:pt idx="11">
                  <c:v>8.0019899999999993</c:v>
                </c:pt>
                <c:pt idx="12">
                  <c:v>8.00183</c:v>
                </c:pt>
                <c:pt idx="13">
                  <c:v>8.0017899999999997</c:v>
                </c:pt>
                <c:pt idx="14">
                  <c:v>8.0020500000000006</c:v>
                </c:pt>
                <c:pt idx="15">
                  <c:v>8.0020600000000002</c:v>
                </c:pt>
                <c:pt idx="16">
                  <c:v>8.0017499999999995</c:v>
                </c:pt>
                <c:pt idx="17">
                  <c:v>8.0019299999999998</c:v>
                </c:pt>
                <c:pt idx="18">
                  <c:v>8.00197</c:v>
                </c:pt>
                <c:pt idx="19">
                  <c:v>8.0017200000000006</c:v>
                </c:pt>
                <c:pt idx="20">
                  <c:v>8.00197</c:v>
                </c:pt>
                <c:pt idx="21">
                  <c:v>8.0016999999999996</c:v>
                </c:pt>
                <c:pt idx="22">
                  <c:v>8.0019600000000004</c:v>
                </c:pt>
                <c:pt idx="23">
                  <c:v>8.0016800000000003</c:v>
                </c:pt>
                <c:pt idx="24">
                  <c:v>8.0019200000000001</c:v>
                </c:pt>
                <c:pt idx="25">
                  <c:v>8.0017700000000005</c:v>
                </c:pt>
                <c:pt idx="26">
                  <c:v>8.0018999999999991</c:v>
                </c:pt>
                <c:pt idx="27">
                  <c:v>8.0018100000000008</c:v>
                </c:pt>
                <c:pt idx="28">
                  <c:v>8.0013199999999998</c:v>
                </c:pt>
                <c:pt idx="29">
                  <c:v>8.0009599999999992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'stars-M'!$C$131:$C$161</c:f>
              <c:numCache>
                <c:formatCode>General</c:formatCode>
                <c:ptCount val="31"/>
                <c:pt idx="0">
                  <c:v>8.0005199999999999</c:v>
                </c:pt>
                <c:pt idx="1">
                  <c:v>8.0076999999999998</c:v>
                </c:pt>
                <c:pt idx="2">
                  <c:v>8.0111899999999991</c:v>
                </c:pt>
                <c:pt idx="3">
                  <c:v>8.0131599999999992</c:v>
                </c:pt>
                <c:pt idx="4">
                  <c:v>8.0145900000000001</c:v>
                </c:pt>
                <c:pt idx="5">
                  <c:v>8.0155600000000007</c:v>
                </c:pt>
                <c:pt idx="6">
                  <c:v>8.0163700000000002</c:v>
                </c:pt>
                <c:pt idx="7">
                  <c:v>8.0191400000000002</c:v>
                </c:pt>
                <c:pt idx="8">
                  <c:v>8.0037699999999994</c:v>
                </c:pt>
                <c:pt idx="9">
                  <c:v>8.0005500000000005</c:v>
                </c:pt>
                <c:pt idx="10">
                  <c:v>8.0005500000000005</c:v>
                </c:pt>
                <c:pt idx="11">
                  <c:v>8.0005500000000005</c:v>
                </c:pt>
                <c:pt idx="12">
                  <c:v>8.0005500000000005</c:v>
                </c:pt>
                <c:pt idx="13">
                  <c:v>8.0005500000000005</c:v>
                </c:pt>
                <c:pt idx="14">
                  <c:v>8.0005500000000005</c:v>
                </c:pt>
                <c:pt idx="15">
                  <c:v>8.0005500000000005</c:v>
                </c:pt>
                <c:pt idx="16">
                  <c:v>8.0005500000000005</c:v>
                </c:pt>
                <c:pt idx="17">
                  <c:v>8.0005500000000005</c:v>
                </c:pt>
                <c:pt idx="18">
                  <c:v>8.0005500000000005</c:v>
                </c:pt>
                <c:pt idx="19">
                  <c:v>8.0005500000000005</c:v>
                </c:pt>
                <c:pt idx="20">
                  <c:v>8.0005500000000005</c:v>
                </c:pt>
                <c:pt idx="21">
                  <c:v>8.0005500000000005</c:v>
                </c:pt>
                <c:pt idx="22">
                  <c:v>8.0005500000000005</c:v>
                </c:pt>
                <c:pt idx="23">
                  <c:v>8.0005600000000001</c:v>
                </c:pt>
                <c:pt idx="24">
                  <c:v>8.0005600000000001</c:v>
                </c:pt>
                <c:pt idx="25">
                  <c:v>8.0005600000000001</c:v>
                </c:pt>
                <c:pt idx="26">
                  <c:v>8.0005600000000001</c:v>
                </c:pt>
                <c:pt idx="27">
                  <c:v>8.0005600000000001</c:v>
                </c:pt>
                <c:pt idx="28">
                  <c:v>8.0005600000000001</c:v>
                </c:pt>
                <c:pt idx="29">
                  <c:v>8.0005600000000001</c:v>
                </c:pt>
                <c:pt idx="30">
                  <c:v>8.0005600000000001</c:v>
                </c:pt>
              </c:numCache>
            </c:numRef>
          </c:yVal>
        </c:ser>
        <c:ser>
          <c:idx val="2"/>
          <c:order val="6"/>
          <c:tx>
            <c:v>UH_1d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Houston'!$B$133:$B$162</c:f>
              <c:numCache>
                <c:formatCode>General</c:formatCode>
                <c:ptCount val="30"/>
                <c:pt idx="0">
                  <c:v>8.0293600000000005</c:v>
                </c:pt>
                <c:pt idx="1">
                  <c:v>8.0377200000000002</c:v>
                </c:pt>
                <c:pt idx="2">
                  <c:v>8.0416799999999995</c:v>
                </c:pt>
                <c:pt idx="3">
                  <c:v>8.0442499999999999</c:v>
                </c:pt>
                <c:pt idx="4">
                  <c:v>8.0461500000000008</c:v>
                </c:pt>
                <c:pt idx="5">
                  <c:v>8.0476700000000001</c:v>
                </c:pt>
                <c:pt idx="6">
                  <c:v>8.0497099999999993</c:v>
                </c:pt>
                <c:pt idx="7">
                  <c:v>8.0020399999999992</c:v>
                </c:pt>
                <c:pt idx="8">
                  <c:v>8.0021500000000003</c:v>
                </c:pt>
                <c:pt idx="9">
                  <c:v>8.0021699999999996</c:v>
                </c:pt>
                <c:pt idx="10">
                  <c:v>8.0022000000000002</c:v>
                </c:pt>
                <c:pt idx="11">
                  <c:v>8.0022199999999994</c:v>
                </c:pt>
                <c:pt idx="12">
                  <c:v>8.0022300000000008</c:v>
                </c:pt>
                <c:pt idx="13">
                  <c:v>8.0022500000000001</c:v>
                </c:pt>
                <c:pt idx="14">
                  <c:v>8.0022599999999997</c:v>
                </c:pt>
                <c:pt idx="15">
                  <c:v>8.0022699999999993</c:v>
                </c:pt>
                <c:pt idx="16">
                  <c:v>8.0022800000000007</c:v>
                </c:pt>
                <c:pt idx="17">
                  <c:v>8.0022900000000003</c:v>
                </c:pt>
                <c:pt idx="18">
                  <c:v>8.0022900000000003</c:v>
                </c:pt>
                <c:pt idx="19">
                  <c:v>8.0023</c:v>
                </c:pt>
                <c:pt idx="20">
                  <c:v>8.0023</c:v>
                </c:pt>
                <c:pt idx="21">
                  <c:v>8.0023</c:v>
                </c:pt>
                <c:pt idx="22">
                  <c:v>8.0023099999999996</c:v>
                </c:pt>
                <c:pt idx="23">
                  <c:v>8.0023099999999996</c:v>
                </c:pt>
                <c:pt idx="24">
                  <c:v>8.0023099999999996</c:v>
                </c:pt>
                <c:pt idx="25">
                  <c:v>8.0023099999999996</c:v>
                </c:pt>
                <c:pt idx="26">
                  <c:v>8.0023099999999996</c:v>
                </c:pt>
                <c:pt idx="27">
                  <c:v>8.0023099999999996</c:v>
                </c:pt>
                <c:pt idx="28">
                  <c:v>8.0023099999999996</c:v>
                </c:pt>
                <c:pt idx="29">
                  <c:v>8.0023099999999996</c:v>
                </c:pt>
              </c:numCache>
            </c:numRef>
          </c:yVal>
        </c:ser>
        <c:axId val="98417664"/>
        <c:axId val="98505856"/>
      </c:scatterChart>
      <c:valAx>
        <c:axId val="98417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87845303867403"/>
              <c:y val="0.9524426991613195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05856"/>
        <c:crosses val="autoZero"/>
        <c:crossBetween val="midCat"/>
      </c:valAx>
      <c:valAx>
        <c:axId val="98505856"/>
        <c:scaling>
          <c:orientation val="minMax"/>
          <c:max val="8.300000000000000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176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1617458279845959E-2"/>
          <c:w val="0.84657927895979812"/>
          <c:h val="0.8382541720154044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STOMP!$C$197:$C$227</c:f>
              <c:numCache>
                <c:formatCode>0.0000E+00</c:formatCode>
                <c:ptCount val="31"/>
                <c:pt idx="0">
                  <c:v>8</c:v>
                </c:pt>
                <c:pt idx="1">
                  <c:v>8.0286799999999996</c:v>
                </c:pt>
                <c:pt idx="2">
                  <c:v>8.0342000000000002</c:v>
                </c:pt>
                <c:pt idx="3">
                  <c:v>8.0366</c:v>
                </c:pt>
                <c:pt idx="4">
                  <c:v>8.0380299999999991</c:v>
                </c:pt>
                <c:pt idx="5">
                  <c:v>8.0389700000000008</c:v>
                </c:pt>
                <c:pt idx="6">
                  <c:v>8.0396199999999993</c:v>
                </c:pt>
                <c:pt idx="7">
                  <c:v>8.0400500000000008</c:v>
                </c:pt>
                <c:pt idx="8">
                  <c:v>8.0403199999999995</c:v>
                </c:pt>
                <c:pt idx="9">
                  <c:v>8.0404400000000003</c:v>
                </c:pt>
                <c:pt idx="10">
                  <c:v>8.0404099999999996</c:v>
                </c:pt>
                <c:pt idx="11">
                  <c:v>8.0011399999999995</c:v>
                </c:pt>
                <c:pt idx="12">
                  <c:v>8.0011399999999995</c:v>
                </c:pt>
                <c:pt idx="13">
                  <c:v>8.0011399999999995</c:v>
                </c:pt>
                <c:pt idx="14">
                  <c:v>8.0011399999999995</c:v>
                </c:pt>
                <c:pt idx="15">
                  <c:v>8.0011399999999995</c:v>
                </c:pt>
                <c:pt idx="16">
                  <c:v>8.0011399999999995</c:v>
                </c:pt>
                <c:pt idx="17">
                  <c:v>8.0011399999999995</c:v>
                </c:pt>
                <c:pt idx="18">
                  <c:v>8.0011399999999995</c:v>
                </c:pt>
                <c:pt idx="19">
                  <c:v>8.0011399999999995</c:v>
                </c:pt>
                <c:pt idx="20">
                  <c:v>8.0011399999999995</c:v>
                </c:pt>
                <c:pt idx="21">
                  <c:v>8.0011399999999995</c:v>
                </c:pt>
                <c:pt idx="22">
                  <c:v>8.0011399999999995</c:v>
                </c:pt>
                <c:pt idx="23">
                  <c:v>8.0011500000000009</c:v>
                </c:pt>
                <c:pt idx="24">
                  <c:v>8.0011500000000009</c:v>
                </c:pt>
                <c:pt idx="25">
                  <c:v>8.0011500000000009</c:v>
                </c:pt>
                <c:pt idx="26">
                  <c:v>8.0011500000000009</c:v>
                </c:pt>
                <c:pt idx="27">
                  <c:v>8.0011500000000009</c:v>
                </c:pt>
                <c:pt idx="28">
                  <c:v>8.0011500000000009</c:v>
                </c:pt>
                <c:pt idx="29">
                  <c:v>8.0011500000000009</c:v>
                </c:pt>
                <c:pt idx="30">
                  <c:v>8.0011500000000009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HydResSim!$AE$197:$AE$227</c:f>
              <c:numCache>
                <c:formatCode>0.0000E+00</c:formatCode>
                <c:ptCount val="31"/>
                <c:pt idx="0">
                  <c:v>8</c:v>
                </c:pt>
                <c:pt idx="1">
                  <c:v>8.0302062000000003</c:v>
                </c:pt>
                <c:pt idx="2">
                  <c:v>8.0362850999999988</c:v>
                </c:pt>
                <c:pt idx="3">
                  <c:v>8.0390952999999996</c:v>
                </c:pt>
                <c:pt idx="4">
                  <c:v>8.0409009999999999</c:v>
                </c:pt>
                <c:pt idx="5">
                  <c:v>8.0422300999999994</c:v>
                </c:pt>
                <c:pt idx="6">
                  <c:v>8.0432815000000009</c:v>
                </c:pt>
                <c:pt idx="7">
                  <c:v>8.0441504000000013</c:v>
                </c:pt>
                <c:pt idx="8">
                  <c:v>8.0448889999999995</c:v>
                </c:pt>
                <c:pt idx="9">
                  <c:v>8.0463915999999998</c:v>
                </c:pt>
                <c:pt idx="10">
                  <c:v>8.0457069000000008</c:v>
                </c:pt>
                <c:pt idx="11">
                  <c:v>8.0012364999999992</c:v>
                </c:pt>
                <c:pt idx="12">
                  <c:v>8.0012357000000005</c:v>
                </c:pt>
                <c:pt idx="13">
                  <c:v>8.0012349</c:v>
                </c:pt>
                <c:pt idx="14">
                  <c:v>8.0012340999999996</c:v>
                </c:pt>
                <c:pt idx="15">
                  <c:v>8.0012331999999997</c:v>
                </c:pt>
                <c:pt idx="16">
                  <c:v>8.001232400000001</c:v>
                </c:pt>
                <c:pt idx="17">
                  <c:v>8.0012315999999988</c:v>
                </c:pt>
                <c:pt idx="18">
                  <c:v>8.0012308000000001</c:v>
                </c:pt>
                <c:pt idx="19">
                  <c:v>8.001230099999999</c:v>
                </c:pt>
                <c:pt idx="20">
                  <c:v>8.0012293999999997</c:v>
                </c:pt>
                <c:pt idx="21">
                  <c:v>8.0012287999999998</c:v>
                </c:pt>
                <c:pt idx="22">
                  <c:v>8.0012281999999999</c:v>
                </c:pt>
                <c:pt idx="23">
                  <c:v>8.0012276999999994</c:v>
                </c:pt>
                <c:pt idx="24">
                  <c:v>8.0012272000000006</c:v>
                </c:pt>
                <c:pt idx="25">
                  <c:v>8.0012267999999995</c:v>
                </c:pt>
                <c:pt idx="26">
                  <c:v>8.0012264999999996</c:v>
                </c:pt>
                <c:pt idx="27">
                  <c:v>8.0012261999999996</c:v>
                </c:pt>
                <c:pt idx="28">
                  <c:v>8.0012260000000008</c:v>
                </c:pt>
                <c:pt idx="29">
                  <c:v>8.0012258999999997</c:v>
                </c:pt>
                <c:pt idx="30">
                  <c:v>8.0012258000000003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STARS!$C$197:$C$225</c:f>
              <c:numCache>
                <c:formatCode>General</c:formatCode>
                <c:ptCount val="29"/>
                <c:pt idx="0">
                  <c:v>8.0307499999999994</c:v>
                </c:pt>
                <c:pt idx="1">
                  <c:v>8.0307600000000008</c:v>
                </c:pt>
                <c:pt idx="2">
                  <c:v>8.0307600000000008</c:v>
                </c:pt>
                <c:pt idx="3">
                  <c:v>8.0307700000000004</c:v>
                </c:pt>
                <c:pt idx="4">
                  <c:v>8.03078</c:v>
                </c:pt>
                <c:pt idx="5">
                  <c:v>8.0307899999999997</c:v>
                </c:pt>
                <c:pt idx="6">
                  <c:v>8.0307899999999997</c:v>
                </c:pt>
                <c:pt idx="7">
                  <c:v>8.0307899999999997</c:v>
                </c:pt>
                <c:pt idx="8">
                  <c:v>8.030800000000001</c:v>
                </c:pt>
                <c:pt idx="9">
                  <c:v>8.030800000000001</c:v>
                </c:pt>
                <c:pt idx="10">
                  <c:v>8.0472000000000001</c:v>
                </c:pt>
                <c:pt idx="11">
                  <c:v>8.0474999999999994</c:v>
                </c:pt>
                <c:pt idx="12">
                  <c:v>8.0474999999999994</c:v>
                </c:pt>
                <c:pt idx="13">
                  <c:v>8.0474999999999994</c:v>
                </c:pt>
                <c:pt idx="14">
                  <c:v>8.0474999999999994</c:v>
                </c:pt>
                <c:pt idx="15">
                  <c:v>8.0474999999999994</c:v>
                </c:pt>
                <c:pt idx="16">
                  <c:v>8.0474999999999994</c:v>
                </c:pt>
                <c:pt idx="17">
                  <c:v>8.0474999999999994</c:v>
                </c:pt>
                <c:pt idx="18">
                  <c:v>8.0474999999999994</c:v>
                </c:pt>
                <c:pt idx="19">
                  <c:v>8.0474999999999994</c:v>
                </c:pt>
                <c:pt idx="20">
                  <c:v>8.0474999999999994</c:v>
                </c:pt>
                <c:pt idx="21">
                  <c:v>8.0474999999999994</c:v>
                </c:pt>
                <c:pt idx="22">
                  <c:v>8.0474999999999994</c:v>
                </c:pt>
                <c:pt idx="23">
                  <c:v>8.0474999999999994</c:v>
                </c:pt>
                <c:pt idx="24">
                  <c:v>8.0474999999999994</c:v>
                </c:pt>
                <c:pt idx="25">
                  <c:v>8.0474999999999994</c:v>
                </c:pt>
                <c:pt idx="26">
                  <c:v>8.0474999999999994</c:v>
                </c:pt>
                <c:pt idx="27">
                  <c:v>8.0474999999999994</c:v>
                </c:pt>
                <c:pt idx="28">
                  <c:v>8.0474999999999994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TOUGH!$O$197:$O$227</c:f>
              <c:numCache>
                <c:formatCode>0.00E+00</c:formatCode>
                <c:ptCount val="31"/>
                <c:pt idx="0">
                  <c:v>8</c:v>
                </c:pt>
                <c:pt idx="1">
                  <c:v>8.0303673</c:v>
                </c:pt>
                <c:pt idx="2">
                  <c:v>8.0364079999999998</c:v>
                </c:pt>
                <c:pt idx="3">
                  <c:v>8.0391787000000008</c:v>
                </c:pt>
                <c:pt idx="4">
                  <c:v>8.0409459000000005</c:v>
                </c:pt>
                <c:pt idx="5">
                  <c:v>8.0422381000000005</c:v>
                </c:pt>
                <c:pt idx="6">
                  <c:v>8.0432541999999998</c:v>
                </c:pt>
                <c:pt idx="7">
                  <c:v>8.0440894000000007</c:v>
                </c:pt>
                <c:pt idx="8">
                  <c:v>8.044796400000001</c:v>
                </c:pt>
                <c:pt idx="9">
                  <c:v>8.0462419999999995</c:v>
                </c:pt>
                <c:pt idx="10">
                  <c:v>8.0455176999999996</c:v>
                </c:pt>
                <c:pt idx="11">
                  <c:v>8.0011191000000004</c:v>
                </c:pt>
                <c:pt idx="12">
                  <c:v>8.001118700000001</c:v>
                </c:pt>
                <c:pt idx="13">
                  <c:v>8.0011182000000005</c:v>
                </c:pt>
                <c:pt idx="14">
                  <c:v>8.0011177999999994</c:v>
                </c:pt>
                <c:pt idx="15">
                  <c:v>8.0011173000000007</c:v>
                </c:pt>
                <c:pt idx="16">
                  <c:v>8.0011168000000001</c:v>
                </c:pt>
                <c:pt idx="17">
                  <c:v>8.0011162999999996</c:v>
                </c:pt>
                <c:pt idx="18">
                  <c:v>8.0011159000000003</c:v>
                </c:pt>
                <c:pt idx="19">
                  <c:v>8.0011153999999998</c:v>
                </c:pt>
                <c:pt idx="20">
                  <c:v>8.0011150000000004</c:v>
                </c:pt>
                <c:pt idx="21">
                  <c:v>8.0011145999999993</c:v>
                </c:pt>
                <c:pt idx="22">
                  <c:v>8.0011142999999993</c:v>
                </c:pt>
                <c:pt idx="23">
                  <c:v>8.0011139</c:v>
                </c:pt>
                <c:pt idx="24">
                  <c:v>8.0011136</c:v>
                </c:pt>
                <c:pt idx="25">
                  <c:v>8.0011133999999995</c:v>
                </c:pt>
                <c:pt idx="26">
                  <c:v>8.0011132000000007</c:v>
                </c:pt>
                <c:pt idx="27">
                  <c:v>8.0011130000000001</c:v>
                </c:pt>
                <c:pt idx="28">
                  <c:v>8.0011129000000007</c:v>
                </c:pt>
                <c:pt idx="29">
                  <c:v>8.0011127999999996</c:v>
                </c:pt>
                <c:pt idx="30">
                  <c:v>8.0011127999999996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'MH21'!$B$197:$B$226</c:f>
              <c:numCache>
                <c:formatCode>General</c:formatCode>
                <c:ptCount val="30"/>
                <c:pt idx="0">
                  <c:v>8</c:v>
                </c:pt>
                <c:pt idx="1">
                  <c:v>8.0276899999999998</c:v>
                </c:pt>
                <c:pt idx="2">
                  <c:v>8.0334599999999998</c:v>
                </c:pt>
                <c:pt idx="3">
                  <c:v>8.0360999999999994</c:v>
                </c:pt>
                <c:pt idx="4">
                  <c:v>8.0377799999999997</c:v>
                </c:pt>
                <c:pt idx="5">
                  <c:v>8.0389999999999997</c:v>
                </c:pt>
                <c:pt idx="6">
                  <c:v>8.0399600000000007</c:v>
                </c:pt>
                <c:pt idx="7">
                  <c:v>8.0407399999999996</c:v>
                </c:pt>
                <c:pt idx="8">
                  <c:v>8.0413899999999998</c:v>
                </c:pt>
                <c:pt idx="9">
                  <c:v>8.0422499999999992</c:v>
                </c:pt>
                <c:pt idx="10">
                  <c:v>8.04209</c:v>
                </c:pt>
                <c:pt idx="11">
                  <c:v>8.0002899999999997</c:v>
                </c:pt>
                <c:pt idx="12">
                  <c:v>8.0018700000000003</c:v>
                </c:pt>
                <c:pt idx="13">
                  <c:v>8.0019399999999994</c:v>
                </c:pt>
                <c:pt idx="14">
                  <c:v>8.0017399999999999</c:v>
                </c:pt>
                <c:pt idx="15">
                  <c:v>8.0018700000000003</c:v>
                </c:pt>
                <c:pt idx="16">
                  <c:v>8.0018999999999991</c:v>
                </c:pt>
                <c:pt idx="17">
                  <c:v>8.0018799999999999</c:v>
                </c:pt>
                <c:pt idx="18">
                  <c:v>8.00197</c:v>
                </c:pt>
                <c:pt idx="19">
                  <c:v>8.0017399999999999</c:v>
                </c:pt>
                <c:pt idx="20">
                  <c:v>8.0018999999999991</c:v>
                </c:pt>
                <c:pt idx="21">
                  <c:v>8.0019500000000008</c:v>
                </c:pt>
                <c:pt idx="22">
                  <c:v>8.0017200000000006</c:v>
                </c:pt>
                <c:pt idx="23">
                  <c:v>8.0019200000000001</c:v>
                </c:pt>
                <c:pt idx="24">
                  <c:v>8.0016499999999997</c:v>
                </c:pt>
                <c:pt idx="25">
                  <c:v>8.0018799999999999</c:v>
                </c:pt>
                <c:pt idx="26">
                  <c:v>8.0019299999999998</c:v>
                </c:pt>
                <c:pt idx="27">
                  <c:v>8.0018799999999999</c:v>
                </c:pt>
                <c:pt idx="28">
                  <c:v>8.0017700000000005</c:v>
                </c:pt>
                <c:pt idx="29">
                  <c:v>8.0018200000000004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'stars-M'!$C$163:$C$193</c:f>
              <c:numCache>
                <c:formatCode>General</c:formatCode>
                <c:ptCount val="31"/>
                <c:pt idx="0">
                  <c:v>8.0005199999999999</c:v>
                </c:pt>
                <c:pt idx="1">
                  <c:v>8.00657</c:v>
                </c:pt>
                <c:pt idx="2">
                  <c:v>8.0093200000000007</c:v>
                </c:pt>
                <c:pt idx="3">
                  <c:v>8.0107999999999997</c:v>
                </c:pt>
                <c:pt idx="4">
                  <c:v>8.0118100000000005</c:v>
                </c:pt>
                <c:pt idx="5">
                  <c:v>8.0125799999999998</c:v>
                </c:pt>
                <c:pt idx="6">
                  <c:v>8.0131999999999994</c:v>
                </c:pt>
                <c:pt idx="7">
                  <c:v>8.0137300000000007</c:v>
                </c:pt>
                <c:pt idx="8">
                  <c:v>8.0141899999999993</c:v>
                </c:pt>
                <c:pt idx="9">
                  <c:v>8.0145900000000001</c:v>
                </c:pt>
                <c:pt idx="10">
                  <c:v>8.0210500000000007</c:v>
                </c:pt>
                <c:pt idx="11">
                  <c:v>8.0015000000000001</c:v>
                </c:pt>
                <c:pt idx="12">
                  <c:v>8.0015000000000001</c:v>
                </c:pt>
                <c:pt idx="13">
                  <c:v>8.0014900000000004</c:v>
                </c:pt>
                <c:pt idx="14">
                  <c:v>8.0014900000000004</c:v>
                </c:pt>
                <c:pt idx="15">
                  <c:v>8.0014900000000004</c:v>
                </c:pt>
                <c:pt idx="16">
                  <c:v>8.0014900000000004</c:v>
                </c:pt>
                <c:pt idx="17">
                  <c:v>8.0014900000000004</c:v>
                </c:pt>
                <c:pt idx="18">
                  <c:v>8.0014900000000004</c:v>
                </c:pt>
                <c:pt idx="19">
                  <c:v>8.0014900000000004</c:v>
                </c:pt>
                <c:pt idx="20">
                  <c:v>8.0014900000000004</c:v>
                </c:pt>
                <c:pt idx="21">
                  <c:v>8.0014900000000004</c:v>
                </c:pt>
                <c:pt idx="22">
                  <c:v>8.0014900000000004</c:v>
                </c:pt>
                <c:pt idx="23">
                  <c:v>8.0014900000000004</c:v>
                </c:pt>
                <c:pt idx="24">
                  <c:v>8.0014900000000004</c:v>
                </c:pt>
                <c:pt idx="25">
                  <c:v>8.0014800000000008</c:v>
                </c:pt>
                <c:pt idx="26">
                  <c:v>8.0014800000000008</c:v>
                </c:pt>
                <c:pt idx="27">
                  <c:v>8.0014800000000008</c:v>
                </c:pt>
                <c:pt idx="28">
                  <c:v>8.0014800000000008</c:v>
                </c:pt>
                <c:pt idx="29">
                  <c:v>8.0014800000000008</c:v>
                </c:pt>
                <c:pt idx="30">
                  <c:v>8.0014800000000008</c:v>
                </c:pt>
              </c:numCache>
            </c:numRef>
          </c:yVal>
        </c:ser>
        <c:ser>
          <c:idx val="2"/>
          <c:order val="6"/>
          <c:tx>
            <c:v>UH_2d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Houston'!$B$165:$B$194</c:f>
              <c:numCache>
                <c:formatCode>General</c:formatCode>
                <c:ptCount val="30"/>
                <c:pt idx="0">
                  <c:v>8.0270600000000005</c:v>
                </c:pt>
                <c:pt idx="1">
                  <c:v>8.0346799999999998</c:v>
                </c:pt>
                <c:pt idx="2">
                  <c:v>8.0382800000000003</c:v>
                </c:pt>
                <c:pt idx="3">
                  <c:v>8.0406200000000005</c:v>
                </c:pt>
                <c:pt idx="4">
                  <c:v>8.0423600000000004</c:v>
                </c:pt>
                <c:pt idx="5">
                  <c:v>8.0437700000000003</c:v>
                </c:pt>
                <c:pt idx="6">
                  <c:v>8.0449599999999997</c:v>
                </c:pt>
                <c:pt idx="7">
                  <c:v>8.0459999999999994</c:v>
                </c:pt>
                <c:pt idx="8">
                  <c:v>8.0469399999999993</c:v>
                </c:pt>
                <c:pt idx="9">
                  <c:v>8.0504200000000008</c:v>
                </c:pt>
                <c:pt idx="10">
                  <c:v>8.0024099999999994</c:v>
                </c:pt>
                <c:pt idx="11">
                  <c:v>8.0024800000000003</c:v>
                </c:pt>
                <c:pt idx="12">
                  <c:v>8.0024999999999995</c:v>
                </c:pt>
                <c:pt idx="13">
                  <c:v>8.0025200000000005</c:v>
                </c:pt>
                <c:pt idx="14">
                  <c:v>8.0025399999999998</c:v>
                </c:pt>
                <c:pt idx="15">
                  <c:v>8.0025499999999994</c:v>
                </c:pt>
                <c:pt idx="16">
                  <c:v>8.0025700000000004</c:v>
                </c:pt>
                <c:pt idx="17">
                  <c:v>8.00258</c:v>
                </c:pt>
                <c:pt idx="18">
                  <c:v>8.0025899999999996</c:v>
                </c:pt>
                <c:pt idx="19">
                  <c:v>8.0025999999999993</c:v>
                </c:pt>
                <c:pt idx="20">
                  <c:v>8.0026100000000007</c:v>
                </c:pt>
                <c:pt idx="21">
                  <c:v>8.0026200000000003</c:v>
                </c:pt>
                <c:pt idx="22">
                  <c:v>8.0026200000000003</c:v>
                </c:pt>
                <c:pt idx="23">
                  <c:v>8.0026299999999999</c:v>
                </c:pt>
                <c:pt idx="24">
                  <c:v>8.0026299999999999</c:v>
                </c:pt>
                <c:pt idx="25">
                  <c:v>8.0026399999999995</c:v>
                </c:pt>
                <c:pt idx="26">
                  <c:v>8.0026399999999995</c:v>
                </c:pt>
                <c:pt idx="27">
                  <c:v>8.0026399999999995</c:v>
                </c:pt>
                <c:pt idx="28">
                  <c:v>8.0026399999999995</c:v>
                </c:pt>
                <c:pt idx="29">
                  <c:v>8.0026399999999995</c:v>
                </c:pt>
              </c:numCache>
            </c:numRef>
          </c:yVal>
        </c:ser>
        <c:axId val="98562816"/>
        <c:axId val="98564736"/>
      </c:scatterChart>
      <c:valAx>
        <c:axId val="98562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64736"/>
        <c:crosses val="autoZero"/>
        <c:crossBetween val="midCat"/>
      </c:valAx>
      <c:valAx>
        <c:axId val="98564736"/>
        <c:scaling>
          <c:orientation val="minMax"/>
          <c:max val="8.300000000000000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628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6752246469833118E-2"/>
          <c:w val="0.845475525010698"/>
          <c:h val="0.8318356867779204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STOMP!$C$229:$C$259</c:f>
              <c:numCache>
                <c:formatCode>0.0000E+00</c:formatCode>
                <c:ptCount val="31"/>
                <c:pt idx="0">
                  <c:v>8</c:v>
                </c:pt>
                <c:pt idx="1">
                  <c:v>8.02773</c:v>
                </c:pt>
                <c:pt idx="2">
                  <c:v>8.0328300000000006</c:v>
                </c:pt>
                <c:pt idx="3">
                  <c:v>8.0351300000000005</c:v>
                </c:pt>
                <c:pt idx="4">
                  <c:v>8.0365599999999997</c:v>
                </c:pt>
                <c:pt idx="5">
                  <c:v>8.0375800000000002</c:v>
                </c:pt>
                <c:pt idx="6">
                  <c:v>8.0383499999999994</c:v>
                </c:pt>
                <c:pt idx="7">
                  <c:v>8.0389700000000008</c:v>
                </c:pt>
                <c:pt idx="8">
                  <c:v>8.0394600000000001</c:v>
                </c:pt>
                <c:pt idx="9">
                  <c:v>8.0398499999999995</c:v>
                </c:pt>
                <c:pt idx="10">
                  <c:v>8.0401600000000002</c:v>
                </c:pt>
                <c:pt idx="11">
                  <c:v>8.0403900000000004</c:v>
                </c:pt>
                <c:pt idx="12">
                  <c:v>8.04054</c:v>
                </c:pt>
                <c:pt idx="13">
                  <c:v>8.0401199999999999</c:v>
                </c:pt>
                <c:pt idx="14">
                  <c:v>8.03904</c:v>
                </c:pt>
                <c:pt idx="15">
                  <c:v>8.0134100000000004</c:v>
                </c:pt>
                <c:pt idx="16">
                  <c:v>8.0134100000000004</c:v>
                </c:pt>
                <c:pt idx="17">
                  <c:v>8.0134100000000004</c:v>
                </c:pt>
                <c:pt idx="18">
                  <c:v>8.0134100000000004</c:v>
                </c:pt>
                <c:pt idx="19">
                  <c:v>8.0134000000000007</c:v>
                </c:pt>
                <c:pt idx="20">
                  <c:v>8.0134000000000007</c:v>
                </c:pt>
                <c:pt idx="21">
                  <c:v>8.0134000000000007</c:v>
                </c:pt>
                <c:pt idx="22">
                  <c:v>8.0134000000000007</c:v>
                </c:pt>
                <c:pt idx="23">
                  <c:v>8.0134000000000007</c:v>
                </c:pt>
                <c:pt idx="24">
                  <c:v>8.0134000000000007</c:v>
                </c:pt>
                <c:pt idx="25">
                  <c:v>8.0134000000000007</c:v>
                </c:pt>
                <c:pt idx="26">
                  <c:v>8.0134000000000007</c:v>
                </c:pt>
                <c:pt idx="27">
                  <c:v>8.0134000000000007</c:v>
                </c:pt>
                <c:pt idx="28">
                  <c:v>8.0134000000000007</c:v>
                </c:pt>
                <c:pt idx="29">
                  <c:v>8.0134000000000007</c:v>
                </c:pt>
                <c:pt idx="30">
                  <c:v>8.0134000000000007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HydResSim!$AE$229:$AE$259</c:f>
              <c:numCache>
                <c:formatCode>0.0000E+00</c:formatCode>
                <c:ptCount val="31"/>
                <c:pt idx="0">
                  <c:v>8</c:v>
                </c:pt>
                <c:pt idx="1">
                  <c:v>8.0296874000000003</c:v>
                </c:pt>
                <c:pt idx="2">
                  <c:v>8.0355179000000003</c:v>
                </c:pt>
                <c:pt idx="3">
                  <c:v>8.0382134999999995</c:v>
                </c:pt>
                <c:pt idx="4">
                  <c:v>8.0399502999999992</c:v>
                </c:pt>
                <c:pt idx="5">
                  <c:v>8.0412336999999994</c:v>
                </c:pt>
                <c:pt idx="6">
                  <c:v>8.0422536000000004</c:v>
                </c:pt>
                <c:pt idx="7">
                  <c:v>8.0431009000000007</c:v>
                </c:pt>
                <c:pt idx="8">
                  <c:v>8.0438258000000005</c:v>
                </c:pt>
                <c:pt idx="9">
                  <c:v>8.0444586999999999</c:v>
                </c:pt>
                <c:pt idx="10">
                  <c:v>8.045019400000001</c:v>
                </c:pt>
                <c:pt idx="11">
                  <c:v>8.0464490000000009</c:v>
                </c:pt>
                <c:pt idx="12">
                  <c:v>8.0457578000000005</c:v>
                </c:pt>
                <c:pt idx="13">
                  <c:v>8.0009817000000005</c:v>
                </c:pt>
                <c:pt idx="14">
                  <c:v>8.0009812999999994</c:v>
                </c:pt>
                <c:pt idx="15">
                  <c:v>8.0009809000000001</c:v>
                </c:pt>
                <c:pt idx="16">
                  <c:v>8.0009803999999995</c:v>
                </c:pt>
                <c:pt idx="17">
                  <c:v>8.0009800000000002</c:v>
                </c:pt>
                <c:pt idx="18">
                  <c:v>8.0009795999999991</c:v>
                </c:pt>
                <c:pt idx="19">
                  <c:v>8.0009791999999997</c:v>
                </c:pt>
                <c:pt idx="20">
                  <c:v>8.0009788000000004</c:v>
                </c:pt>
                <c:pt idx="21">
                  <c:v>8.000978400000001</c:v>
                </c:pt>
                <c:pt idx="22">
                  <c:v>8.0009779999999999</c:v>
                </c:pt>
                <c:pt idx="23">
                  <c:v>8.0009777</c:v>
                </c:pt>
                <c:pt idx="24">
                  <c:v>8.0009774</c:v>
                </c:pt>
                <c:pt idx="25">
                  <c:v>8.0009771000000001</c:v>
                </c:pt>
                <c:pt idx="26">
                  <c:v>8.0009768999999995</c:v>
                </c:pt>
                <c:pt idx="27">
                  <c:v>8.0009768000000001</c:v>
                </c:pt>
                <c:pt idx="28">
                  <c:v>8.0009765999999996</c:v>
                </c:pt>
                <c:pt idx="29">
                  <c:v>8.0009765000000002</c:v>
                </c:pt>
                <c:pt idx="30">
                  <c:v>8.0009765000000002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STARS!$C$229:$C$257</c:f>
              <c:numCache>
                <c:formatCode>General</c:formatCode>
                <c:ptCount val="29"/>
                <c:pt idx="0">
                  <c:v>8.0304599999999997</c:v>
                </c:pt>
                <c:pt idx="1">
                  <c:v>8.0304700000000011</c:v>
                </c:pt>
                <c:pt idx="2">
                  <c:v>8.030479999999999</c:v>
                </c:pt>
                <c:pt idx="3">
                  <c:v>8.030479999999999</c:v>
                </c:pt>
                <c:pt idx="4">
                  <c:v>8.0304900000000004</c:v>
                </c:pt>
                <c:pt idx="5">
                  <c:v>8.0304900000000004</c:v>
                </c:pt>
                <c:pt idx="6">
                  <c:v>8.0305</c:v>
                </c:pt>
                <c:pt idx="7">
                  <c:v>8.0305</c:v>
                </c:pt>
                <c:pt idx="8">
                  <c:v>8.0305099999999996</c:v>
                </c:pt>
                <c:pt idx="9">
                  <c:v>8.0305099999999996</c:v>
                </c:pt>
                <c:pt idx="10">
                  <c:v>8.0305099999999996</c:v>
                </c:pt>
                <c:pt idx="11">
                  <c:v>8.030520000000001</c:v>
                </c:pt>
                <c:pt idx="12">
                  <c:v>8.0338100000000008</c:v>
                </c:pt>
                <c:pt idx="13">
                  <c:v>8.0375800000000002</c:v>
                </c:pt>
                <c:pt idx="14">
                  <c:v>8.0380599999999998</c:v>
                </c:pt>
                <c:pt idx="15">
                  <c:v>8.0381300000000007</c:v>
                </c:pt>
                <c:pt idx="16">
                  <c:v>8.0381300000000007</c:v>
                </c:pt>
                <c:pt idx="17">
                  <c:v>8.0381300000000007</c:v>
                </c:pt>
                <c:pt idx="18">
                  <c:v>8.0381300000000007</c:v>
                </c:pt>
                <c:pt idx="19">
                  <c:v>8.0381300000000007</c:v>
                </c:pt>
                <c:pt idx="20">
                  <c:v>8.0381300000000007</c:v>
                </c:pt>
                <c:pt idx="21">
                  <c:v>8.0381300000000007</c:v>
                </c:pt>
                <c:pt idx="22">
                  <c:v>8.0381300000000007</c:v>
                </c:pt>
                <c:pt idx="23">
                  <c:v>8.0381300000000007</c:v>
                </c:pt>
                <c:pt idx="24">
                  <c:v>8.0381300000000007</c:v>
                </c:pt>
                <c:pt idx="25">
                  <c:v>8.0381300000000007</c:v>
                </c:pt>
                <c:pt idx="26">
                  <c:v>8.0381300000000007</c:v>
                </c:pt>
                <c:pt idx="27">
                  <c:v>8.0381300000000007</c:v>
                </c:pt>
                <c:pt idx="28">
                  <c:v>8.0381300000000007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TOUGH!$O$229:$O$259</c:f>
              <c:numCache>
                <c:formatCode>0.00E+00</c:formatCode>
                <c:ptCount val="31"/>
                <c:pt idx="0">
                  <c:v>8</c:v>
                </c:pt>
                <c:pt idx="1">
                  <c:v>8.0298984000000004</c:v>
                </c:pt>
                <c:pt idx="2">
                  <c:v>8.0357193999999996</c:v>
                </c:pt>
                <c:pt idx="3">
                  <c:v>8.0383917</c:v>
                </c:pt>
                <c:pt idx="4">
                  <c:v>8.0401014000000011</c:v>
                </c:pt>
                <c:pt idx="5">
                  <c:v>8.0413560000000004</c:v>
                </c:pt>
                <c:pt idx="6">
                  <c:v>8.0423463999999996</c:v>
                </c:pt>
                <c:pt idx="7">
                  <c:v>8.0431638000000003</c:v>
                </c:pt>
                <c:pt idx="8">
                  <c:v>8.0438583000000001</c:v>
                </c:pt>
                <c:pt idx="9">
                  <c:v>8.044460599999999</c:v>
                </c:pt>
                <c:pt idx="10">
                  <c:v>8.0449903000000003</c:v>
                </c:pt>
                <c:pt idx="11">
                  <c:v>8.0466024000000012</c:v>
                </c:pt>
                <c:pt idx="12">
                  <c:v>8.045741099999999</c:v>
                </c:pt>
                <c:pt idx="13">
                  <c:v>8.0008111</c:v>
                </c:pt>
                <c:pt idx="14">
                  <c:v>8.0008109000000012</c:v>
                </c:pt>
                <c:pt idx="15">
                  <c:v>8.0008107000000006</c:v>
                </c:pt>
                <c:pt idx="16">
                  <c:v>8.0008104000000007</c:v>
                </c:pt>
                <c:pt idx="17">
                  <c:v>8.0008102000000001</c:v>
                </c:pt>
                <c:pt idx="18">
                  <c:v>8.0008099000000001</c:v>
                </c:pt>
                <c:pt idx="19">
                  <c:v>8.0008096999999996</c:v>
                </c:pt>
                <c:pt idx="20">
                  <c:v>8.0008093999999996</c:v>
                </c:pt>
                <c:pt idx="21">
                  <c:v>8.0008092000000008</c:v>
                </c:pt>
                <c:pt idx="22">
                  <c:v>8.0008089000000009</c:v>
                </c:pt>
                <c:pt idx="23">
                  <c:v>8.0008087000000003</c:v>
                </c:pt>
                <c:pt idx="24">
                  <c:v>8.0008084999999998</c:v>
                </c:pt>
                <c:pt idx="25">
                  <c:v>8.0008084000000004</c:v>
                </c:pt>
                <c:pt idx="26">
                  <c:v>8.0008081999999998</c:v>
                </c:pt>
                <c:pt idx="27">
                  <c:v>8.0008081000000004</c:v>
                </c:pt>
                <c:pt idx="28">
                  <c:v>8.0008079999999993</c:v>
                </c:pt>
                <c:pt idx="29">
                  <c:v>8.0008079999999993</c:v>
                </c:pt>
                <c:pt idx="30">
                  <c:v>8.0008078999999999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'MH21'!$B$229:$B$258</c:f>
              <c:numCache>
                <c:formatCode>General</c:formatCode>
                <c:ptCount val="30"/>
                <c:pt idx="0">
                  <c:v>8</c:v>
                </c:pt>
                <c:pt idx="1">
                  <c:v>8.0272299999999994</c:v>
                </c:pt>
                <c:pt idx="2">
                  <c:v>8.0327900000000003</c:v>
                </c:pt>
                <c:pt idx="3">
                  <c:v>8.0353399999999997</c:v>
                </c:pt>
                <c:pt idx="4">
                  <c:v>8.0369700000000002</c:v>
                </c:pt>
                <c:pt idx="5">
                  <c:v>8.0381599999999995</c:v>
                </c:pt>
                <c:pt idx="6">
                  <c:v>8.0390899999999998</c:v>
                </c:pt>
                <c:pt idx="7">
                  <c:v>8.0398599999999991</c:v>
                </c:pt>
                <c:pt idx="8">
                  <c:v>8.0405200000000008</c:v>
                </c:pt>
                <c:pt idx="9">
                  <c:v>8.0410799999999991</c:v>
                </c:pt>
                <c:pt idx="10">
                  <c:v>8.0415799999999997</c:v>
                </c:pt>
                <c:pt idx="11">
                  <c:v>8.04237</c:v>
                </c:pt>
                <c:pt idx="12">
                  <c:v>8.0422100000000007</c:v>
                </c:pt>
                <c:pt idx="13">
                  <c:v>8.0002899999999997</c:v>
                </c:pt>
                <c:pt idx="14">
                  <c:v>8.0018100000000008</c:v>
                </c:pt>
                <c:pt idx="15">
                  <c:v>8.00183</c:v>
                </c:pt>
                <c:pt idx="16">
                  <c:v>8.0018200000000004</c:v>
                </c:pt>
                <c:pt idx="17">
                  <c:v>8.0017899999999997</c:v>
                </c:pt>
                <c:pt idx="18">
                  <c:v>8.00169</c:v>
                </c:pt>
                <c:pt idx="19">
                  <c:v>8.0016999999999996</c:v>
                </c:pt>
                <c:pt idx="20">
                  <c:v>8.00169</c:v>
                </c:pt>
                <c:pt idx="21">
                  <c:v>8.0017999999999994</c:v>
                </c:pt>
                <c:pt idx="22">
                  <c:v>8.0017899999999997</c:v>
                </c:pt>
                <c:pt idx="23">
                  <c:v>8.0019200000000001</c:v>
                </c:pt>
                <c:pt idx="24">
                  <c:v>8.0019100000000005</c:v>
                </c:pt>
                <c:pt idx="25">
                  <c:v>8.0018399999999996</c:v>
                </c:pt>
                <c:pt idx="26">
                  <c:v>8.0018200000000004</c:v>
                </c:pt>
                <c:pt idx="27">
                  <c:v>8.0017999999999994</c:v>
                </c:pt>
                <c:pt idx="28">
                  <c:v>8.0017399999999999</c:v>
                </c:pt>
                <c:pt idx="29">
                  <c:v>8.0019100000000005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'stars-M'!$A$195:$A$225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'stars-M'!$C$195:$C$225</c:f>
              <c:numCache>
                <c:formatCode>General</c:formatCode>
                <c:ptCount val="31"/>
                <c:pt idx="0">
                  <c:v>8.0005199999999999</c:v>
                </c:pt>
                <c:pt idx="1">
                  <c:v>8.0063800000000001</c:v>
                </c:pt>
                <c:pt idx="2">
                  <c:v>8.0091199999999994</c:v>
                </c:pt>
                <c:pt idx="3">
                  <c:v>8.0106199999999994</c:v>
                </c:pt>
                <c:pt idx="4">
                  <c:v>8.0116499999999995</c:v>
                </c:pt>
                <c:pt idx="5">
                  <c:v>8.0124499999999994</c:v>
                </c:pt>
                <c:pt idx="6">
                  <c:v>8.0131099999999993</c:v>
                </c:pt>
                <c:pt idx="7">
                  <c:v>8.0136599999999998</c:v>
                </c:pt>
                <c:pt idx="8">
                  <c:v>8.0141600000000004</c:v>
                </c:pt>
                <c:pt idx="9">
                  <c:v>8.0145900000000001</c:v>
                </c:pt>
                <c:pt idx="10">
                  <c:v>8.0149699999999999</c:v>
                </c:pt>
                <c:pt idx="11">
                  <c:v>8.0153199999999991</c:v>
                </c:pt>
                <c:pt idx="12">
                  <c:v>8.0196900000000007</c:v>
                </c:pt>
                <c:pt idx="13">
                  <c:v>8.0079100000000007</c:v>
                </c:pt>
                <c:pt idx="14">
                  <c:v>8.0011100000000006</c:v>
                </c:pt>
                <c:pt idx="15">
                  <c:v>8.0011100000000006</c:v>
                </c:pt>
                <c:pt idx="16">
                  <c:v>8.0011100000000006</c:v>
                </c:pt>
                <c:pt idx="17">
                  <c:v>8.0011100000000006</c:v>
                </c:pt>
                <c:pt idx="18">
                  <c:v>8.0011100000000006</c:v>
                </c:pt>
                <c:pt idx="19">
                  <c:v>8.0011100000000006</c:v>
                </c:pt>
                <c:pt idx="20">
                  <c:v>8.0011100000000006</c:v>
                </c:pt>
                <c:pt idx="21">
                  <c:v>8.0011200000000002</c:v>
                </c:pt>
                <c:pt idx="22">
                  <c:v>8.0011200000000002</c:v>
                </c:pt>
                <c:pt idx="23">
                  <c:v>8.0011200000000002</c:v>
                </c:pt>
                <c:pt idx="24">
                  <c:v>8.0011200000000002</c:v>
                </c:pt>
                <c:pt idx="25">
                  <c:v>8.0011200000000002</c:v>
                </c:pt>
                <c:pt idx="26">
                  <c:v>8.0011200000000002</c:v>
                </c:pt>
                <c:pt idx="27">
                  <c:v>8.0011200000000002</c:v>
                </c:pt>
                <c:pt idx="28">
                  <c:v>8.0011200000000002</c:v>
                </c:pt>
                <c:pt idx="29">
                  <c:v>8.0011200000000002</c:v>
                </c:pt>
                <c:pt idx="30">
                  <c:v>8.0011200000000002</c:v>
                </c:pt>
              </c:numCache>
            </c:numRef>
          </c:yVal>
        </c:ser>
        <c:ser>
          <c:idx val="2"/>
          <c:order val="6"/>
          <c:tx>
            <c:v>UH_3d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Houston'!$B$197:$B$226</c:f>
              <c:numCache>
                <c:formatCode>General</c:formatCode>
                <c:ptCount val="30"/>
                <c:pt idx="0">
                  <c:v>8.0268899999999999</c:v>
                </c:pt>
                <c:pt idx="1">
                  <c:v>8.0344700000000007</c:v>
                </c:pt>
                <c:pt idx="2">
                  <c:v>8.0380800000000008</c:v>
                </c:pt>
                <c:pt idx="3">
                  <c:v>8.0404300000000006</c:v>
                </c:pt>
                <c:pt idx="4">
                  <c:v>8.0421999999999993</c:v>
                </c:pt>
                <c:pt idx="5">
                  <c:v>8.0436200000000007</c:v>
                </c:pt>
                <c:pt idx="6">
                  <c:v>8.0448199999999996</c:v>
                </c:pt>
                <c:pt idx="7">
                  <c:v>8.0458599999999993</c:v>
                </c:pt>
                <c:pt idx="8">
                  <c:v>8.0467899999999997</c:v>
                </c:pt>
                <c:pt idx="9">
                  <c:v>8.0476200000000002</c:v>
                </c:pt>
                <c:pt idx="10">
                  <c:v>8.0483799999999999</c:v>
                </c:pt>
                <c:pt idx="11">
                  <c:v>8.0500799999999995</c:v>
                </c:pt>
                <c:pt idx="12">
                  <c:v>8.0023099999999996</c:v>
                </c:pt>
                <c:pt idx="13">
                  <c:v>8.0023599999999995</c:v>
                </c:pt>
                <c:pt idx="14">
                  <c:v>8.0023700000000009</c:v>
                </c:pt>
                <c:pt idx="15">
                  <c:v>8.0023800000000005</c:v>
                </c:pt>
                <c:pt idx="16">
                  <c:v>8.0023900000000001</c:v>
                </c:pt>
                <c:pt idx="17">
                  <c:v>8.0023999999999997</c:v>
                </c:pt>
                <c:pt idx="18">
                  <c:v>8.0024099999999994</c:v>
                </c:pt>
                <c:pt idx="19">
                  <c:v>8.0024200000000008</c:v>
                </c:pt>
                <c:pt idx="20">
                  <c:v>8.0024300000000004</c:v>
                </c:pt>
                <c:pt idx="21">
                  <c:v>8.0024300000000004</c:v>
                </c:pt>
                <c:pt idx="22">
                  <c:v>8.00244</c:v>
                </c:pt>
                <c:pt idx="23">
                  <c:v>8.00244</c:v>
                </c:pt>
                <c:pt idx="24">
                  <c:v>8.0024499999999996</c:v>
                </c:pt>
                <c:pt idx="25">
                  <c:v>8.0024499999999996</c:v>
                </c:pt>
                <c:pt idx="26">
                  <c:v>8.0024499999999996</c:v>
                </c:pt>
                <c:pt idx="27">
                  <c:v>8.0024499999999996</c:v>
                </c:pt>
                <c:pt idx="28">
                  <c:v>8.0024599999999992</c:v>
                </c:pt>
                <c:pt idx="29">
                  <c:v>8.0024599999999992</c:v>
                </c:pt>
              </c:numCache>
            </c:numRef>
          </c:yVal>
        </c:ser>
        <c:axId val="98629888"/>
        <c:axId val="98644352"/>
      </c:scatterChart>
      <c:valAx>
        <c:axId val="98629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4801026957638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44352"/>
        <c:crosses val="autoZero"/>
        <c:crossBetween val="midCat"/>
      </c:valAx>
      <c:valAx>
        <c:axId val="98644352"/>
        <c:scaling>
          <c:orientation val="minMax"/>
          <c:max val="8.300000000000000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298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4184852374839535E-2"/>
          <c:w val="0.845475525010698"/>
          <c:h val="0.8356867779204107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STOMP!$C$261:$C$291</c:f>
              <c:numCache>
                <c:formatCode>0.0000E+00</c:formatCode>
                <c:ptCount val="31"/>
                <c:pt idx="0">
                  <c:v>8</c:v>
                </c:pt>
                <c:pt idx="1">
                  <c:v>8.0265299999999993</c:v>
                </c:pt>
                <c:pt idx="2">
                  <c:v>8.0310400000000008</c:v>
                </c:pt>
                <c:pt idx="3">
                  <c:v>8.0331100000000006</c:v>
                </c:pt>
                <c:pt idx="4">
                  <c:v>8.03444</c:v>
                </c:pt>
                <c:pt idx="5">
                  <c:v>8.0354500000000009</c:v>
                </c:pt>
                <c:pt idx="6">
                  <c:v>8.0362600000000004</c:v>
                </c:pt>
                <c:pt idx="7">
                  <c:v>8.0369399999999995</c:v>
                </c:pt>
                <c:pt idx="8">
                  <c:v>8.0375499999999995</c:v>
                </c:pt>
                <c:pt idx="9">
                  <c:v>8.0380900000000004</c:v>
                </c:pt>
                <c:pt idx="10">
                  <c:v>8.0385899999999992</c:v>
                </c:pt>
                <c:pt idx="11">
                  <c:v>8.03904</c:v>
                </c:pt>
                <c:pt idx="12">
                  <c:v>8.0394699999999997</c:v>
                </c:pt>
                <c:pt idx="13">
                  <c:v>8.0398700000000005</c:v>
                </c:pt>
                <c:pt idx="14">
                  <c:v>8.0402500000000003</c:v>
                </c:pt>
                <c:pt idx="15">
                  <c:v>8.0394900000000007</c:v>
                </c:pt>
                <c:pt idx="16">
                  <c:v>8.0383399999999998</c:v>
                </c:pt>
                <c:pt idx="17">
                  <c:v>8.0363500000000005</c:v>
                </c:pt>
                <c:pt idx="18">
                  <c:v>8.0308399999999995</c:v>
                </c:pt>
                <c:pt idx="19">
                  <c:v>8.0046900000000001</c:v>
                </c:pt>
                <c:pt idx="20">
                  <c:v>8.0046800000000005</c:v>
                </c:pt>
                <c:pt idx="21">
                  <c:v>8.0046800000000005</c:v>
                </c:pt>
                <c:pt idx="22">
                  <c:v>8.0046800000000005</c:v>
                </c:pt>
                <c:pt idx="23">
                  <c:v>8.0046800000000005</c:v>
                </c:pt>
                <c:pt idx="24">
                  <c:v>8.0046800000000005</c:v>
                </c:pt>
                <c:pt idx="25">
                  <c:v>8.0046800000000005</c:v>
                </c:pt>
                <c:pt idx="26">
                  <c:v>8.0046800000000005</c:v>
                </c:pt>
                <c:pt idx="27">
                  <c:v>8.0046800000000005</c:v>
                </c:pt>
                <c:pt idx="28">
                  <c:v>8.0046800000000005</c:v>
                </c:pt>
                <c:pt idx="29">
                  <c:v>8.0046800000000005</c:v>
                </c:pt>
                <c:pt idx="30">
                  <c:v>8.0046800000000005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HydResSim!$AE$261:$AE$291</c:f>
              <c:numCache>
                <c:formatCode>0.0000E+00</c:formatCode>
                <c:ptCount val="31"/>
                <c:pt idx="0">
                  <c:v>8</c:v>
                </c:pt>
                <c:pt idx="1">
                  <c:v>8.0292244999999998</c:v>
                </c:pt>
                <c:pt idx="2">
                  <c:v>8.0348228000000006</c:v>
                </c:pt>
                <c:pt idx="3">
                  <c:v>8.0373716999999996</c:v>
                </c:pt>
                <c:pt idx="4">
                  <c:v>8.038989599999999</c:v>
                </c:pt>
                <c:pt idx="5">
                  <c:v>8.0401658000000005</c:v>
                </c:pt>
                <c:pt idx="6">
                  <c:v>8.0410833000000004</c:v>
                </c:pt>
                <c:pt idx="7">
                  <c:v>8.0418292999999998</c:v>
                </c:pt>
                <c:pt idx="8">
                  <c:v>8.0424509999999998</c:v>
                </c:pt>
                <c:pt idx="9">
                  <c:v>8.0429759000000001</c:v>
                </c:pt>
                <c:pt idx="10">
                  <c:v>8.0434196</c:v>
                </c:pt>
                <c:pt idx="11">
                  <c:v>8.0437896000000002</c:v>
                </c:pt>
                <c:pt idx="12">
                  <c:v>8.0440854000000002</c:v>
                </c:pt>
                <c:pt idx="13">
                  <c:v>8.0442970000000003</c:v>
                </c:pt>
                <c:pt idx="14">
                  <c:v>8.0443972000000006</c:v>
                </c:pt>
                <c:pt idx="15">
                  <c:v>8.0443135999999988</c:v>
                </c:pt>
                <c:pt idx="16">
                  <c:v>8.0001002999999997</c:v>
                </c:pt>
                <c:pt idx="17">
                  <c:v>8.0001055999999995</c:v>
                </c:pt>
                <c:pt idx="18">
                  <c:v>8.0001105999999993</c:v>
                </c:pt>
                <c:pt idx="19">
                  <c:v>8.0001152999999992</c:v>
                </c:pt>
                <c:pt idx="20">
                  <c:v>8.0001197000000008</c:v>
                </c:pt>
                <c:pt idx="21">
                  <c:v>8.0001236999999996</c:v>
                </c:pt>
                <c:pt idx="22">
                  <c:v>8.0001274000000002</c:v>
                </c:pt>
                <c:pt idx="23">
                  <c:v>8.0001306999999997</c:v>
                </c:pt>
                <c:pt idx="24">
                  <c:v>8.000133700000001</c:v>
                </c:pt>
                <c:pt idx="25">
                  <c:v>8.0001362</c:v>
                </c:pt>
                <c:pt idx="26">
                  <c:v>8.0001382999999997</c:v>
                </c:pt>
                <c:pt idx="27">
                  <c:v>8.00014</c:v>
                </c:pt>
                <c:pt idx="28">
                  <c:v>8.0001412999999992</c:v>
                </c:pt>
                <c:pt idx="29">
                  <c:v>8.0001420999999997</c:v>
                </c:pt>
                <c:pt idx="30">
                  <c:v>8.0001426000000002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</c:numCache>
            </c:numRef>
          </c:xVal>
          <c:yVal>
            <c:numRef>
              <c:f>STARS!$C$261:$C$289</c:f>
              <c:numCache>
                <c:formatCode>General</c:formatCode>
                <c:ptCount val="29"/>
                <c:pt idx="0">
                  <c:v>8.0305800000000005</c:v>
                </c:pt>
                <c:pt idx="1">
                  <c:v>8.0305800000000005</c:v>
                </c:pt>
                <c:pt idx="2">
                  <c:v>8.0305800000000005</c:v>
                </c:pt>
                <c:pt idx="3">
                  <c:v>8.0305699999999991</c:v>
                </c:pt>
                <c:pt idx="4">
                  <c:v>8.0305699999999991</c:v>
                </c:pt>
                <c:pt idx="5">
                  <c:v>8.0305699999999991</c:v>
                </c:pt>
                <c:pt idx="6">
                  <c:v>8.0305600000000013</c:v>
                </c:pt>
                <c:pt idx="7">
                  <c:v>8.0305600000000013</c:v>
                </c:pt>
                <c:pt idx="8">
                  <c:v>8.0305600000000013</c:v>
                </c:pt>
                <c:pt idx="9">
                  <c:v>8.0305499999999999</c:v>
                </c:pt>
                <c:pt idx="10">
                  <c:v>8.0305499999999999</c:v>
                </c:pt>
                <c:pt idx="11">
                  <c:v>8.0305499999999999</c:v>
                </c:pt>
                <c:pt idx="12">
                  <c:v>8.0305499999999999</c:v>
                </c:pt>
                <c:pt idx="13">
                  <c:v>8.0305400000000002</c:v>
                </c:pt>
                <c:pt idx="14">
                  <c:v>8.0305400000000002</c:v>
                </c:pt>
                <c:pt idx="15">
                  <c:v>8.0305400000000002</c:v>
                </c:pt>
                <c:pt idx="16">
                  <c:v>8.0528300000000002</c:v>
                </c:pt>
                <c:pt idx="17">
                  <c:v>8.06419</c:v>
                </c:pt>
                <c:pt idx="18">
                  <c:v>8.06419</c:v>
                </c:pt>
                <c:pt idx="19">
                  <c:v>8.06419</c:v>
                </c:pt>
                <c:pt idx="20">
                  <c:v>8.06419</c:v>
                </c:pt>
                <c:pt idx="21">
                  <c:v>8.06419</c:v>
                </c:pt>
                <c:pt idx="22">
                  <c:v>8.06419</c:v>
                </c:pt>
                <c:pt idx="23">
                  <c:v>8.06419</c:v>
                </c:pt>
                <c:pt idx="24">
                  <c:v>8.06419</c:v>
                </c:pt>
                <c:pt idx="25">
                  <c:v>8.06419</c:v>
                </c:pt>
                <c:pt idx="26">
                  <c:v>8.06419</c:v>
                </c:pt>
                <c:pt idx="27">
                  <c:v>8.06419</c:v>
                </c:pt>
                <c:pt idx="28">
                  <c:v>8.06419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TOUGH!$O$261:$O$291</c:f>
              <c:numCache>
                <c:formatCode>0.00E+00</c:formatCode>
                <c:ptCount val="31"/>
                <c:pt idx="0">
                  <c:v>8</c:v>
                </c:pt>
                <c:pt idx="1">
                  <c:v>8.0294652000000006</c:v>
                </c:pt>
                <c:pt idx="2">
                  <c:v>8.0350737999999993</c:v>
                </c:pt>
                <c:pt idx="3">
                  <c:v>8.0376400999999991</c:v>
                </c:pt>
                <c:pt idx="4">
                  <c:v>8.0392790999999999</c:v>
                </c:pt>
                <c:pt idx="5">
                  <c:v>8.0404806000000004</c:v>
                </c:pt>
                <c:pt idx="6">
                  <c:v>8.0414282999999998</c:v>
                </c:pt>
                <c:pt idx="7">
                  <c:v>8.0422103000000007</c:v>
                </c:pt>
                <c:pt idx="8">
                  <c:v>8.042874900000001</c:v>
                </c:pt>
                <c:pt idx="9">
                  <c:v>8.0434514000000004</c:v>
                </c:pt>
                <c:pt idx="10">
                  <c:v>8.0439582000000005</c:v>
                </c:pt>
                <c:pt idx="11">
                  <c:v>8.0444074000000008</c:v>
                </c:pt>
                <c:pt idx="12">
                  <c:v>8.0448062999999994</c:v>
                </c:pt>
                <c:pt idx="13">
                  <c:v>8.0451584</c:v>
                </c:pt>
                <c:pt idx="14">
                  <c:v>8.0454632999999998</c:v>
                </c:pt>
                <c:pt idx="15">
                  <c:v>8.0453173000000007</c:v>
                </c:pt>
                <c:pt idx="16">
                  <c:v>8.0008049000000003</c:v>
                </c:pt>
                <c:pt idx="17">
                  <c:v>8.0008061000000001</c:v>
                </c:pt>
                <c:pt idx="18">
                  <c:v>8.0008072000000006</c:v>
                </c:pt>
                <c:pt idx="19">
                  <c:v>8.0008081999999998</c:v>
                </c:pt>
                <c:pt idx="20">
                  <c:v>8.0008092000000008</c:v>
                </c:pt>
                <c:pt idx="21">
                  <c:v>8.0008100999999989</c:v>
                </c:pt>
                <c:pt idx="22">
                  <c:v>8.0008109000000012</c:v>
                </c:pt>
                <c:pt idx="23">
                  <c:v>8.0008116000000005</c:v>
                </c:pt>
                <c:pt idx="24">
                  <c:v>8.0008122000000004</c:v>
                </c:pt>
                <c:pt idx="25">
                  <c:v>8.0008127000000009</c:v>
                </c:pt>
                <c:pt idx="26">
                  <c:v>8.0008131999999996</c:v>
                </c:pt>
                <c:pt idx="27">
                  <c:v>8.000813599999999</c:v>
                </c:pt>
                <c:pt idx="28">
                  <c:v>8.0008137999999995</c:v>
                </c:pt>
                <c:pt idx="29">
                  <c:v>8.0008140000000001</c:v>
                </c:pt>
                <c:pt idx="30">
                  <c:v>8.0008140999999995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'MH21'!$B$261:$B$290</c:f>
              <c:numCache>
                <c:formatCode>General</c:formatCode>
                <c:ptCount val="30"/>
                <c:pt idx="0">
                  <c:v>8</c:v>
                </c:pt>
                <c:pt idx="1">
                  <c:v>8.0264000000000006</c:v>
                </c:pt>
                <c:pt idx="2">
                  <c:v>8.0315399999999997</c:v>
                </c:pt>
                <c:pt idx="3">
                  <c:v>8.0338499999999993</c:v>
                </c:pt>
                <c:pt idx="4">
                  <c:v>8.0352800000000002</c:v>
                </c:pt>
                <c:pt idx="5">
                  <c:v>8.0362899999999993</c:v>
                </c:pt>
                <c:pt idx="6">
                  <c:v>8.0370500000000007</c:v>
                </c:pt>
                <c:pt idx="7">
                  <c:v>8.0376399999999997</c:v>
                </c:pt>
                <c:pt idx="8">
                  <c:v>8.0381199999999993</c:v>
                </c:pt>
                <c:pt idx="9">
                  <c:v>8.0384899999999995</c:v>
                </c:pt>
                <c:pt idx="10">
                  <c:v>8.0387900000000005</c:v>
                </c:pt>
                <c:pt idx="11">
                  <c:v>8.0390200000000007</c:v>
                </c:pt>
                <c:pt idx="12">
                  <c:v>8.03918</c:v>
                </c:pt>
                <c:pt idx="13">
                  <c:v>8.0392899999999994</c:v>
                </c:pt>
                <c:pt idx="14">
                  <c:v>8.0393500000000007</c:v>
                </c:pt>
                <c:pt idx="15">
                  <c:v>8.1258599999999994</c:v>
                </c:pt>
                <c:pt idx="16">
                  <c:v>8.0041799999999999</c:v>
                </c:pt>
                <c:pt idx="17">
                  <c:v>8.0040700000000005</c:v>
                </c:pt>
                <c:pt idx="18">
                  <c:v>8.0041200000000003</c:v>
                </c:pt>
                <c:pt idx="19">
                  <c:v>8.0041600000000006</c:v>
                </c:pt>
                <c:pt idx="20">
                  <c:v>8.0040099999999992</c:v>
                </c:pt>
                <c:pt idx="21">
                  <c:v>8.0041100000000007</c:v>
                </c:pt>
                <c:pt idx="22">
                  <c:v>8.0040300000000002</c:v>
                </c:pt>
                <c:pt idx="23">
                  <c:v>8.0039599999999993</c:v>
                </c:pt>
                <c:pt idx="24">
                  <c:v>8.0039700000000007</c:v>
                </c:pt>
                <c:pt idx="25">
                  <c:v>8.0040800000000001</c:v>
                </c:pt>
                <c:pt idx="26">
                  <c:v>8.0040200000000006</c:v>
                </c:pt>
                <c:pt idx="27">
                  <c:v>8.0040399999999998</c:v>
                </c:pt>
                <c:pt idx="28">
                  <c:v>8.0041499999999992</c:v>
                </c:pt>
                <c:pt idx="29">
                  <c:v>8.0041600000000006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'stars-M'!$C$227:$C$257</c:f>
              <c:numCache>
                <c:formatCode>General</c:formatCode>
                <c:ptCount val="31"/>
                <c:pt idx="0">
                  <c:v>8.0005199999999999</c:v>
                </c:pt>
                <c:pt idx="1">
                  <c:v>8.0066900000000008</c:v>
                </c:pt>
                <c:pt idx="2">
                  <c:v>8.0095200000000002</c:v>
                </c:pt>
                <c:pt idx="3">
                  <c:v>8.01112</c:v>
                </c:pt>
                <c:pt idx="4">
                  <c:v>8.0122599999999995</c:v>
                </c:pt>
                <c:pt idx="5">
                  <c:v>8.0131499999999996</c:v>
                </c:pt>
                <c:pt idx="6">
                  <c:v>8.0138999999999996</c:v>
                </c:pt>
                <c:pt idx="7">
                  <c:v>8.0145300000000006</c:v>
                </c:pt>
                <c:pt idx="8">
                  <c:v>8.0150500000000005</c:v>
                </c:pt>
                <c:pt idx="9">
                  <c:v>8.0154999999999994</c:v>
                </c:pt>
                <c:pt idx="10">
                  <c:v>8.0159099999999999</c:v>
                </c:pt>
                <c:pt idx="11">
                  <c:v>8.0162899999999997</c:v>
                </c:pt>
                <c:pt idx="12">
                  <c:v>8.0166400000000007</c:v>
                </c:pt>
                <c:pt idx="13">
                  <c:v>8.0169700000000006</c:v>
                </c:pt>
                <c:pt idx="14">
                  <c:v>8.0172899999999991</c:v>
                </c:pt>
                <c:pt idx="15">
                  <c:v>8.0181400000000007</c:v>
                </c:pt>
                <c:pt idx="16">
                  <c:v>8.0087899999999994</c:v>
                </c:pt>
                <c:pt idx="17">
                  <c:v>8.0006299999999992</c:v>
                </c:pt>
                <c:pt idx="18">
                  <c:v>8.0006400000000006</c:v>
                </c:pt>
                <c:pt idx="19">
                  <c:v>8.0006400000000006</c:v>
                </c:pt>
                <c:pt idx="20">
                  <c:v>8.0006400000000006</c:v>
                </c:pt>
                <c:pt idx="21">
                  <c:v>8.0006400000000006</c:v>
                </c:pt>
                <c:pt idx="22">
                  <c:v>8.0006400000000006</c:v>
                </c:pt>
                <c:pt idx="23">
                  <c:v>8.0006400000000006</c:v>
                </c:pt>
                <c:pt idx="24">
                  <c:v>8.0006400000000006</c:v>
                </c:pt>
                <c:pt idx="25">
                  <c:v>8.0006400000000006</c:v>
                </c:pt>
                <c:pt idx="26">
                  <c:v>8.0006400000000006</c:v>
                </c:pt>
                <c:pt idx="27">
                  <c:v>8.0006400000000006</c:v>
                </c:pt>
                <c:pt idx="28">
                  <c:v>8.0006400000000006</c:v>
                </c:pt>
                <c:pt idx="29">
                  <c:v>8.0006400000000006</c:v>
                </c:pt>
                <c:pt idx="30">
                  <c:v>8.0006400000000006</c:v>
                </c:pt>
              </c:numCache>
            </c:numRef>
          </c:yVal>
        </c:ser>
        <c:ser>
          <c:idx val="2"/>
          <c:order val="6"/>
          <c:tx>
            <c:v>UH_5d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Houston'!$B$229:$B$258</c:f>
              <c:numCache>
                <c:formatCode>General</c:formatCode>
                <c:ptCount val="30"/>
                <c:pt idx="0">
                  <c:v>8.0261999999999993</c:v>
                </c:pt>
                <c:pt idx="1">
                  <c:v>8.0334699999999994</c:v>
                </c:pt>
                <c:pt idx="2">
                  <c:v>8.0367899999999999</c:v>
                </c:pt>
                <c:pt idx="3">
                  <c:v>8.0388699999999993</c:v>
                </c:pt>
                <c:pt idx="4">
                  <c:v>8.0403400000000005</c:v>
                </c:pt>
                <c:pt idx="5">
                  <c:v>8.0414600000000007</c:v>
                </c:pt>
                <c:pt idx="6">
                  <c:v>8.0423399999999994</c:v>
                </c:pt>
                <c:pt idx="7">
                  <c:v>8.0430600000000005</c:v>
                </c:pt>
                <c:pt idx="8">
                  <c:v>8.0436399999999999</c:v>
                </c:pt>
                <c:pt idx="9">
                  <c:v>8.0441299999999991</c:v>
                </c:pt>
                <c:pt idx="10">
                  <c:v>8.04453</c:v>
                </c:pt>
                <c:pt idx="11">
                  <c:v>8.0448699999999995</c:v>
                </c:pt>
                <c:pt idx="12">
                  <c:v>8.04514</c:v>
                </c:pt>
                <c:pt idx="13">
                  <c:v>8.0453700000000001</c:v>
                </c:pt>
                <c:pt idx="14">
                  <c:v>8.0455500000000004</c:v>
                </c:pt>
                <c:pt idx="15">
                  <c:v>8.0607699999999998</c:v>
                </c:pt>
                <c:pt idx="16">
                  <c:v>8.0118899999999993</c:v>
                </c:pt>
                <c:pt idx="17">
                  <c:v>8.0119100000000003</c:v>
                </c:pt>
                <c:pt idx="18">
                  <c:v>8.0119299999999996</c:v>
                </c:pt>
                <c:pt idx="19">
                  <c:v>8.0119399999999992</c:v>
                </c:pt>
                <c:pt idx="20">
                  <c:v>8.0119500000000006</c:v>
                </c:pt>
                <c:pt idx="21">
                  <c:v>8.0119600000000002</c:v>
                </c:pt>
                <c:pt idx="22">
                  <c:v>8.0119799999999994</c:v>
                </c:pt>
                <c:pt idx="23">
                  <c:v>8.0119900000000008</c:v>
                </c:pt>
                <c:pt idx="24">
                  <c:v>8.0119900000000008</c:v>
                </c:pt>
                <c:pt idx="25">
                  <c:v>8.0120000000000005</c:v>
                </c:pt>
                <c:pt idx="26">
                  <c:v>8.0120100000000001</c:v>
                </c:pt>
                <c:pt idx="27">
                  <c:v>8.0120100000000001</c:v>
                </c:pt>
                <c:pt idx="28">
                  <c:v>8.0120100000000001</c:v>
                </c:pt>
                <c:pt idx="29">
                  <c:v>8.0120100000000001</c:v>
                </c:pt>
              </c:numCache>
            </c:numRef>
          </c:yVal>
        </c:ser>
        <c:axId val="98713600"/>
        <c:axId val="98715520"/>
      </c:scatterChart>
      <c:valAx>
        <c:axId val="98713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6084724005134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15520"/>
        <c:crosses val="autoZero"/>
        <c:crossBetween val="midCat"/>
      </c:valAx>
      <c:valAx>
        <c:axId val="98715520"/>
        <c:scaling>
          <c:orientation val="minMax"/>
          <c:max val="8.300000000000000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1360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58290280821305"/>
          <c:y val="7.3170731707317069E-2"/>
          <c:w val="0.82891921577419614"/>
          <c:h val="0.7984595635430038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STOMP!$E$197:$E$227</c:f>
              <c:numCache>
                <c:formatCode>0.0000E+00</c:formatCode>
                <c:ptCount val="31"/>
                <c:pt idx="0">
                  <c:v>1</c:v>
                </c:pt>
                <c:pt idx="1">
                  <c:v>0.95813199999999998</c:v>
                </c:pt>
                <c:pt idx="2">
                  <c:v>0.933222</c:v>
                </c:pt>
                <c:pt idx="3">
                  <c:v>0.920261</c:v>
                </c:pt>
                <c:pt idx="4">
                  <c:v>0.91190099999999996</c:v>
                </c:pt>
                <c:pt idx="5">
                  <c:v>0.90604399999999996</c:v>
                </c:pt>
                <c:pt idx="6">
                  <c:v>0.90185599999999999</c:v>
                </c:pt>
                <c:pt idx="7">
                  <c:v>0.89893699999999999</c:v>
                </c:pt>
                <c:pt idx="8">
                  <c:v>0.89709300000000003</c:v>
                </c:pt>
                <c:pt idx="9">
                  <c:v>0.89625500000000002</c:v>
                </c:pt>
                <c:pt idx="10">
                  <c:v>7.8132499999999994E-2</c:v>
                </c:pt>
                <c:pt idx="11">
                  <c:v>0.51444500000000004</c:v>
                </c:pt>
                <c:pt idx="12">
                  <c:v>0.51321899999999998</c:v>
                </c:pt>
                <c:pt idx="13">
                  <c:v>0.51163899999999995</c:v>
                </c:pt>
                <c:pt idx="14">
                  <c:v>0.51021499999999997</c:v>
                </c:pt>
                <c:pt idx="15">
                  <c:v>0.508853</c:v>
                </c:pt>
                <c:pt idx="16">
                  <c:v>0.50757699999999994</c:v>
                </c:pt>
                <c:pt idx="17">
                  <c:v>0.50642200000000004</c:v>
                </c:pt>
                <c:pt idx="18">
                  <c:v>0.50538099999999997</c:v>
                </c:pt>
                <c:pt idx="19">
                  <c:v>0.50446199999999997</c:v>
                </c:pt>
                <c:pt idx="20">
                  <c:v>0.50365199999999999</c:v>
                </c:pt>
                <c:pt idx="21">
                  <c:v>0.50295100000000004</c:v>
                </c:pt>
                <c:pt idx="22">
                  <c:v>0.50236099999999995</c:v>
                </c:pt>
                <c:pt idx="23">
                  <c:v>0.50187300000000001</c:v>
                </c:pt>
                <c:pt idx="24">
                  <c:v>0.50147600000000003</c:v>
                </c:pt>
                <c:pt idx="25">
                  <c:v>0.50116000000000005</c:v>
                </c:pt>
                <c:pt idx="26">
                  <c:v>0.50091699999999995</c:v>
                </c:pt>
                <c:pt idx="27">
                  <c:v>0.50073400000000001</c:v>
                </c:pt>
                <c:pt idx="28">
                  <c:v>0.50060499999999997</c:v>
                </c:pt>
                <c:pt idx="29">
                  <c:v>0.50052099999999999</c:v>
                </c:pt>
                <c:pt idx="30">
                  <c:v>0.50048099999999995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HydResSim!$G$197:$G$227</c:f>
              <c:numCache>
                <c:formatCode>0.0000E+00</c:formatCode>
                <c:ptCount val="31"/>
                <c:pt idx="0">
                  <c:v>1</c:v>
                </c:pt>
                <c:pt idx="1">
                  <c:v>0.95660000000000001</c:v>
                </c:pt>
                <c:pt idx="2">
                  <c:v>0.93044000000000004</c:v>
                </c:pt>
                <c:pt idx="3">
                  <c:v>0.91640999999999995</c:v>
                </c:pt>
                <c:pt idx="4">
                  <c:v>0.90686</c:v>
                </c:pt>
                <c:pt idx="5">
                  <c:v>0.89959</c:v>
                </c:pt>
                <c:pt idx="6">
                  <c:v>0.89370000000000005</c:v>
                </c:pt>
                <c:pt idx="7">
                  <c:v>0.88873000000000002</c:v>
                </c:pt>
                <c:pt idx="8">
                  <c:v>0.88441999999999998</c:v>
                </c:pt>
                <c:pt idx="9">
                  <c:v>0.79317000000000004</c:v>
                </c:pt>
                <c:pt idx="10">
                  <c:v>0.24487999999999999</c:v>
                </c:pt>
                <c:pt idx="11">
                  <c:v>0.50405</c:v>
                </c:pt>
                <c:pt idx="12">
                  <c:v>0.50334000000000001</c:v>
                </c:pt>
                <c:pt idx="13">
                  <c:v>0.50273999999999996</c:v>
                </c:pt>
                <c:pt idx="14">
                  <c:v>0.50224000000000002</c:v>
                </c:pt>
                <c:pt idx="15">
                  <c:v>0.50183</c:v>
                </c:pt>
                <c:pt idx="16">
                  <c:v>0.50149999999999995</c:v>
                </c:pt>
                <c:pt idx="17">
                  <c:v>0.50122</c:v>
                </c:pt>
                <c:pt idx="18">
                  <c:v>0.50099000000000005</c:v>
                </c:pt>
                <c:pt idx="19">
                  <c:v>0.50080000000000002</c:v>
                </c:pt>
                <c:pt idx="20">
                  <c:v>0.50065000000000004</c:v>
                </c:pt>
                <c:pt idx="21">
                  <c:v>0.50051999999999996</c:v>
                </c:pt>
                <c:pt idx="22">
                  <c:v>0.50041999999999998</c:v>
                </c:pt>
                <c:pt idx="23">
                  <c:v>0.50033000000000005</c:v>
                </c:pt>
                <c:pt idx="24">
                  <c:v>0.50026000000000004</c:v>
                </c:pt>
                <c:pt idx="25">
                  <c:v>0.50021000000000004</c:v>
                </c:pt>
                <c:pt idx="26">
                  <c:v>0.50017</c:v>
                </c:pt>
                <c:pt idx="27">
                  <c:v>0.50014000000000003</c:v>
                </c:pt>
                <c:pt idx="28">
                  <c:v>0.50012000000000001</c:v>
                </c:pt>
                <c:pt idx="29">
                  <c:v>0.50009999999999999</c:v>
                </c:pt>
                <c:pt idx="30">
                  <c:v>0.50009000000000003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STARS!$E$197:$E$226</c:f>
              <c:numCache>
                <c:formatCode>General</c:formatCode>
                <c:ptCount val="30"/>
                <c:pt idx="0">
                  <c:v>0.93742700000000001</c:v>
                </c:pt>
                <c:pt idx="1">
                  <c:v>0.91429800000000006</c:v>
                </c:pt>
                <c:pt idx="2">
                  <c:v>0.902613</c:v>
                </c:pt>
                <c:pt idx="3">
                  <c:v>0.89738300000000004</c:v>
                </c:pt>
                <c:pt idx="4">
                  <c:v>0.89226099999999997</c:v>
                </c:pt>
                <c:pt idx="5">
                  <c:v>0.88727800000000001</c:v>
                </c:pt>
                <c:pt idx="6">
                  <c:v>0.88240300000000005</c:v>
                </c:pt>
                <c:pt idx="7">
                  <c:v>0.87778800000000001</c:v>
                </c:pt>
                <c:pt idx="8">
                  <c:v>0.87356199999999995</c:v>
                </c:pt>
                <c:pt idx="9">
                  <c:v>0.63385999999999998</c:v>
                </c:pt>
                <c:pt idx="10">
                  <c:v>0.15953899999999999</c:v>
                </c:pt>
                <c:pt idx="11">
                  <c:v>0.29442400000000002</c:v>
                </c:pt>
                <c:pt idx="12">
                  <c:v>0.50039800000000001</c:v>
                </c:pt>
                <c:pt idx="13">
                  <c:v>0.50001200000000001</c:v>
                </c:pt>
                <c:pt idx="14">
                  <c:v>0.50001200000000001</c:v>
                </c:pt>
                <c:pt idx="15">
                  <c:v>0.50001200000000001</c:v>
                </c:pt>
                <c:pt idx="16">
                  <c:v>0.50001200000000001</c:v>
                </c:pt>
                <c:pt idx="17">
                  <c:v>0.50001200000000001</c:v>
                </c:pt>
                <c:pt idx="18">
                  <c:v>0.50001200000000001</c:v>
                </c:pt>
                <c:pt idx="19">
                  <c:v>0.50001200000000001</c:v>
                </c:pt>
                <c:pt idx="20">
                  <c:v>0.50001200000000001</c:v>
                </c:pt>
                <c:pt idx="21">
                  <c:v>0.50001200000000001</c:v>
                </c:pt>
                <c:pt idx="22">
                  <c:v>0.50001200000000001</c:v>
                </c:pt>
                <c:pt idx="23">
                  <c:v>0.50001200000000001</c:v>
                </c:pt>
                <c:pt idx="24">
                  <c:v>0.50001200000000001</c:v>
                </c:pt>
                <c:pt idx="25">
                  <c:v>0.50001200000000001</c:v>
                </c:pt>
                <c:pt idx="26">
                  <c:v>0.50001200000000001</c:v>
                </c:pt>
                <c:pt idx="27">
                  <c:v>0.50001200000000001</c:v>
                </c:pt>
                <c:pt idx="28">
                  <c:v>0.50001200000000001</c:v>
                </c:pt>
                <c:pt idx="29">
                  <c:v>0.50001200000000001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TOUGH!$E$197:$E$227</c:f>
              <c:numCache>
                <c:formatCode>0.00E+00</c:formatCode>
                <c:ptCount val="31"/>
                <c:pt idx="0">
                  <c:v>1</c:v>
                </c:pt>
                <c:pt idx="1">
                  <c:v>0.95689084000000002</c:v>
                </c:pt>
                <c:pt idx="2">
                  <c:v>0.93090021000000001</c:v>
                </c:pt>
                <c:pt idx="3">
                  <c:v>0.91689498999999997</c:v>
                </c:pt>
                <c:pt idx="4">
                  <c:v>0.90734126000000004</c:v>
                </c:pt>
                <c:pt idx="5">
                  <c:v>0.90007649000000001</c:v>
                </c:pt>
                <c:pt idx="6">
                  <c:v>0.89421349000000006</c:v>
                </c:pt>
                <c:pt idx="7">
                  <c:v>0.88930598999999999</c:v>
                </c:pt>
                <c:pt idx="8">
                  <c:v>0.88509967000000001</c:v>
                </c:pt>
                <c:pt idx="9">
                  <c:v>0.78181082000000002</c:v>
                </c:pt>
                <c:pt idx="10">
                  <c:v>0.26179089999999999</c:v>
                </c:pt>
                <c:pt idx="11">
                  <c:v>0.50404603999999997</c:v>
                </c:pt>
                <c:pt idx="12">
                  <c:v>0.50333169</c:v>
                </c:pt>
                <c:pt idx="13">
                  <c:v>0.50273270000000003</c:v>
                </c:pt>
                <c:pt idx="14">
                  <c:v>0.50223640000000003</c:v>
                </c:pt>
                <c:pt idx="15">
                  <c:v>0.50182753000000002</c:v>
                </c:pt>
                <c:pt idx="16">
                  <c:v>0.50149120000000003</c:v>
                </c:pt>
                <c:pt idx="17">
                  <c:v>0.50121441</c:v>
                </c:pt>
                <c:pt idx="18">
                  <c:v>0.50098642000000004</c:v>
                </c:pt>
                <c:pt idx="19">
                  <c:v>0.50079861000000003</c:v>
                </c:pt>
                <c:pt idx="20">
                  <c:v>0.50064410999999998</c:v>
                </c:pt>
                <c:pt idx="21">
                  <c:v>0.50051738999999995</c:v>
                </c:pt>
                <c:pt idx="22">
                  <c:v>0.50041396999999999</c:v>
                </c:pt>
                <c:pt idx="23">
                  <c:v>0.50033017999999996</c:v>
                </c:pt>
                <c:pt idx="24">
                  <c:v>0.50026294999999998</c:v>
                </c:pt>
                <c:pt idx="25">
                  <c:v>0.50020973999999996</c:v>
                </c:pt>
                <c:pt idx="26">
                  <c:v>0.50016846000000004</c:v>
                </c:pt>
                <c:pt idx="27">
                  <c:v>0.50013742000000005</c:v>
                </c:pt>
                <c:pt idx="28">
                  <c:v>0.50011528000000005</c:v>
                </c:pt>
                <c:pt idx="29">
                  <c:v>0.50010105000000005</c:v>
                </c:pt>
                <c:pt idx="30">
                  <c:v>0.50009411000000004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'MH21'!$E$197:$E$226</c:f>
              <c:numCache>
                <c:formatCode>General</c:formatCode>
                <c:ptCount val="30"/>
                <c:pt idx="0">
                  <c:v>1</c:v>
                </c:pt>
                <c:pt idx="1">
                  <c:v>0.95281899999999997</c:v>
                </c:pt>
                <c:pt idx="2">
                  <c:v>0.92281999999999997</c:v>
                </c:pt>
                <c:pt idx="3">
                  <c:v>0.90657799999999999</c:v>
                </c:pt>
                <c:pt idx="4">
                  <c:v>0.89552500000000002</c:v>
                </c:pt>
                <c:pt idx="5">
                  <c:v>0.88716099999999998</c:v>
                </c:pt>
                <c:pt idx="6">
                  <c:v>0.88045600000000002</c:v>
                </c:pt>
                <c:pt idx="7">
                  <c:v>0.874892</c:v>
                </c:pt>
                <c:pt idx="8">
                  <c:v>0.87017599999999995</c:v>
                </c:pt>
                <c:pt idx="9">
                  <c:v>0.84406099999999995</c:v>
                </c:pt>
                <c:pt idx="10">
                  <c:v>0.30618800000000002</c:v>
                </c:pt>
                <c:pt idx="11">
                  <c:v>0.49893300000000002</c:v>
                </c:pt>
                <c:pt idx="12">
                  <c:v>0.499056</c:v>
                </c:pt>
                <c:pt idx="13">
                  <c:v>0.499172</c:v>
                </c:pt>
                <c:pt idx="14">
                  <c:v>0.49928299999999998</c:v>
                </c:pt>
                <c:pt idx="15">
                  <c:v>0.499388</c:v>
                </c:pt>
                <c:pt idx="16">
                  <c:v>0.49948300000000001</c:v>
                </c:pt>
                <c:pt idx="17">
                  <c:v>0.49956699999999998</c:v>
                </c:pt>
                <c:pt idx="18">
                  <c:v>0.499641</c:v>
                </c:pt>
                <c:pt idx="19">
                  <c:v>0.49970500000000001</c:v>
                </c:pt>
                <c:pt idx="20">
                  <c:v>0.49975999999999998</c:v>
                </c:pt>
                <c:pt idx="21">
                  <c:v>0.49980599999999997</c:v>
                </c:pt>
                <c:pt idx="22">
                  <c:v>0.49984400000000001</c:v>
                </c:pt>
                <c:pt idx="23">
                  <c:v>0.49987700000000002</c:v>
                </c:pt>
                <c:pt idx="24">
                  <c:v>0.49990200000000001</c:v>
                </c:pt>
                <c:pt idx="25">
                  <c:v>0.49992399999999998</c:v>
                </c:pt>
                <c:pt idx="26">
                  <c:v>0.49994</c:v>
                </c:pt>
                <c:pt idx="27">
                  <c:v>0.49995200000000001</c:v>
                </c:pt>
                <c:pt idx="28">
                  <c:v>0.49996099999999999</c:v>
                </c:pt>
                <c:pt idx="29">
                  <c:v>0.49996699999999999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'stars-M'!$A$163:$A$193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'stars-M'!$E$163:$E$193</c:f>
              <c:numCache>
                <c:formatCode>General</c:formatCode>
                <c:ptCount val="31"/>
                <c:pt idx="0">
                  <c:v>1</c:v>
                </c:pt>
                <c:pt idx="1">
                  <c:v>0.95083200000000001</c:v>
                </c:pt>
                <c:pt idx="2">
                  <c:v>0.93291199999999996</c:v>
                </c:pt>
                <c:pt idx="3">
                  <c:v>0.92308100000000004</c:v>
                </c:pt>
                <c:pt idx="4">
                  <c:v>0.916412</c:v>
                </c:pt>
                <c:pt idx="5">
                  <c:v>0.91134000000000004</c:v>
                </c:pt>
                <c:pt idx="6">
                  <c:v>0.90727999999999998</c:v>
                </c:pt>
                <c:pt idx="7">
                  <c:v>0.90385899999999997</c:v>
                </c:pt>
                <c:pt idx="8">
                  <c:v>0.900837</c:v>
                </c:pt>
                <c:pt idx="9">
                  <c:v>0.89796200000000004</c:v>
                </c:pt>
                <c:pt idx="10">
                  <c:v>0.30723710199999998</c:v>
                </c:pt>
                <c:pt idx="11">
                  <c:v>0.43940589899999999</c:v>
                </c:pt>
                <c:pt idx="12">
                  <c:v>0.50021300000000002</c:v>
                </c:pt>
                <c:pt idx="13">
                  <c:v>0.50021300000000002</c:v>
                </c:pt>
                <c:pt idx="14">
                  <c:v>0.50021300000000002</c:v>
                </c:pt>
                <c:pt idx="15">
                  <c:v>0.50021300000000002</c:v>
                </c:pt>
                <c:pt idx="16">
                  <c:v>0.50021300000000002</c:v>
                </c:pt>
                <c:pt idx="17">
                  <c:v>0.50021300000000002</c:v>
                </c:pt>
                <c:pt idx="18">
                  <c:v>0.50021300000000002</c:v>
                </c:pt>
                <c:pt idx="19">
                  <c:v>0.50021300000000002</c:v>
                </c:pt>
                <c:pt idx="20">
                  <c:v>0.50021300000000002</c:v>
                </c:pt>
                <c:pt idx="21">
                  <c:v>0.50021300000000002</c:v>
                </c:pt>
                <c:pt idx="22">
                  <c:v>0.50021300000000002</c:v>
                </c:pt>
                <c:pt idx="23">
                  <c:v>0.50021300000000002</c:v>
                </c:pt>
                <c:pt idx="24">
                  <c:v>0.50021300000000002</c:v>
                </c:pt>
                <c:pt idx="25">
                  <c:v>0.50021199999999999</c:v>
                </c:pt>
                <c:pt idx="26">
                  <c:v>0.50021199999999999</c:v>
                </c:pt>
                <c:pt idx="27">
                  <c:v>0.50021199999999999</c:v>
                </c:pt>
                <c:pt idx="28">
                  <c:v>0.50021199999999999</c:v>
                </c:pt>
                <c:pt idx="29">
                  <c:v>0.50021199999999999</c:v>
                </c:pt>
                <c:pt idx="30">
                  <c:v>0.50021199999999999</c:v>
                </c:pt>
              </c:numCache>
            </c:numRef>
          </c:yVal>
        </c:ser>
        <c:ser>
          <c:idx val="2"/>
          <c:order val="6"/>
          <c:tx>
            <c:v>UH_2d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Houston'!$E$165:$E$194</c:f>
              <c:numCache>
                <c:formatCode>General</c:formatCode>
                <c:ptCount val="30"/>
                <c:pt idx="0">
                  <c:v>0.94942300000000002</c:v>
                </c:pt>
                <c:pt idx="1">
                  <c:v>0.92135999999999996</c:v>
                </c:pt>
                <c:pt idx="2">
                  <c:v>0.90489799999999998</c:v>
                </c:pt>
                <c:pt idx="3">
                  <c:v>0.89328200000000002</c:v>
                </c:pt>
                <c:pt idx="4">
                  <c:v>0.88419400000000004</c:v>
                </c:pt>
                <c:pt idx="5">
                  <c:v>0.876614</c:v>
                </c:pt>
                <c:pt idx="6">
                  <c:v>0.87</c:v>
                </c:pt>
                <c:pt idx="7">
                  <c:v>0.86402400000000001</c:v>
                </c:pt>
                <c:pt idx="8">
                  <c:v>0.85846999999999996</c:v>
                </c:pt>
                <c:pt idx="9">
                  <c:v>0.574986</c:v>
                </c:pt>
                <c:pt idx="10">
                  <c:v>0.364811</c:v>
                </c:pt>
                <c:pt idx="11">
                  <c:v>0.50405100000000003</c:v>
                </c:pt>
                <c:pt idx="12">
                  <c:v>0.50334500000000004</c:v>
                </c:pt>
                <c:pt idx="13">
                  <c:v>0.50277000000000005</c:v>
                </c:pt>
                <c:pt idx="14">
                  <c:v>0.50229900000000005</c:v>
                </c:pt>
                <c:pt idx="15">
                  <c:v>0.50191200000000002</c:v>
                </c:pt>
                <c:pt idx="16">
                  <c:v>0.50159100000000001</c:v>
                </c:pt>
                <c:pt idx="17">
                  <c:v>0.50132399999999999</c:v>
                </c:pt>
                <c:pt idx="18">
                  <c:v>0.50110100000000002</c:v>
                </c:pt>
                <c:pt idx="19">
                  <c:v>0.50091399999999997</c:v>
                </c:pt>
                <c:pt idx="20">
                  <c:v>0.50075800000000004</c:v>
                </c:pt>
                <c:pt idx="21">
                  <c:v>0.50062700000000004</c:v>
                </c:pt>
                <c:pt idx="22">
                  <c:v>0.50051900000000005</c:v>
                </c:pt>
                <c:pt idx="23">
                  <c:v>0.50043000000000004</c:v>
                </c:pt>
                <c:pt idx="24">
                  <c:v>0.50035799999999997</c:v>
                </c:pt>
                <c:pt idx="25">
                  <c:v>0.500301</c:v>
                </c:pt>
                <c:pt idx="26">
                  <c:v>0.50025699999999995</c:v>
                </c:pt>
                <c:pt idx="27">
                  <c:v>0.50022500000000003</c:v>
                </c:pt>
                <c:pt idx="28">
                  <c:v>0.50020399999999998</c:v>
                </c:pt>
                <c:pt idx="29">
                  <c:v>0.50019400000000003</c:v>
                </c:pt>
              </c:numCache>
            </c:numRef>
          </c:yVal>
        </c:ser>
        <c:axId val="94816512"/>
        <c:axId val="94822784"/>
      </c:scatterChart>
      <c:valAx>
        <c:axId val="94816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357662245861647"/>
              <c:y val="0.938382541720154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22784"/>
        <c:crosses val="autoZero"/>
        <c:crossBetween val="midCat"/>
      </c:valAx>
      <c:valAx>
        <c:axId val="94822784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1.2141280353200883E-2"/>
              <c:y val="0.4030808729139923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165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920542650281382"/>
          <c:y val="8.3440308087291401E-2"/>
          <c:w val="0.81788167628319486"/>
          <c:h val="0.774069319640564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STOMP!$E$229:$E$259</c:f>
              <c:numCache>
                <c:formatCode>0.0000E+00</c:formatCode>
                <c:ptCount val="31"/>
                <c:pt idx="0">
                  <c:v>1</c:v>
                </c:pt>
                <c:pt idx="1">
                  <c:v>0.96180500000000002</c:v>
                </c:pt>
                <c:pt idx="2">
                  <c:v>0.94012499999999999</c:v>
                </c:pt>
                <c:pt idx="3">
                  <c:v>0.92860200000000004</c:v>
                </c:pt>
                <c:pt idx="4">
                  <c:v>0.92083000000000004</c:v>
                </c:pt>
                <c:pt idx="5">
                  <c:v>0.91500700000000001</c:v>
                </c:pt>
                <c:pt idx="6">
                  <c:v>0.91040699999999997</c:v>
                </c:pt>
                <c:pt idx="7">
                  <c:v>0.90667600000000004</c:v>
                </c:pt>
                <c:pt idx="8">
                  <c:v>0.90361999999999998</c:v>
                </c:pt>
                <c:pt idx="9">
                  <c:v>0.90112599999999998</c:v>
                </c:pt>
                <c:pt idx="10">
                  <c:v>0.899142</c:v>
                </c:pt>
                <c:pt idx="11">
                  <c:v>0.89765600000000001</c:v>
                </c:pt>
                <c:pt idx="12">
                  <c:v>0.33929599999999999</c:v>
                </c:pt>
                <c:pt idx="13">
                  <c:v>0.207985</c:v>
                </c:pt>
                <c:pt idx="14">
                  <c:v>0.11441900000000001</c:v>
                </c:pt>
                <c:pt idx="15">
                  <c:v>0.51582700000000004</c:v>
                </c:pt>
                <c:pt idx="16">
                  <c:v>0.51402199999999998</c:v>
                </c:pt>
                <c:pt idx="17">
                  <c:v>0.51225600000000004</c:v>
                </c:pt>
                <c:pt idx="18">
                  <c:v>0.51063899999999995</c:v>
                </c:pt>
                <c:pt idx="19">
                  <c:v>0.509162</c:v>
                </c:pt>
                <c:pt idx="20">
                  <c:v>0.50782899999999997</c:v>
                </c:pt>
                <c:pt idx="21">
                  <c:v>0.50667200000000001</c:v>
                </c:pt>
                <c:pt idx="22">
                  <c:v>0.50568000000000002</c:v>
                </c:pt>
                <c:pt idx="23">
                  <c:v>0.50483699999999998</c:v>
                </c:pt>
                <c:pt idx="24">
                  <c:v>0.50413399999999997</c:v>
                </c:pt>
                <c:pt idx="25">
                  <c:v>0.50354500000000002</c:v>
                </c:pt>
                <c:pt idx="26">
                  <c:v>0.50307199999999996</c:v>
                </c:pt>
                <c:pt idx="27">
                  <c:v>0.50270700000000001</c:v>
                </c:pt>
                <c:pt idx="28">
                  <c:v>0.50244</c:v>
                </c:pt>
                <c:pt idx="29">
                  <c:v>0.50226599999999999</c:v>
                </c:pt>
                <c:pt idx="30">
                  <c:v>0.50217999999999996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HydResSim!$G$229:$G$259</c:f>
              <c:numCache>
                <c:formatCode>0.0000E+00</c:formatCode>
                <c:ptCount val="31"/>
                <c:pt idx="0">
                  <c:v>1</c:v>
                </c:pt>
                <c:pt idx="1">
                  <c:v>0.95852000000000004</c:v>
                </c:pt>
                <c:pt idx="2">
                  <c:v>0.93406</c:v>
                </c:pt>
                <c:pt idx="3">
                  <c:v>0.92091999999999996</c:v>
                </c:pt>
                <c:pt idx="4">
                  <c:v>0.91193999999999997</c:v>
                </c:pt>
                <c:pt idx="5">
                  <c:v>0.90508</c:v>
                </c:pt>
                <c:pt idx="6">
                  <c:v>0.89949999999999997</c:v>
                </c:pt>
                <c:pt idx="7">
                  <c:v>0.89476999999999995</c:v>
                </c:pt>
                <c:pt idx="8">
                  <c:v>0.89065000000000005</c:v>
                </c:pt>
                <c:pt idx="9">
                  <c:v>0.88700000000000001</c:v>
                </c:pt>
                <c:pt idx="10">
                  <c:v>0.88371</c:v>
                </c:pt>
                <c:pt idx="11">
                  <c:v>0.77773999999999999</c:v>
                </c:pt>
                <c:pt idx="12">
                  <c:v>0.24792</c:v>
                </c:pt>
                <c:pt idx="13">
                  <c:v>0.50417999999999996</c:v>
                </c:pt>
                <c:pt idx="14">
                  <c:v>0.50356999999999996</c:v>
                </c:pt>
                <c:pt idx="15">
                  <c:v>0.50304000000000004</c:v>
                </c:pt>
                <c:pt idx="16">
                  <c:v>0.50258000000000003</c:v>
                </c:pt>
                <c:pt idx="17">
                  <c:v>0.50219000000000003</c:v>
                </c:pt>
                <c:pt idx="18">
                  <c:v>0.50185999999999997</c:v>
                </c:pt>
                <c:pt idx="19">
                  <c:v>0.50158000000000003</c:v>
                </c:pt>
                <c:pt idx="20">
                  <c:v>0.50134000000000001</c:v>
                </c:pt>
                <c:pt idx="21">
                  <c:v>0.50114000000000003</c:v>
                </c:pt>
                <c:pt idx="22">
                  <c:v>0.50097000000000003</c:v>
                </c:pt>
                <c:pt idx="23">
                  <c:v>0.50083</c:v>
                </c:pt>
                <c:pt idx="24">
                  <c:v>0.50070999999999999</c:v>
                </c:pt>
                <c:pt idx="25">
                  <c:v>0.50061999999999995</c:v>
                </c:pt>
                <c:pt idx="26">
                  <c:v>0.50053999999999998</c:v>
                </c:pt>
                <c:pt idx="27">
                  <c:v>0.50048000000000004</c:v>
                </c:pt>
                <c:pt idx="28">
                  <c:v>0.50043000000000004</c:v>
                </c:pt>
                <c:pt idx="29">
                  <c:v>0.50039999999999996</c:v>
                </c:pt>
                <c:pt idx="30">
                  <c:v>0.50039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STARS!$E$229:$E$258</c:f>
              <c:numCache>
                <c:formatCode>General</c:formatCode>
                <c:ptCount val="30"/>
                <c:pt idx="0">
                  <c:v>0.94794699999999998</c:v>
                </c:pt>
                <c:pt idx="1">
                  <c:v>0.92262599999999995</c:v>
                </c:pt>
                <c:pt idx="2">
                  <c:v>0.91197399999999995</c:v>
                </c:pt>
                <c:pt idx="3">
                  <c:v>0.90456099999999995</c:v>
                </c:pt>
                <c:pt idx="4">
                  <c:v>0.90114700000000003</c:v>
                </c:pt>
                <c:pt idx="5">
                  <c:v>0.89852799999999999</c:v>
                </c:pt>
                <c:pt idx="6">
                  <c:v>0.89593400000000001</c:v>
                </c:pt>
                <c:pt idx="7">
                  <c:v>0.89338700000000004</c:v>
                </c:pt>
                <c:pt idx="8">
                  <c:v>0.89087799999999995</c:v>
                </c:pt>
                <c:pt idx="9">
                  <c:v>0.88839999999999997</c:v>
                </c:pt>
                <c:pt idx="10">
                  <c:v>0.88594600000000001</c:v>
                </c:pt>
                <c:pt idx="11">
                  <c:v>0.72228000000000003</c:v>
                </c:pt>
                <c:pt idx="12">
                  <c:v>0.212119</c:v>
                </c:pt>
                <c:pt idx="13">
                  <c:v>0.20630999999999999</c:v>
                </c:pt>
                <c:pt idx="14">
                  <c:v>0.29736699999999999</c:v>
                </c:pt>
                <c:pt idx="15">
                  <c:v>0.40312300000000001</c:v>
                </c:pt>
                <c:pt idx="16">
                  <c:v>0.50000900000000004</c:v>
                </c:pt>
                <c:pt idx="17">
                  <c:v>0.50000900000000004</c:v>
                </c:pt>
                <c:pt idx="18">
                  <c:v>0.50000900000000004</c:v>
                </c:pt>
                <c:pt idx="19">
                  <c:v>0.50000900000000004</c:v>
                </c:pt>
                <c:pt idx="20">
                  <c:v>0.50000900000000004</c:v>
                </c:pt>
                <c:pt idx="21">
                  <c:v>0.50000900000000004</c:v>
                </c:pt>
                <c:pt idx="22">
                  <c:v>0.50000900000000004</c:v>
                </c:pt>
                <c:pt idx="23">
                  <c:v>0.50000900000000004</c:v>
                </c:pt>
                <c:pt idx="24">
                  <c:v>0.50000900000000004</c:v>
                </c:pt>
                <c:pt idx="25">
                  <c:v>0.50000900000000004</c:v>
                </c:pt>
                <c:pt idx="26">
                  <c:v>0.50000900000000004</c:v>
                </c:pt>
                <c:pt idx="27">
                  <c:v>0.50000900000000004</c:v>
                </c:pt>
                <c:pt idx="28">
                  <c:v>0.50000900000000004</c:v>
                </c:pt>
                <c:pt idx="29">
                  <c:v>0.50000900000000004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TOUGH!$E$229:$E$259</c:f>
              <c:numCache>
                <c:formatCode>0.00E+00</c:formatCode>
                <c:ptCount val="31"/>
                <c:pt idx="0">
                  <c:v>1</c:v>
                </c:pt>
                <c:pt idx="1">
                  <c:v>0.95863412000000003</c:v>
                </c:pt>
                <c:pt idx="2">
                  <c:v>0.93418581000000001</c:v>
                </c:pt>
                <c:pt idx="3">
                  <c:v>0.92099883999999999</c:v>
                </c:pt>
                <c:pt idx="4">
                  <c:v>0.91196595999999996</c:v>
                </c:pt>
                <c:pt idx="5">
                  <c:v>0.90506204999999995</c:v>
                </c:pt>
                <c:pt idx="6">
                  <c:v>0.89945867000000002</c:v>
                </c:pt>
                <c:pt idx="7">
                  <c:v>0.89473976</c:v>
                </c:pt>
                <c:pt idx="8">
                  <c:v>0.89066833000000001</c:v>
                </c:pt>
                <c:pt idx="9">
                  <c:v>0.88709815999999997</c:v>
                </c:pt>
                <c:pt idx="10">
                  <c:v>0.88393491000000002</c:v>
                </c:pt>
                <c:pt idx="11">
                  <c:v>0.76404702999999996</c:v>
                </c:pt>
                <c:pt idx="12">
                  <c:v>0.27011093000000003</c:v>
                </c:pt>
                <c:pt idx="13">
                  <c:v>0.50418205999999999</c:v>
                </c:pt>
                <c:pt idx="14">
                  <c:v>0.50356601000000001</c:v>
                </c:pt>
                <c:pt idx="15">
                  <c:v>0.50303264000000003</c:v>
                </c:pt>
                <c:pt idx="16">
                  <c:v>0.50257589000000003</c:v>
                </c:pt>
                <c:pt idx="17">
                  <c:v>0.50218724000000003</c:v>
                </c:pt>
                <c:pt idx="18">
                  <c:v>0.50185754000000005</c:v>
                </c:pt>
                <c:pt idx="19">
                  <c:v>0.50157812000000002</c:v>
                </c:pt>
                <c:pt idx="20">
                  <c:v>0.50134140999999999</c:v>
                </c:pt>
                <c:pt idx="21">
                  <c:v>0.50114106999999997</c:v>
                </c:pt>
                <c:pt idx="22">
                  <c:v>0.50097195999999999</c:v>
                </c:pt>
                <c:pt idx="23">
                  <c:v>0.50082994000000003</c:v>
                </c:pt>
                <c:pt idx="24">
                  <c:v>0.50071169999999998</c:v>
                </c:pt>
                <c:pt idx="25">
                  <c:v>0.50061462000000001</c:v>
                </c:pt>
                <c:pt idx="26">
                  <c:v>0.50053661000000005</c:v>
                </c:pt>
                <c:pt idx="27">
                  <c:v>0.50047602999999996</c:v>
                </c:pt>
                <c:pt idx="28">
                  <c:v>0.50043165000000001</c:v>
                </c:pt>
                <c:pt idx="29">
                  <c:v>0.50040256000000005</c:v>
                </c:pt>
                <c:pt idx="30">
                  <c:v>0.50038815999999997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'MH21'!$E$229:$E$258</c:f>
              <c:numCache>
                <c:formatCode>General</c:formatCode>
                <c:ptCount val="30"/>
                <c:pt idx="0">
                  <c:v>1</c:v>
                </c:pt>
                <c:pt idx="1">
                  <c:v>0.95488499999999998</c:v>
                </c:pt>
                <c:pt idx="2">
                  <c:v>0.92670399999999997</c:v>
                </c:pt>
                <c:pt idx="3">
                  <c:v>0.911416</c:v>
                </c:pt>
                <c:pt idx="4">
                  <c:v>0.90095400000000003</c:v>
                </c:pt>
                <c:pt idx="5">
                  <c:v>0.89298100000000002</c:v>
                </c:pt>
                <c:pt idx="6">
                  <c:v>0.88653599999999999</c:v>
                </c:pt>
                <c:pt idx="7">
                  <c:v>0.88113300000000006</c:v>
                </c:pt>
                <c:pt idx="8">
                  <c:v>0.87649500000000002</c:v>
                </c:pt>
                <c:pt idx="9">
                  <c:v>0.872448</c:v>
                </c:pt>
                <c:pt idx="10">
                  <c:v>0.86887800000000004</c:v>
                </c:pt>
                <c:pt idx="11">
                  <c:v>0.83615499999999998</c:v>
                </c:pt>
                <c:pt idx="12">
                  <c:v>0.30581700000000001</c:v>
                </c:pt>
                <c:pt idx="13">
                  <c:v>0.49890400000000001</c:v>
                </c:pt>
                <c:pt idx="14">
                  <c:v>0.49900800000000001</c:v>
                </c:pt>
                <c:pt idx="15">
                  <c:v>0.49910500000000002</c:v>
                </c:pt>
                <c:pt idx="16">
                  <c:v>0.49919999999999998</c:v>
                </c:pt>
                <c:pt idx="17">
                  <c:v>0.49929099999999998</c:v>
                </c:pt>
                <c:pt idx="18">
                  <c:v>0.49937500000000001</c:v>
                </c:pt>
                <c:pt idx="19">
                  <c:v>0.49945299999999998</c:v>
                </c:pt>
                <c:pt idx="20">
                  <c:v>0.49952400000000002</c:v>
                </c:pt>
                <c:pt idx="21">
                  <c:v>0.499587</c:v>
                </c:pt>
                <c:pt idx="22">
                  <c:v>0.499643</c:v>
                </c:pt>
                <c:pt idx="23">
                  <c:v>0.49969200000000003</c:v>
                </c:pt>
                <c:pt idx="24">
                  <c:v>0.49973299999999998</c:v>
                </c:pt>
                <c:pt idx="25">
                  <c:v>0.49976799999999999</c:v>
                </c:pt>
                <c:pt idx="26">
                  <c:v>0.49979699999999999</c:v>
                </c:pt>
                <c:pt idx="27">
                  <c:v>0.49981900000000001</c:v>
                </c:pt>
                <c:pt idx="28">
                  <c:v>0.499836</c:v>
                </c:pt>
                <c:pt idx="29">
                  <c:v>0.49984699999999999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'stars-M'!$A$195:$A$225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'stars-M'!$E$195:$E$225</c:f>
              <c:numCache>
                <c:formatCode>General</c:formatCode>
                <c:ptCount val="31"/>
                <c:pt idx="0">
                  <c:v>1</c:v>
                </c:pt>
                <c:pt idx="1">
                  <c:v>0.95171399999999995</c:v>
                </c:pt>
                <c:pt idx="2">
                  <c:v>0.93423299999999998</c:v>
                </c:pt>
                <c:pt idx="3">
                  <c:v>0.92436399999999996</c:v>
                </c:pt>
                <c:pt idx="4">
                  <c:v>0.91754100000000005</c:v>
                </c:pt>
                <c:pt idx="5">
                  <c:v>0.91230699999999998</c:v>
                </c:pt>
                <c:pt idx="6">
                  <c:v>0.90803400000000001</c:v>
                </c:pt>
                <c:pt idx="7">
                  <c:v>0.90440500000000001</c:v>
                </c:pt>
                <c:pt idx="8">
                  <c:v>0.90118100000000001</c:v>
                </c:pt>
                <c:pt idx="9">
                  <c:v>0.89813699999999996</c:v>
                </c:pt>
                <c:pt idx="10">
                  <c:v>0.89528200000000002</c:v>
                </c:pt>
                <c:pt idx="11">
                  <c:v>0.89262699999999995</c:v>
                </c:pt>
                <c:pt idx="12">
                  <c:v>0.35973724200000001</c:v>
                </c:pt>
                <c:pt idx="13">
                  <c:v>0.38576728300000002</c:v>
                </c:pt>
                <c:pt idx="14">
                  <c:v>0.50021099999999996</c:v>
                </c:pt>
                <c:pt idx="15">
                  <c:v>0.50021099999999996</c:v>
                </c:pt>
                <c:pt idx="16">
                  <c:v>0.50021099999999996</c:v>
                </c:pt>
                <c:pt idx="17">
                  <c:v>0.50021099999999996</c:v>
                </c:pt>
                <c:pt idx="18">
                  <c:v>0.50021099999999996</c:v>
                </c:pt>
                <c:pt idx="19">
                  <c:v>0.50021099999999996</c:v>
                </c:pt>
                <c:pt idx="20">
                  <c:v>0.50021099999999996</c:v>
                </c:pt>
                <c:pt idx="21">
                  <c:v>0.50021099999999996</c:v>
                </c:pt>
                <c:pt idx="22">
                  <c:v>0.50021099999999996</c:v>
                </c:pt>
                <c:pt idx="23">
                  <c:v>0.50021099999999996</c:v>
                </c:pt>
                <c:pt idx="24">
                  <c:v>0.50021099999999996</c:v>
                </c:pt>
                <c:pt idx="25">
                  <c:v>0.50021099999999996</c:v>
                </c:pt>
                <c:pt idx="26">
                  <c:v>0.50021099999999996</c:v>
                </c:pt>
                <c:pt idx="27">
                  <c:v>0.50021099999999996</c:v>
                </c:pt>
                <c:pt idx="28">
                  <c:v>0.50021099999999996</c:v>
                </c:pt>
                <c:pt idx="29">
                  <c:v>0.50021099999999996</c:v>
                </c:pt>
                <c:pt idx="30">
                  <c:v>0.50021099999999996</c:v>
                </c:pt>
              </c:numCache>
            </c:numRef>
          </c:yVal>
        </c:ser>
        <c:ser>
          <c:idx val="2"/>
          <c:order val="6"/>
          <c:tx>
            <c:v>UH_3d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Houston'!$E$197:$E$226</c:f>
              <c:numCache>
                <c:formatCode>General</c:formatCode>
                <c:ptCount val="30"/>
                <c:pt idx="0">
                  <c:v>0.94994199999999995</c:v>
                </c:pt>
                <c:pt idx="1">
                  <c:v>0.92226699999999995</c:v>
                </c:pt>
                <c:pt idx="2">
                  <c:v>0.90590099999999996</c:v>
                </c:pt>
                <c:pt idx="3">
                  <c:v>0.89425900000000003</c:v>
                </c:pt>
                <c:pt idx="4">
                  <c:v>0.88509899999999997</c:v>
                </c:pt>
                <c:pt idx="5">
                  <c:v>0.87744500000000003</c:v>
                </c:pt>
                <c:pt idx="6">
                  <c:v>0.87079399999999996</c:v>
                </c:pt>
                <c:pt idx="7">
                  <c:v>0.86485100000000004</c:v>
                </c:pt>
                <c:pt idx="8">
                  <c:v>0.85943099999999994</c:v>
                </c:pt>
                <c:pt idx="9">
                  <c:v>0.85441299999999998</c:v>
                </c:pt>
                <c:pt idx="10">
                  <c:v>0.84971300000000005</c:v>
                </c:pt>
                <c:pt idx="11">
                  <c:v>0.66281999999999996</c:v>
                </c:pt>
                <c:pt idx="12">
                  <c:v>0.332569</c:v>
                </c:pt>
                <c:pt idx="13">
                  <c:v>0.50428700000000004</c:v>
                </c:pt>
                <c:pt idx="14">
                  <c:v>0.50371299999999997</c:v>
                </c:pt>
                <c:pt idx="15">
                  <c:v>0.50320699999999996</c:v>
                </c:pt>
                <c:pt idx="16">
                  <c:v>0.50276699999999996</c:v>
                </c:pt>
                <c:pt idx="17">
                  <c:v>0.50238899999999997</c:v>
                </c:pt>
                <c:pt idx="18">
                  <c:v>0.50206700000000004</c:v>
                </c:pt>
                <c:pt idx="19">
                  <c:v>0.50179300000000004</c:v>
                </c:pt>
                <c:pt idx="20">
                  <c:v>0.50156100000000003</c:v>
                </c:pt>
                <c:pt idx="21">
                  <c:v>0.501363</c:v>
                </c:pt>
                <c:pt idx="22">
                  <c:v>0.50119599999999997</c:v>
                </c:pt>
                <c:pt idx="23">
                  <c:v>0.50105699999999997</c:v>
                </c:pt>
                <c:pt idx="24">
                  <c:v>0.50094099999999997</c:v>
                </c:pt>
                <c:pt idx="25">
                  <c:v>0.50084799999999996</c:v>
                </c:pt>
                <c:pt idx="26">
                  <c:v>0.50077400000000005</c:v>
                </c:pt>
                <c:pt idx="27">
                  <c:v>0.50072099999999997</c:v>
                </c:pt>
                <c:pt idx="28">
                  <c:v>0.50068500000000005</c:v>
                </c:pt>
                <c:pt idx="29">
                  <c:v>0.500668</c:v>
                </c:pt>
              </c:numCache>
            </c:numRef>
          </c:yVal>
        </c:ser>
        <c:axId val="94957952"/>
        <c:axId val="94959872"/>
      </c:scatterChart>
      <c:valAx>
        <c:axId val="94957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370988446726572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59872"/>
        <c:crosses val="autoZero"/>
        <c:crossBetween val="midCat"/>
      </c:valAx>
      <c:valAx>
        <c:axId val="94959872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8.8300220750551876E-3"/>
              <c:y val="0.404364569961489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579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5342179892491778"/>
          <c:y val="8.8575096277278567E-2"/>
          <c:w val="0.81346666048679428"/>
          <c:h val="0.7304236200256739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STOMP!$E$261:$E$291</c:f>
              <c:numCache>
                <c:formatCode>0.0000E+00</c:formatCode>
                <c:ptCount val="31"/>
                <c:pt idx="0">
                  <c:v>1</c:v>
                </c:pt>
                <c:pt idx="1">
                  <c:v>0.96611599999999997</c:v>
                </c:pt>
                <c:pt idx="2">
                  <c:v>0.94851700000000005</c:v>
                </c:pt>
                <c:pt idx="3">
                  <c:v>0.93912399999999996</c:v>
                </c:pt>
                <c:pt idx="4">
                  <c:v>0.93262</c:v>
                </c:pt>
                <c:pt idx="5">
                  <c:v>0.92755299999999996</c:v>
                </c:pt>
                <c:pt idx="6">
                  <c:v>0.92333399999999999</c:v>
                </c:pt>
                <c:pt idx="7">
                  <c:v>0.91967200000000005</c:v>
                </c:pt>
                <c:pt idx="8">
                  <c:v>0.91640299999999997</c:v>
                </c:pt>
                <c:pt idx="9">
                  <c:v>0.91342500000000004</c:v>
                </c:pt>
                <c:pt idx="10">
                  <c:v>0.91067100000000001</c:v>
                </c:pt>
                <c:pt idx="11">
                  <c:v>0.90809399999999996</c:v>
                </c:pt>
                <c:pt idx="12">
                  <c:v>0.905667</c:v>
                </c:pt>
                <c:pt idx="13">
                  <c:v>0.90337000000000001</c:v>
                </c:pt>
                <c:pt idx="14">
                  <c:v>0.82028599999999996</c:v>
                </c:pt>
                <c:pt idx="15">
                  <c:v>0.36478899999999997</c:v>
                </c:pt>
                <c:pt idx="16">
                  <c:v>0.35761700000000002</c:v>
                </c:pt>
                <c:pt idx="17">
                  <c:v>0.32558599999999999</c:v>
                </c:pt>
                <c:pt idx="18">
                  <c:v>0.33188299999999998</c:v>
                </c:pt>
                <c:pt idx="19">
                  <c:v>0.51211600000000002</c:v>
                </c:pt>
                <c:pt idx="20">
                  <c:v>0.514239</c:v>
                </c:pt>
                <c:pt idx="21">
                  <c:v>0.51270400000000005</c:v>
                </c:pt>
                <c:pt idx="22">
                  <c:v>0.51139599999999996</c:v>
                </c:pt>
                <c:pt idx="23">
                  <c:v>0.510347</c:v>
                </c:pt>
                <c:pt idx="24">
                  <c:v>0.50948099999999996</c:v>
                </c:pt>
                <c:pt idx="25">
                  <c:v>0.50877600000000001</c:v>
                </c:pt>
                <c:pt idx="26">
                  <c:v>0.50821700000000003</c:v>
                </c:pt>
                <c:pt idx="27">
                  <c:v>0.50778800000000002</c:v>
                </c:pt>
                <c:pt idx="28">
                  <c:v>0.50747399999999998</c:v>
                </c:pt>
                <c:pt idx="29">
                  <c:v>0.50726899999999997</c:v>
                </c:pt>
                <c:pt idx="30">
                  <c:v>0.50716700000000003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HydResSim!$G$261:$G$291</c:f>
              <c:numCache>
                <c:formatCode>0.0000E+00</c:formatCode>
                <c:ptCount val="31"/>
                <c:pt idx="0">
                  <c:v>1</c:v>
                </c:pt>
                <c:pt idx="1">
                  <c:v>0.96013999999999999</c:v>
                </c:pt>
                <c:pt idx="2">
                  <c:v>0.93698999999999999</c:v>
                </c:pt>
                <c:pt idx="3">
                  <c:v>0.92461000000000004</c:v>
                </c:pt>
                <c:pt idx="4">
                  <c:v>0.91615999999999997</c:v>
                </c:pt>
                <c:pt idx="5">
                  <c:v>0.90973000000000004</c:v>
                </c:pt>
                <c:pt idx="6">
                  <c:v>0.90452999999999995</c:v>
                </c:pt>
                <c:pt idx="7">
                  <c:v>0.90017000000000003</c:v>
                </c:pt>
                <c:pt idx="8">
                  <c:v>0.89641999999999999</c:v>
                </c:pt>
                <c:pt idx="9">
                  <c:v>0.89315999999999995</c:v>
                </c:pt>
                <c:pt idx="10">
                  <c:v>0.89032</c:v>
                </c:pt>
                <c:pt idx="11">
                  <c:v>0.88787000000000005</c:v>
                </c:pt>
                <c:pt idx="12">
                  <c:v>0.88585999999999998</c:v>
                </c:pt>
                <c:pt idx="13">
                  <c:v>0.88436999999999999</c:v>
                </c:pt>
                <c:pt idx="14">
                  <c:v>0.88363999999999998</c:v>
                </c:pt>
                <c:pt idx="15">
                  <c:v>0.22941</c:v>
                </c:pt>
                <c:pt idx="16">
                  <c:v>0.50438000000000005</c:v>
                </c:pt>
                <c:pt idx="17">
                  <c:v>0.50392999999999999</c:v>
                </c:pt>
                <c:pt idx="18">
                  <c:v>0.50351999999999997</c:v>
                </c:pt>
                <c:pt idx="19">
                  <c:v>0.50314999999999999</c:v>
                </c:pt>
                <c:pt idx="20">
                  <c:v>0.50283</c:v>
                </c:pt>
                <c:pt idx="21">
                  <c:v>0.50255000000000005</c:v>
                </c:pt>
                <c:pt idx="22">
                  <c:v>0.50229999999999997</c:v>
                </c:pt>
                <c:pt idx="23">
                  <c:v>0.50209000000000004</c:v>
                </c:pt>
                <c:pt idx="24">
                  <c:v>0.50192000000000003</c:v>
                </c:pt>
                <c:pt idx="25">
                  <c:v>0.50177000000000005</c:v>
                </c:pt>
                <c:pt idx="26">
                  <c:v>0.50165000000000004</c:v>
                </c:pt>
                <c:pt idx="27">
                  <c:v>0.50155000000000005</c:v>
                </c:pt>
                <c:pt idx="28">
                  <c:v>0.50148000000000004</c:v>
                </c:pt>
                <c:pt idx="29">
                  <c:v>0.50144</c:v>
                </c:pt>
                <c:pt idx="30">
                  <c:v>0.50141999999999998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STARS!$A$5:$A$34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 formatCode="0.0000E+00">
                  <c:v>1.4750000000000001</c:v>
                </c:pt>
              </c:numCache>
            </c:numRef>
          </c:xVal>
          <c:yVal>
            <c:numRef>
              <c:f>STARS!$E$261:$E$290</c:f>
              <c:numCache>
                <c:formatCode>General</c:formatCode>
                <c:ptCount val="30"/>
                <c:pt idx="0">
                  <c:v>0.94329700000000005</c:v>
                </c:pt>
                <c:pt idx="1">
                  <c:v>0.91942299999999999</c:v>
                </c:pt>
                <c:pt idx="2">
                  <c:v>0.90770899999999999</c:v>
                </c:pt>
                <c:pt idx="3">
                  <c:v>0.90190199999999998</c:v>
                </c:pt>
                <c:pt idx="4">
                  <c:v>0.89835200000000004</c:v>
                </c:pt>
                <c:pt idx="5">
                  <c:v>0.89488100000000004</c:v>
                </c:pt>
                <c:pt idx="6">
                  <c:v>0.891536</c:v>
                </c:pt>
                <c:pt idx="7">
                  <c:v>0.88831099999999996</c:v>
                </c:pt>
                <c:pt idx="8">
                  <c:v>0.88520399999999999</c:v>
                </c:pt>
                <c:pt idx="9">
                  <c:v>0.88220900000000002</c:v>
                </c:pt>
                <c:pt idx="10">
                  <c:v>0.87934599999999996</c:v>
                </c:pt>
                <c:pt idx="11">
                  <c:v>0.87668400000000002</c:v>
                </c:pt>
                <c:pt idx="12">
                  <c:v>0.87425200000000003</c:v>
                </c:pt>
                <c:pt idx="13">
                  <c:v>0.87200900000000003</c:v>
                </c:pt>
                <c:pt idx="14">
                  <c:v>0.86992800000000003</c:v>
                </c:pt>
                <c:pt idx="15">
                  <c:v>0.32775599999999999</c:v>
                </c:pt>
                <c:pt idx="16">
                  <c:v>0.117447</c:v>
                </c:pt>
                <c:pt idx="17">
                  <c:v>0.10662099999999999</c:v>
                </c:pt>
                <c:pt idx="18">
                  <c:v>0.499977</c:v>
                </c:pt>
                <c:pt idx="19">
                  <c:v>0.50001600000000002</c:v>
                </c:pt>
                <c:pt idx="20">
                  <c:v>0.50001600000000002</c:v>
                </c:pt>
                <c:pt idx="21">
                  <c:v>0.50001600000000002</c:v>
                </c:pt>
                <c:pt idx="22">
                  <c:v>0.50001600000000002</c:v>
                </c:pt>
                <c:pt idx="23">
                  <c:v>0.50001600000000002</c:v>
                </c:pt>
                <c:pt idx="24">
                  <c:v>0.50001600000000002</c:v>
                </c:pt>
                <c:pt idx="25">
                  <c:v>0.50001600000000002</c:v>
                </c:pt>
                <c:pt idx="26">
                  <c:v>0.50001600000000002</c:v>
                </c:pt>
                <c:pt idx="27">
                  <c:v>0.50001600000000002</c:v>
                </c:pt>
                <c:pt idx="28">
                  <c:v>0.50001600000000002</c:v>
                </c:pt>
                <c:pt idx="29">
                  <c:v>0.50001600000000002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TOUGH!$E$261:$E$291</c:f>
              <c:numCache>
                <c:formatCode>0.00E+00</c:formatCode>
                <c:ptCount val="31"/>
                <c:pt idx="0">
                  <c:v>1</c:v>
                </c:pt>
                <c:pt idx="1">
                  <c:v>0.96019330999999997</c:v>
                </c:pt>
                <c:pt idx="2">
                  <c:v>0.93712797000000003</c:v>
                </c:pt>
                <c:pt idx="3">
                  <c:v>0.92470247999999999</c:v>
                </c:pt>
                <c:pt idx="4">
                  <c:v>0.91617645000000003</c:v>
                </c:pt>
                <c:pt idx="5">
                  <c:v>0.90964138000000005</c:v>
                </c:pt>
                <c:pt idx="6">
                  <c:v>0.90431728</c:v>
                </c:pt>
                <c:pt idx="7">
                  <c:v>0.89981213999999998</c:v>
                </c:pt>
                <c:pt idx="8">
                  <c:v>0.89590241999999998</c:v>
                </c:pt>
                <c:pt idx="9">
                  <c:v>0.89245047</c:v>
                </c:pt>
                <c:pt idx="10">
                  <c:v>0.88936835999999997</c:v>
                </c:pt>
                <c:pt idx="11">
                  <c:v>0.88660097000000004</c:v>
                </c:pt>
                <c:pt idx="12">
                  <c:v>0.88411852999999996</c:v>
                </c:pt>
                <c:pt idx="13">
                  <c:v>0.88191503000000004</c:v>
                </c:pt>
                <c:pt idx="14">
                  <c:v>0.88001286000000001</c:v>
                </c:pt>
                <c:pt idx="15">
                  <c:v>0.24116951</c:v>
                </c:pt>
                <c:pt idx="16">
                  <c:v>0.50438521999999997</c:v>
                </c:pt>
                <c:pt idx="17">
                  <c:v>0.50393019999999999</c:v>
                </c:pt>
                <c:pt idx="18">
                  <c:v>0.50351970000000001</c:v>
                </c:pt>
                <c:pt idx="19">
                  <c:v>0.50315356</c:v>
                </c:pt>
                <c:pt idx="20">
                  <c:v>0.50283029000000001</c:v>
                </c:pt>
                <c:pt idx="21">
                  <c:v>0.50254757999999999</c:v>
                </c:pt>
                <c:pt idx="22">
                  <c:v>0.50230266999999995</c:v>
                </c:pt>
                <c:pt idx="23">
                  <c:v>0.50209269999999995</c:v>
                </c:pt>
                <c:pt idx="24">
                  <c:v>0.50191496000000002</c:v>
                </c:pt>
                <c:pt idx="25">
                  <c:v>0.50176701000000001</c:v>
                </c:pt>
                <c:pt idx="26">
                  <c:v>0.50164677000000002</c:v>
                </c:pt>
                <c:pt idx="27">
                  <c:v>0.50155254000000005</c:v>
                </c:pt>
                <c:pt idx="28">
                  <c:v>0.50148298000000002</c:v>
                </c:pt>
                <c:pt idx="29">
                  <c:v>0.50143713999999995</c:v>
                </c:pt>
                <c:pt idx="30">
                  <c:v>0.50141438000000005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'MH21'!$E$261:$E$290</c:f>
              <c:numCache>
                <c:formatCode>General</c:formatCode>
                <c:ptCount val="30"/>
                <c:pt idx="0">
                  <c:v>1</c:v>
                </c:pt>
                <c:pt idx="1">
                  <c:v>0.95837499999999998</c:v>
                </c:pt>
                <c:pt idx="2">
                  <c:v>0.93350299999999997</c:v>
                </c:pt>
                <c:pt idx="3">
                  <c:v>0.92025500000000005</c:v>
                </c:pt>
                <c:pt idx="4">
                  <c:v>0.91138699999999995</c:v>
                </c:pt>
                <c:pt idx="5">
                  <c:v>0.90482499999999999</c:v>
                </c:pt>
                <c:pt idx="6">
                  <c:v>0.89971999999999996</c:v>
                </c:pt>
                <c:pt idx="7">
                  <c:v>0.89564699999999997</c:v>
                </c:pt>
                <c:pt idx="8">
                  <c:v>0.89236599999999999</c:v>
                </c:pt>
                <c:pt idx="9">
                  <c:v>0.88973100000000005</c:v>
                </c:pt>
                <c:pt idx="10">
                  <c:v>0.88765000000000005</c:v>
                </c:pt>
                <c:pt idx="11">
                  <c:v>0.88606499999999999</c:v>
                </c:pt>
                <c:pt idx="12">
                  <c:v>0.88494300000000004</c:v>
                </c:pt>
                <c:pt idx="13">
                  <c:v>0.88426800000000005</c:v>
                </c:pt>
                <c:pt idx="14">
                  <c:v>0.88403699999999996</c:v>
                </c:pt>
                <c:pt idx="15">
                  <c:v>0.29279699999999997</c:v>
                </c:pt>
                <c:pt idx="16">
                  <c:v>0.49885699999999999</c:v>
                </c:pt>
                <c:pt idx="17">
                  <c:v>0.49893900000000002</c:v>
                </c:pt>
                <c:pt idx="18">
                  <c:v>0.49901299999999998</c:v>
                </c:pt>
                <c:pt idx="19">
                  <c:v>0.499083</c:v>
                </c:pt>
                <c:pt idx="20">
                  <c:v>0.49914700000000001</c:v>
                </c:pt>
                <c:pt idx="21">
                  <c:v>0.49920799999999999</c:v>
                </c:pt>
                <c:pt idx="22">
                  <c:v>0.49926500000000001</c:v>
                </c:pt>
                <c:pt idx="23">
                  <c:v>0.49931599999999998</c:v>
                </c:pt>
                <c:pt idx="24">
                  <c:v>0.49936199999999997</c:v>
                </c:pt>
                <c:pt idx="25">
                  <c:v>0.49940200000000001</c:v>
                </c:pt>
                <c:pt idx="26">
                  <c:v>0.49943599999999999</c:v>
                </c:pt>
                <c:pt idx="27">
                  <c:v>0.49946299999999999</c:v>
                </c:pt>
                <c:pt idx="28">
                  <c:v>0.49948399999999998</c:v>
                </c:pt>
                <c:pt idx="29">
                  <c:v>0.49949700000000002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'stars-M'!$A$227:$A$257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'stars-M'!$E$227:$E$257</c:f>
              <c:numCache>
                <c:formatCode>General</c:formatCode>
                <c:ptCount val="31"/>
                <c:pt idx="0">
                  <c:v>1</c:v>
                </c:pt>
                <c:pt idx="1">
                  <c:v>0.95026100000000002</c:v>
                </c:pt>
                <c:pt idx="2">
                  <c:v>0.93159000000000003</c:v>
                </c:pt>
                <c:pt idx="3">
                  <c:v>0.92100099999999996</c:v>
                </c:pt>
                <c:pt idx="4">
                  <c:v>0.91354199999999997</c:v>
                </c:pt>
                <c:pt idx="5">
                  <c:v>0.90764100000000003</c:v>
                </c:pt>
                <c:pt idx="6">
                  <c:v>0.90271000000000001</c:v>
                </c:pt>
                <c:pt idx="7">
                  <c:v>0.89836499999999997</c:v>
                </c:pt>
                <c:pt idx="8">
                  <c:v>0.89442900000000003</c:v>
                </c:pt>
                <c:pt idx="9">
                  <c:v>0.89098900000000003</c:v>
                </c:pt>
                <c:pt idx="10">
                  <c:v>0.88788199999999995</c:v>
                </c:pt>
                <c:pt idx="11">
                  <c:v>0.885015</c:v>
                </c:pt>
                <c:pt idx="12">
                  <c:v>0.88232699999999997</c:v>
                </c:pt>
                <c:pt idx="13">
                  <c:v>0.87977399999999994</c:v>
                </c:pt>
                <c:pt idx="14">
                  <c:v>0.87732100000000002</c:v>
                </c:pt>
                <c:pt idx="15">
                  <c:v>0.62057538199999995</c:v>
                </c:pt>
                <c:pt idx="16">
                  <c:v>0.29165641399999997</c:v>
                </c:pt>
                <c:pt idx="17">
                  <c:v>0.50020799999999999</c:v>
                </c:pt>
                <c:pt idx="18">
                  <c:v>0.50020799999999999</c:v>
                </c:pt>
                <c:pt idx="19">
                  <c:v>0.50020799999999999</c:v>
                </c:pt>
                <c:pt idx="20">
                  <c:v>0.50020799999999999</c:v>
                </c:pt>
                <c:pt idx="21">
                  <c:v>0.50020799999999999</c:v>
                </c:pt>
                <c:pt idx="22">
                  <c:v>0.50020799999999999</c:v>
                </c:pt>
                <c:pt idx="23">
                  <c:v>0.50020799999999999</c:v>
                </c:pt>
                <c:pt idx="24">
                  <c:v>0.50020799999999999</c:v>
                </c:pt>
                <c:pt idx="25">
                  <c:v>0.50020799999999999</c:v>
                </c:pt>
                <c:pt idx="26">
                  <c:v>0.50020799999999999</c:v>
                </c:pt>
                <c:pt idx="27">
                  <c:v>0.50020799999999999</c:v>
                </c:pt>
                <c:pt idx="28">
                  <c:v>0.50020799999999999</c:v>
                </c:pt>
                <c:pt idx="29">
                  <c:v>0.50020799999999999</c:v>
                </c:pt>
                <c:pt idx="30">
                  <c:v>0.50020799999999999</c:v>
                </c:pt>
              </c:numCache>
            </c:numRef>
          </c:yVal>
        </c:ser>
        <c:ser>
          <c:idx val="2"/>
          <c:order val="6"/>
          <c:tx>
            <c:v>UH_5d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'Univ Houston'!$A$5:$A$34</c:f>
              <c:numCache>
                <c:formatCode>0.0000E+00</c:formatCode>
                <c:ptCount val="30"/>
                <c:pt idx="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'Univ Houston'!$E$229:$E$258</c:f>
              <c:numCache>
                <c:formatCode>General</c:formatCode>
                <c:ptCount val="30"/>
                <c:pt idx="0">
                  <c:v>0.95177999999999996</c:v>
                </c:pt>
                <c:pt idx="1">
                  <c:v>0.92569299999999999</c:v>
                </c:pt>
                <c:pt idx="2">
                  <c:v>0.91046099999999996</c:v>
                </c:pt>
                <c:pt idx="3">
                  <c:v>0.89989799999999998</c:v>
                </c:pt>
                <c:pt idx="4">
                  <c:v>0.89189499999999999</c:v>
                </c:pt>
                <c:pt idx="5">
                  <c:v>0.88553499999999996</c:v>
                </c:pt>
                <c:pt idx="6">
                  <c:v>0.88034900000000005</c:v>
                </c:pt>
                <c:pt idx="7">
                  <c:v>0.87606200000000001</c:v>
                </c:pt>
                <c:pt idx="8">
                  <c:v>0.87250300000000003</c:v>
                </c:pt>
                <c:pt idx="9">
                  <c:v>0.86955400000000005</c:v>
                </c:pt>
                <c:pt idx="10">
                  <c:v>0.86713300000000004</c:v>
                </c:pt>
                <c:pt idx="11">
                  <c:v>0.86517299999999997</c:v>
                </c:pt>
                <c:pt idx="12">
                  <c:v>0.86361900000000003</c:v>
                </c:pt>
                <c:pt idx="13">
                  <c:v>0.86241999999999996</c:v>
                </c:pt>
                <c:pt idx="14">
                  <c:v>0.86151900000000003</c:v>
                </c:pt>
                <c:pt idx="15">
                  <c:v>0.30155599999999999</c:v>
                </c:pt>
                <c:pt idx="16">
                  <c:v>0.48372900000000002</c:v>
                </c:pt>
                <c:pt idx="17">
                  <c:v>0.50434800000000002</c:v>
                </c:pt>
                <c:pt idx="18">
                  <c:v>0.50392599999999999</c:v>
                </c:pt>
                <c:pt idx="19">
                  <c:v>0.50358400000000003</c:v>
                </c:pt>
                <c:pt idx="20">
                  <c:v>0.50329299999999999</c:v>
                </c:pt>
                <c:pt idx="21">
                  <c:v>0.50304199999999999</c:v>
                </c:pt>
                <c:pt idx="22">
                  <c:v>0.502826</c:v>
                </c:pt>
                <c:pt idx="23">
                  <c:v>0.50263999999999998</c:v>
                </c:pt>
                <c:pt idx="24">
                  <c:v>0.50248400000000004</c:v>
                </c:pt>
                <c:pt idx="25">
                  <c:v>0.502355</c:v>
                </c:pt>
                <c:pt idx="26">
                  <c:v>0.50225399999999998</c:v>
                </c:pt>
                <c:pt idx="27">
                  <c:v>0.50217900000000004</c:v>
                </c:pt>
                <c:pt idx="28">
                  <c:v>0.50212900000000005</c:v>
                </c:pt>
                <c:pt idx="29">
                  <c:v>0.50210500000000002</c:v>
                </c:pt>
              </c:numCache>
            </c:numRef>
          </c:yVal>
        </c:ser>
        <c:axId val="95004928"/>
        <c:axId val="95023488"/>
      </c:scatterChart>
      <c:valAx>
        <c:axId val="95004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370988446726572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023488"/>
        <c:crosses val="autoZero"/>
        <c:crossBetween val="midCat"/>
      </c:valAx>
      <c:valAx>
        <c:axId val="95023488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8.8300220750551876E-3"/>
              <c:y val="0.404364569961489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00492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21</xdr:row>
      <xdr:rowOff>0</xdr:rowOff>
    </xdr:from>
    <xdr:to>
      <xdr:col>20</xdr:col>
      <xdr:colOff>304800</xdr:colOff>
      <xdr:row>64</xdr:row>
      <xdr:rowOff>76200</xdr:rowOff>
    </xdr:to>
    <xdr:graphicFrame macro="">
      <xdr:nvGraphicFramePr>
        <xdr:cNvPr id="45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0</xdr:row>
      <xdr:rowOff>76200</xdr:rowOff>
    </xdr:from>
    <xdr:to>
      <xdr:col>6</xdr:col>
      <xdr:colOff>409575</xdr:colOff>
      <xdr:row>19</xdr:row>
      <xdr:rowOff>0</xdr:rowOff>
    </xdr:to>
    <xdr:sp macro="" textlink="">
      <xdr:nvSpPr>
        <xdr:cNvPr id="4565" name="Text Box 9"/>
        <xdr:cNvSpPr txBox="1">
          <a:spLocks noChangeArrowheads="1"/>
        </xdr:cNvSpPr>
      </xdr:nvSpPr>
      <xdr:spPr bwMode="auto">
        <a:xfrm>
          <a:off x="752475" y="76200"/>
          <a:ext cx="3771900" cy="3000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2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>
          <a:pPr algn="l" rtl="1">
            <a:defRPr sz="1000"/>
          </a:pPr>
          <a:r>
            <a:rPr lang="en-US" sz="2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2400" b="1" i="0" strike="noStrike">
            <a:solidFill>
              <a:srgbClr val="9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2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>
          <a:pPr algn="l" rtl="1">
            <a:defRPr sz="1000"/>
          </a:pPr>
          <a:r>
            <a:rPr lang="en-US" sz="2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2400" b="1" i="0" strike="noStrike">
            <a:solidFill>
              <a:srgbClr val="DD0806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2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>
          <a:pPr algn="l" rtl="1">
            <a:defRPr sz="1000"/>
          </a:pPr>
          <a:r>
            <a:rPr lang="en-US" sz="2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>
          <a:pPr algn="l" rtl="1">
            <a:defRPr sz="1000"/>
          </a:pPr>
          <a:r>
            <a:rPr lang="en-US" sz="2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xdr:txBody>
    </xdr:sp>
    <xdr:clientData/>
  </xdr:twoCellAnchor>
  <xdr:twoCellAnchor>
    <xdr:from>
      <xdr:col>7</xdr:col>
      <xdr:colOff>647700</xdr:colOff>
      <xdr:row>67</xdr:row>
      <xdr:rowOff>114300</xdr:rowOff>
    </xdr:from>
    <xdr:to>
      <xdr:col>20</xdr:col>
      <xdr:colOff>361950</xdr:colOff>
      <xdr:row>113</xdr:row>
      <xdr:rowOff>9525</xdr:rowOff>
    </xdr:to>
    <xdr:graphicFrame macro="">
      <xdr:nvGraphicFramePr>
        <xdr:cNvPr id="456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647700</xdr:colOff>
      <xdr:row>114</xdr:row>
      <xdr:rowOff>76200</xdr:rowOff>
    </xdr:from>
    <xdr:to>
      <xdr:col>20</xdr:col>
      <xdr:colOff>352425</xdr:colOff>
      <xdr:row>159</xdr:row>
      <xdr:rowOff>123825</xdr:rowOff>
    </xdr:to>
    <xdr:graphicFrame macro="">
      <xdr:nvGraphicFramePr>
        <xdr:cNvPr id="456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647700</xdr:colOff>
      <xdr:row>209</xdr:row>
      <xdr:rowOff>38100</xdr:rowOff>
    </xdr:from>
    <xdr:to>
      <xdr:col>20</xdr:col>
      <xdr:colOff>352425</xdr:colOff>
      <xdr:row>255</xdr:row>
      <xdr:rowOff>0</xdr:rowOff>
    </xdr:to>
    <xdr:graphicFrame macro="">
      <xdr:nvGraphicFramePr>
        <xdr:cNvPr id="4568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609600</xdr:colOff>
      <xdr:row>161</xdr:row>
      <xdr:rowOff>38100</xdr:rowOff>
    </xdr:from>
    <xdr:to>
      <xdr:col>20</xdr:col>
      <xdr:colOff>314325</xdr:colOff>
      <xdr:row>206</xdr:row>
      <xdr:rowOff>114300</xdr:rowOff>
    </xdr:to>
    <xdr:graphicFrame macro="">
      <xdr:nvGraphicFramePr>
        <xdr:cNvPr id="456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125</xdr:col>
      <xdr:colOff>190500</xdr:colOff>
      <xdr:row>26</xdr:row>
      <xdr:rowOff>0</xdr:rowOff>
    </xdr:from>
    <xdr:to>
      <xdr:col>156</xdr:col>
      <xdr:colOff>57150</xdr:colOff>
      <xdr:row>133</xdr:row>
      <xdr:rowOff>28575</xdr:rowOff>
    </xdr:to>
    <xdr:graphicFrame macro="">
      <xdr:nvGraphicFramePr>
        <xdr:cNvPr id="457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258</xdr:row>
      <xdr:rowOff>0</xdr:rowOff>
    </xdr:from>
    <xdr:to>
      <xdr:col>20</xdr:col>
      <xdr:colOff>400050</xdr:colOff>
      <xdr:row>303</xdr:row>
      <xdr:rowOff>133350</xdr:rowOff>
    </xdr:to>
    <xdr:graphicFrame macro="">
      <xdr:nvGraphicFramePr>
        <xdr:cNvPr id="4571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306</xdr:row>
      <xdr:rowOff>0</xdr:rowOff>
    </xdr:from>
    <xdr:to>
      <xdr:col>20</xdr:col>
      <xdr:colOff>400050</xdr:colOff>
      <xdr:row>351</xdr:row>
      <xdr:rowOff>133350</xdr:rowOff>
    </xdr:to>
    <xdr:graphicFrame macro="">
      <xdr:nvGraphicFramePr>
        <xdr:cNvPr id="4572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354</xdr:row>
      <xdr:rowOff>0</xdr:rowOff>
    </xdr:from>
    <xdr:to>
      <xdr:col>20</xdr:col>
      <xdr:colOff>400050</xdr:colOff>
      <xdr:row>399</xdr:row>
      <xdr:rowOff>133350</xdr:rowOff>
    </xdr:to>
    <xdr:graphicFrame macro="">
      <xdr:nvGraphicFramePr>
        <xdr:cNvPr id="4573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666750</xdr:colOff>
      <xdr:row>21</xdr:row>
      <xdr:rowOff>19050</xdr:rowOff>
    </xdr:from>
    <xdr:to>
      <xdr:col>34</xdr:col>
      <xdr:colOff>371475</xdr:colOff>
      <xdr:row>66</xdr:row>
      <xdr:rowOff>66675</xdr:rowOff>
    </xdr:to>
    <xdr:graphicFrame macro="">
      <xdr:nvGraphicFramePr>
        <xdr:cNvPr id="4574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628650</xdr:colOff>
      <xdr:row>114</xdr:row>
      <xdr:rowOff>19050</xdr:rowOff>
    </xdr:from>
    <xdr:to>
      <xdr:col>34</xdr:col>
      <xdr:colOff>333375</xdr:colOff>
      <xdr:row>159</xdr:row>
      <xdr:rowOff>142875</xdr:rowOff>
    </xdr:to>
    <xdr:graphicFrame macro="">
      <xdr:nvGraphicFramePr>
        <xdr:cNvPr id="4575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628650</xdr:colOff>
      <xdr:row>67</xdr:row>
      <xdr:rowOff>142875</xdr:rowOff>
    </xdr:from>
    <xdr:to>
      <xdr:col>34</xdr:col>
      <xdr:colOff>333375</xdr:colOff>
      <xdr:row>113</xdr:row>
      <xdr:rowOff>57150</xdr:rowOff>
    </xdr:to>
    <xdr:graphicFrame macro="">
      <xdr:nvGraphicFramePr>
        <xdr:cNvPr id="4576" name="Chart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619125</xdr:colOff>
      <xdr:row>160</xdr:row>
      <xdr:rowOff>152400</xdr:rowOff>
    </xdr:from>
    <xdr:to>
      <xdr:col>34</xdr:col>
      <xdr:colOff>333375</xdr:colOff>
      <xdr:row>206</xdr:row>
      <xdr:rowOff>123825</xdr:rowOff>
    </xdr:to>
    <xdr:graphicFrame macro="">
      <xdr:nvGraphicFramePr>
        <xdr:cNvPr id="457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590550</xdr:colOff>
      <xdr:row>209</xdr:row>
      <xdr:rowOff>28575</xdr:rowOff>
    </xdr:from>
    <xdr:to>
      <xdr:col>34</xdr:col>
      <xdr:colOff>295275</xdr:colOff>
      <xdr:row>254</xdr:row>
      <xdr:rowOff>152400</xdr:rowOff>
    </xdr:to>
    <xdr:graphicFrame macro="">
      <xdr:nvGraphicFramePr>
        <xdr:cNvPr id="4578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628650</xdr:colOff>
      <xdr:row>257</xdr:row>
      <xdr:rowOff>152400</xdr:rowOff>
    </xdr:from>
    <xdr:to>
      <xdr:col>34</xdr:col>
      <xdr:colOff>342900</xdr:colOff>
      <xdr:row>303</xdr:row>
      <xdr:rowOff>123825</xdr:rowOff>
    </xdr:to>
    <xdr:graphicFrame macro="">
      <xdr:nvGraphicFramePr>
        <xdr:cNvPr id="4579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628650</xdr:colOff>
      <xdr:row>305</xdr:row>
      <xdr:rowOff>152400</xdr:rowOff>
    </xdr:from>
    <xdr:to>
      <xdr:col>34</xdr:col>
      <xdr:colOff>342900</xdr:colOff>
      <xdr:row>351</xdr:row>
      <xdr:rowOff>123825</xdr:rowOff>
    </xdr:to>
    <xdr:graphicFrame macro="">
      <xdr:nvGraphicFramePr>
        <xdr:cNvPr id="4580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628650</xdr:colOff>
      <xdr:row>353</xdr:row>
      <xdr:rowOff>152400</xdr:rowOff>
    </xdr:from>
    <xdr:to>
      <xdr:col>34</xdr:col>
      <xdr:colOff>342900</xdr:colOff>
      <xdr:row>399</xdr:row>
      <xdr:rowOff>123825</xdr:rowOff>
    </xdr:to>
    <xdr:graphicFrame macro="">
      <xdr:nvGraphicFramePr>
        <xdr:cNvPr id="4581" name="Chart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35</xdr:col>
      <xdr:colOff>285750</xdr:colOff>
      <xdr:row>21</xdr:row>
      <xdr:rowOff>19050</xdr:rowOff>
    </xdr:from>
    <xdr:to>
      <xdr:col>48</xdr:col>
      <xdr:colOff>0</xdr:colOff>
      <xdr:row>66</xdr:row>
      <xdr:rowOff>76200</xdr:rowOff>
    </xdr:to>
    <xdr:graphicFrame macro="">
      <xdr:nvGraphicFramePr>
        <xdr:cNvPr id="4582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35</xdr:col>
      <xdr:colOff>285750</xdr:colOff>
      <xdr:row>68</xdr:row>
      <xdr:rowOff>47625</xdr:rowOff>
    </xdr:from>
    <xdr:to>
      <xdr:col>48</xdr:col>
      <xdr:colOff>0</xdr:colOff>
      <xdr:row>113</xdr:row>
      <xdr:rowOff>133350</xdr:rowOff>
    </xdr:to>
    <xdr:graphicFrame macro="">
      <xdr:nvGraphicFramePr>
        <xdr:cNvPr id="4583" name="Chart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35</xdr:col>
      <xdr:colOff>285750</xdr:colOff>
      <xdr:row>115</xdr:row>
      <xdr:rowOff>104775</xdr:rowOff>
    </xdr:from>
    <xdr:to>
      <xdr:col>48</xdr:col>
      <xdr:colOff>0</xdr:colOff>
      <xdr:row>161</xdr:row>
      <xdr:rowOff>76200</xdr:rowOff>
    </xdr:to>
    <xdr:graphicFrame macro="">
      <xdr:nvGraphicFramePr>
        <xdr:cNvPr id="4584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285750</xdr:colOff>
      <xdr:row>163</xdr:row>
      <xdr:rowOff>47625</xdr:rowOff>
    </xdr:from>
    <xdr:to>
      <xdr:col>48</xdr:col>
      <xdr:colOff>0</xdr:colOff>
      <xdr:row>209</xdr:row>
      <xdr:rowOff>19050</xdr:rowOff>
    </xdr:to>
    <xdr:graphicFrame macro="">
      <xdr:nvGraphicFramePr>
        <xdr:cNvPr id="4585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35</xdr:col>
      <xdr:colOff>285750</xdr:colOff>
      <xdr:row>210</xdr:row>
      <xdr:rowOff>152400</xdr:rowOff>
    </xdr:from>
    <xdr:to>
      <xdr:col>47</xdr:col>
      <xdr:colOff>676275</xdr:colOff>
      <xdr:row>256</xdr:row>
      <xdr:rowOff>114300</xdr:rowOff>
    </xdr:to>
    <xdr:graphicFrame macro="">
      <xdr:nvGraphicFramePr>
        <xdr:cNvPr id="4586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35</xdr:col>
      <xdr:colOff>285750</xdr:colOff>
      <xdr:row>258</xdr:row>
      <xdr:rowOff>85725</xdr:rowOff>
    </xdr:from>
    <xdr:to>
      <xdr:col>48</xdr:col>
      <xdr:colOff>0</xdr:colOff>
      <xdr:row>304</xdr:row>
      <xdr:rowOff>57150</xdr:rowOff>
    </xdr:to>
    <xdr:graphicFrame macro="">
      <xdr:nvGraphicFramePr>
        <xdr:cNvPr id="4587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35</xdr:col>
      <xdr:colOff>285750</xdr:colOff>
      <xdr:row>306</xdr:row>
      <xdr:rowOff>28575</xdr:rowOff>
    </xdr:from>
    <xdr:to>
      <xdr:col>48</xdr:col>
      <xdr:colOff>0</xdr:colOff>
      <xdr:row>352</xdr:row>
      <xdr:rowOff>0</xdr:rowOff>
    </xdr:to>
    <xdr:graphicFrame macro="">
      <xdr:nvGraphicFramePr>
        <xdr:cNvPr id="4588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35</xdr:col>
      <xdr:colOff>285750</xdr:colOff>
      <xdr:row>353</xdr:row>
      <xdr:rowOff>142875</xdr:rowOff>
    </xdr:from>
    <xdr:to>
      <xdr:col>48</xdr:col>
      <xdr:colOff>0</xdr:colOff>
      <xdr:row>399</xdr:row>
      <xdr:rowOff>114300</xdr:rowOff>
    </xdr:to>
    <xdr:graphicFrame macro="">
      <xdr:nvGraphicFramePr>
        <xdr:cNvPr id="4589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49</xdr:col>
      <xdr:colOff>266700</xdr:colOff>
      <xdr:row>21</xdr:row>
      <xdr:rowOff>38100</xdr:rowOff>
    </xdr:from>
    <xdr:to>
      <xdr:col>61</xdr:col>
      <xdr:colOff>666750</xdr:colOff>
      <xdr:row>66</xdr:row>
      <xdr:rowOff>95250</xdr:rowOff>
    </xdr:to>
    <xdr:graphicFrame macro="">
      <xdr:nvGraphicFramePr>
        <xdr:cNvPr id="4590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49</xdr:col>
      <xdr:colOff>266700</xdr:colOff>
      <xdr:row>68</xdr:row>
      <xdr:rowOff>66675</xdr:rowOff>
    </xdr:from>
    <xdr:to>
      <xdr:col>61</xdr:col>
      <xdr:colOff>666750</xdr:colOff>
      <xdr:row>113</xdr:row>
      <xdr:rowOff>152400</xdr:rowOff>
    </xdr:to>
    <xdr:graphicFrame macro="">
      <xdr:nvGraphicFramePr>
        <xdr:cNvPr id="4591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49</xdr:col>
      <xdr:colOff>266700</xdr:colOff>
      <xdr:row>115</xdr:row>
      <xdr:rowOff>123825</xdr:rowOff>
    </xdr:from>
    <xdr:to>
      <xdr:col>61</xdr:col>
      <xdr:colOff>666750</xdr:colOff>
      <xdr:row>161</xdr:row>
      <xdr:rowOff>95250</xdr:rowOff>
    </xdr:to>
    <xdr:graphicFrame macro="">
      <xdr:nvGraphicFramePr>
        <xdr:cNvPr id="4592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49</xdr:col>
      <xdr:colOff>266700</xdr:colOff>
      <xdr:row>163</xdr:row>
      <xdr:rowOff>66675</xdr:rowOff>
    </xdr:from>
    <xdr:to>
      <xdr:col>61</xdr:col>
      <xdr:colOff>666750</xdr:colOff>
      <xdr:row>209</xdr:row>
      <xdr:rowOff>38100</xdr:rowOff>
    </xdr:to>
    <xdr:graphicFrame macro="">
      <xdr:nvGraphicFramePr>
        <xdr:cNvPr id="4593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49</xdr:col>
      <xdr:colOff>266700</xdr:colOff>
      <xdr:row>211</xdr:row>
      <xdr:rowOff>9525</xdr:rowOff>
    </xdr:from>
    <xdr:to>
      <xdr:col>61</xdr:col>
      <xdr:colOff>657225</xdr:colOff>
      <xdr:row>256</xdr:row>
      <xdr:rowOff>133350</xdr:rowOff>
    </xdr:to>
    <xdr:graphicFrame macro="">
      <xdr:nvGraphicFramePr>
        <xdr:cNvPr id="4594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49</xdr:col>
      <xdr:colOff>266700</xdr:colOff>
      <xdr:row>258</xdr:row>
      <xdr:rowOff>104775</xdr:rowOff>
    </xdr:from>
    <xdr:to>
      <xdr:col>61</xdr:col>
      <xdr:colOff>666750</xdr:colOff>
      <xdr:row>304</xdr:row>
      <xdr:rowOff>76200</xdr:rowOff>
    </xdr:to>
    <xdr:graphicFrame macro="">
      <xdr:nvGraphicFramePr>
        <xdr:cNvPr id="4595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49</xdr:col>
      <xdr:colOff>266700</xdr:colOff>
      <xdr:row>306</xdr:row>
      <xdr:rowOff>47625</xdr:rowOff>
    </xdr:from>
    <xdr:to>
      <xdr:col>61</xdr:col>
      <xdr:colOff>666750</xdr:colOff>
      <xdr:row>352</xdr:row>
      <xdr:rowOff>19050</xdr:rowOff>
    </xdr:to>
    <xdr:graphicFrame macro="">
      <xdr:nvGraphicFramePr>
        <xdr:cNvPr id="4596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49</xdr:col>
      <xdr:colOff>266700</xdr:colOff>
      <xdr:row>354</xdr:row>
      <xdr:rowOff>0</xdr:rowOff>
    </xdr:from>
    <xdr:to>
      <xdr:col>61</xdr:col>
      <xdr:colOff>666750</xdr:colOff>
      <xdr:row>399</xdr:row>
      <xdr:rowOff>133350</xdr:rowOff>
    </xdr:to>
    <xdr:graphicFrame macro="">
      <xdr:nvGraphicFramePr>
        <xdr:cNvPr id="4597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62</xdr:col>
      <xdr:colOff>628650</xdr:colOff>
      <xdr:row>21</xdr:row>
      <xdr:rowOff>9525</xdr:rowOff>
    </xdr:from>
    <xdr:to>
      <xdr:col>75</xdr:col>
      <xdr:colOff>342900</xdr:colOff>
      <xdr:row>66</xdr:row>
      <xdr:rowOff>66675</xdr:rowOff>
    </xdr:to>
    <xdr:graphicFrame macro="">
      <xdr:nvGraphicFramePr>
        <xdr:cNvPr id="4598" name="Chart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62</xdr:col>
      <xdr:colOff>628650</xdr:colOff>
      <xdr:row>68</xdr:row>
      <xdr:rowOff>38100</xdr:rowOff>
    </xdr:from>
    <xdr:to>
      <xdr:col>75</xdr:col>
      <xdr:colOff>342900</xdr:colOff>
      <xdr:row>113</xdr:row>
      <xdr:rowOff>123825</xdr:rowOff>
    </xdr:to>
    <xdr:graphicFrame macro="">
      <xdr:nvGraphicFramePr>
        <xdr:cNvPr id="4599" name="Chart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62</xdr:col>
      <xdr:colOff>628650</xdr:colOff>
      <xdr:row>115</xdr:row>
      <xdr:rowOff>95250</xdr:rowOff>
    </xdr:from>
    <xdr:to>
      <xdr:col>75</xdr:col>
      <xdr:colOff>342900</xdr:colOff>
      <xdr:row>161</xdr:row>
      <xdr:rowOff>66675</xdr:rowOff>
    </xdr:to>
    <xdr:graphicFrame macro="">
      <xdr:nvGraphicFramePr>
        <xdr:cNvPr id="4600" name="Chart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62</xdr:col>
      <xdr:colOff>628650</xdr:colOff>
      <xdr:row>163</xdr:row>
      <xdr:rowOff>38100</xdr:rowOff>
    </xdr:from>
    <xdr:to>
      <xdr:col>75</xdr:col>
      <xdr:colOff>342900</xdr:colOff>
      <xdr:row>209</xdr:row>
      <xdr:rowOff>9525</xdr:rowOff>
    </xdr:to>
    <xdr:graphicFrame macro="">
      <xdr:nvGraphicFramePr>
        <xdr:cNvPr id="4601" name="Chart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62</xdr:col>
      <xdr:colOff>628650</xdr:colOff>
      <xdr:row>210</xdr:row>
      <xdr:rowOff>142875</xdr:rowOff>
    </xdr:from>
    <xdr:to>
      <xdr:col>75</xdr:col>
      <xdr:colOff>333375</xdr:colOff>
      <xdr:row>256</xdr:row>
      <xdr:rowOff>104775</xdr:rowOff>
    </xdr:to>
    <xdr:graphicFrame macro="">
      <xdr:nvGraphicFramePr>
        <xdr:cNvPr id="4602" name="Chart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62</xdr:col>
      <xdr:colOff>628650</xdr:colOff>
      <xdr:row>258</xdr:row>
      <xdr:rowOff>76200</xdr:rowOff>
    </xdr:from>
    <xdr:to>
      <xdr:col>75</xdr:col>
      <xdr:colOff>342900</xdr:colOff>
      <xdr:row>304</xdr:row>
      <xdr:rowOff>47625</xdr:rowOff>
    </xdr:to>
    <xdr:graphicFrame macro="">
      <xdr:nvGraphicFramePr>
        <xdr:cNvPr id="4603" name="Chart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62</xdr:col>
      <xdr:colOff>628650</xdr:colOff>
      <xdr:row>306</xdr:row>
      <xdr:rowOff>19050</xdr:rowOff>
    </xdr:from>
    <xdr:to>
      <xdr:col>75</xdr:col>
      <xdr:colOff>342900</xdr:colOff>
      <xdr:row>351</xdr:row>
      <xdr:rowOff>152400</xdr:rowOff>
    </xdr:to>
    <xdr:graphicFrame macro="">
      <xdr:nvGraphicFramePr>
        <xdr:cNvPr id="4604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62</xdr:col>
      <xdr:colOff>628650</xdr:colOff>
      <xdr:row>353</xdr:row>
      <xdr:rowOff>133350</xdr:rowOff>
    </xdr:from>
    <xdr:to>
      <xdr:col>75</xdr:col>
      <xdr:colOff>342900</xdr:colOff>
      <xdr:row>399</xdr:row>
      <xdr:rowOff>104775</xdr:rowOff>
    </xdr:to>
    <xdr:graphicFrame macro="">
      <xdr:nvGraphicFramePr>
        <xdr:cNvPr id="4605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103</xdr:col>
      <xdr:colOff>9525</xdr:colOff>
      <xdr:row>21</xdr:row>
      <xdr:rowOff>9525</xdr:rowOff>
    </xdr:from>
    <xdr:to>
      <xdr:col>115</xdr:col>
      <xdr:colOff>409575</xdr:colOff>
      <xdr:row>66</xdr:row>
      <xdr:rowOff>66675</xdr:rowOff>
    </xdr:to>
    <xdr:graphicFrame macro="">
      <xdr:nvGraphicFramePr>
        <xdr:cNvPr id="4606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103</xdr:col>
      <xdr:colOff>9525</xdr:colOff>
      <xdr:row>68</xdr:row>
      <xdr:rowOff>38100</xdr:rowOff>
    </xdr:from>
    <xdr:to>
      <xdr:col>115</xdr:col>
      <xdr:colOff>409575</xdr:colOff>
      <xdr:row>113</xdr:row>
      <xdr:rowOff>123825</xdr:rowOff>
    </xdr:to>
    <xdr:graphicFrame macro="">
      <xdr:nvGraphicFramePr>
        <xdr:cNvPr id="4607" name="Chart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103</xdr:col>
      <xdr:colOff>9525</xdr:colOff>
      <xdr:row>115</xdr:row>
      <xdr:rowOff>95250</xdr:rowOff>
    </xdr:from>
    <xdr:to>
      <xdr:col>115</xdr:col>
      <xdr:colOff>409575</xdr:colOff>
      <xdr:row>161</xdr:row>
      <xdr:rowOff>66675</xdr:rowOff>
    </xdr:to>
    <xdr:graphicFrame macro="">
      <xdr:nvGraphicFramePr>
        <xdr:cNvPr id="4608" name="Chart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103</xdr:col>
      <xdr:colOff>9525</xdr:colOff>
      <xdr:row>163</xdr:row>
      <xdr:rowOff>38100</xdr:rowOff>
    </xdr:from>
    <xdr:to>
      <xdr:col>115</xdr:col>
      <xdr:colOff>409575</xdr:colOff>
      <xdr:row>209</xdr:row>
      <xdr:rowOff>9525</xdr:rowOff>
    </xdr:to>
    <xdr:graphicFrame macro="">
      <xdr:nvGraphicFramePr>
        <xdr:cNvPr id="4609" name="Chart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103</xdr:col>
      <xdr:colOff>9525</xdr:colOff>
      <xdr:row>210</xdr:row>
      <xdr:rowOff>142875</xdr:rowOff>
    </xdr:from>
    <xdr:to>
      <xdr:col>115</xdr:col>
      <xdr:colOff>400050</xdr:colOff>
      <xdr:row>256</xdr:row>
      <xdr:rowOff>104775</xdr:rowOff>
    </xdr:to>
    <xdr:graphicFrame macro="">
      <xdr:nvGraphicFramePr>
        <xdr:cNvPr id="4610" name="Chart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103</xdr:col>
      <xdr:colOff>9525</xdr:colOff>
      <xdr:row>258</xdr:row>
      <xdr:rowOff>76200</xdr:rowOff>
    </xdr:from>
    <xdr:to>
      <xdr:col>115</xdr:col>
      <xdr:colOff>409575</xdr:colOff>
      <xdr:row>304</xdr:row>
      <xdr:rowOff>47625</xdr:rowOff>
    </xdr:to>
    <xdr:graphicFrame macro="">
      <xdr:nvGraphicFramePr>
        <xdr:cNvPr id="4611" name="Chart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103</xdr:col>
      <xdr:colOff>9525</xdr:colOff>
      <xdr:row>306</xdr:row>
      <xdr:rowOff>19050</xdr:rowOff>
    </xdr:from>
    <xdr:to>
      <xdr:col>115</xdr:col>
      <xdr:colOff>409575</xdr:colOff>
      <xdr:row>351</xdr:row>
      <xdr:rowOff>152400</xdr:rowOff>
    </xdr:to>
    <xdr:graphicFrame macro="">
      <xdr:nvGraphicFramePr>
        <xdr:cNvPr id="4612" name="Chart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103</xdr:col>
      <xdr:colOff>9525</xdr:colOff>
      <xdr:row>353</xdr:row>
      <xdr:rowOff>133350</xdr:rowOff>
    </xdr:from>
    <xdr:to>
      <xdr:col>115</xdr:col>
      <xdr:colOff>409575</xdr:colOff>
      <xdr:row>399</xdr:row>
      <xdr:rowOff>104775</xdr:rowOff>
    </xdr:to>
    <xdr:graphicFrame macro="">
      <xdr:nvGraphicFramePr>
        <xdr:cNvPr id="4613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76</xdr:col>
      <xdr:colOff>209550</xdr:colOff>
      <xdr:row>21</xdr:row>
      <xdr:rowOff>0</xdr:rowOff>
    </xdr:from>
    <xdr:to>
      <xdr:col>88</xdr:col>
      <xdr:colOff>609600</xdr:colOff>
      <xdr:row>66</xdr:row>
      <xdr:rowOff>57150</xdr:rowOff>
    </xdr:to>
    <xdr:graphicFrame macro="">
      <xdr:nvGraphicFramePr>
        <xdr:cNvPr id="4614" name="Chart 1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76</xdr:col>
      <xdr:colOff>209550</xdr:colOff>
      <xdr:row>68</xdr:row>
      <xdr:rowOff>28575</xdr:rowOff>
    </xdr:from>
    <xdr:to>
      <xdr:col>88</xdr:col>
      <xdr:colOff>609600</xdr:colOff>
      <xdr:row>113</xdr:row>
      <xdr:rowOff>114300</xdr:rowOff>
    </xdr:to>
    <xdr:graphicFrame macro="">
      <xdr:nvGraphicFramePr>
        <xdr:cNvPr id="4615" name="Chart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76</xdr:col>
      <xdr:colOff>209550</xdr:colOff>
      <xdr:row>115</xdr:row>
      <xdr:rowOff>85725</xdr:rowOff>
    </xdr:from>
    <xdr:to>
      <xdr:col>88</xdr:col>
      <xdr:colOff>609600</xdr:colOff>
      <xdr:row>161</xdr:row>
      <xdr:rowOff>57150</xdr:rowOff>
    </xdr:to>
    <xdr:graphicFrame macro="">
      <xdr:nvGraphicFramePr>
        <xdr:cNvPr id="4616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76</xdr:col>
      <xdr:colOff>209550</xdr:colOff>
      <xdr:row>163</xdr:row>
      <xdr:rowOff>28575</xdr:rowOff>
    </xdr:from>
    <xdr:to>
      <xdr:col>88</xdr:col>
      <xdr:colOff>609600</xdr:colOff>
      <xdr:row>209</xdr:row>
      <xdr:rowOff>0</xdr:rowOff>
    </xdr:to>
    <xdr:graphicFrame macro="">
      <xdr:nvGraphicFramePr>
        <xdr:cNvPr id="4617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76</xdr:col>
      <xdr:colOff>209550</xdr:colOff>
      <xdr:row>210</xdr:row>
      <xdr:rowOff>133350</xdr:rowOff>
    </xdr:from>
    <xdr:to>
      <xdr:col>88</xdr:col>
      <xdr:colOff>600075</xdr:colOff>
      <xdr:row>256</xdr:row>
      <xdr:rowOff>95250</xdr:rowOff>
    </xdr:to>
    <xdr:graphicFrame macro="">
      <xdr:nvGraphicFramePr>
        <xdr:cNvPr id="4618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76</xdr:col>
      <xdr:colOff>209550</xdr:colOff>
      <xdr:row>258</xdr:row>
      <xdr:rowOff>66675</xdr:rowOff>
    </xdr:from>
    <xdr:to>
      <xdr:col>88</xdr:col>
      <xdr:colOff>609600</xdr:colOff>
      <xdr:row>304</xdr:row>
      <xdr:rowOff>38100</xdr:rowOff>
    </xdr:to>
    <xdr:graphicFrame macro="">
      <xdr:nvGraphicFramePr>
        <xdr:cNvPr id="4619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76</xdr:col>
      <xdr:colOff>209550</xdr:colOff>
      <xdr:row>306</xdr:row>
      <xdr:rowOff>9525</xdr:rowOff>
    </xdr:from>
    <xdr:to>
      <xdr:col>88</xdr:col>
      <xdr:colOff>609600</xdr:colOff>
      <xdr:row>351</xdr:row>
      <xdr:rowOff>142875</xdr:rowOff>
    </xdr:to>
    <xdr:graphicFrame macro="">
      <xdr:nvGraphicFramePr>
        <xdr:cNvPr id="4620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76</xdr:col>
      <xdr:colOff>209550</xdr:colOff>
      <xdr:row>353</xdr:row>
      <xdr:rowOff>123825</xdr:rowOff>
    </xdr:from>
    <xdr:to>
      <xdr:col>88</xdr:col>
      <xdr:colOff>609600</xdr:colOff>
      <xdr:row>399</xdr:row>
      <xdr:rowOff>95250</xdr:rowOff>
    </xdr:to>
    <xdr:graphicFrame macro="">
      <xdr:nvGraphicFramePr>
        <xdr:cNvPr id="4621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89</xdr:col>
      <xdr:colOff>485775</xdr:colOff>
      <xdr:row>21</xdr:row>
      <xdr:rowOff>9525</xdr:rowOff>
    </xdr:from>
    <xdr:to>
      <xdr:col>102</xdr:col>
      <xdr:colOff>200025</xdr:colOff>
      <xdr:row>66</xdr:row>
      <xdr:rowOff>66675</xdr:rowOff>
    </xdr:to>
    <xdr:graphicFrame macro="">
      <xdr:nvGraphicFramePr>
        <xdr:cNvPr id="4622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89</xdr:col>
      <xdr:colOff>485775</xdr:colOff>
      <xdr:row>68</xdr:row>
      <xdr:rowOff>38100</xdr:rowOff>
    </xdr:from>
    <xdr:to>
      <xdr:col>102</xdr:col>
      <xdr:colOff>200025</xdr:colOff>
      <xdr:row>113</xdr:row>
      <xdr:rowOff>123825</xdr:rowOff>
    </xdr:to>
    <xdr:graphicFrame macro="">
      <xdr:nvGraphicFramePr>
        <xdr:cNvPr id="4623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89</xdr:col>
      <xdr:colOff>485775</xdr:colOff>
      <xdr:row>115</xdr:row>
      <xdr:rowOff>95250</xdr:rowOff>
    </xdr:from>
    <xdr:to>
      <xdr:col>102</xdr:col>
      <xdr:colOff>200025</xdr:colOff>
      <xdr:row>161</xdr:row>
      <xdr:rowOff>66675</xdr:rowOff>
    </xdr:to>
    <xdr:graphicFrame macro="">
      <xdr:nvGraphicFramePr>
        <xdr:cNvPr id="4624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89</xdr:col>
      <xdr:colOff>485775</xdr:colOff>
      <xdr:row>163</xdr:row>
      <xdr:rowOff>38100</xdr:rowOff>
    </xdr:from>
    <xdr:to>
      <xdr:col>102</xdr:col>
      <xdr:colOff>200025</xdr:colOff>
      <xdr:row>209</xdr:row>
      <xdr:rowOff>9525</xdr:rowOff>
    </xdr:to>
    <xdr:graphicFrame macro="">
      <xdr:nvGraphicFramePr>
        <xdr:cNvPr id="4625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89</xdr:col>
      <xdr:colOff>485775</xdr:colOff>
      <xdr:row>210</xdr:row>
      <xdr:rowOff>142875</xdr:rowOff>
    </xdr:from>
    <xdr:to>
      <xdr:col>102</xdr:col>
      <xdr:colOff>190500</xdr:colOff>
      <xdr:row>256</xdr:row>
      <xdr:rowOff>104775</xdr:rowOff>
    </xdr:to>
    <xdr:graphicFrame macro="">
      <xdr:nvGraphicFramePr>
        <xdr:cNvPr id="4626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89</xdr:col>
      <xdr:colOff>485775</xdr:colOff>
      <xdr:row>258</xdr:row>
      <xdr:rowOff>76200</xdr:rowOff>
    </xdr:from>
    <xdr:to>
      <xdr:col>102</xdr:col>
      <xdr:colOff>200025</xdr:colOff>
      <xdr:row>304</xdr:row>
      <xdr:rowOff>47625</xdr:rowOff>
    </xdr:to>
    <xdr:graphicFrame macro="">
      <xdr:nvGraphicFramePr>
        <xdr:cNvPr id="4627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89</xdr:col>
      <xdr:colOff>485775</xdr:colOff>
      <xdr:row>306</xdr:row>
      <xdr:rowOff>19050</xdr:rowOff>
    </xdr:from>
    <xdr:to>
      <xdr:col>102</xdr:col>
      <xdr:colOff>200025</xdr:colOff>
      <xdr:row>351</xdr:row>
      <xdr:rowOff>152400</xdr:rowOff>
    </xdr:to>
    <xdr:graphicFrame macro="">
      <xdr:nvGraphicFramePr>
        <xdr:cNvPr id="4628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89</xdr:col>
      <xdr:colOff>485775</xdr:colOff>
      <xdr:row>353</xdr:row>
      <xdr:rowOff>133350</xdr:rowOff>
    </xdr:from>
    <xdr:to>
      <xdr:col>102</xdr:col>
      <xdr:colOff>200025</xdr:colOff>
      <xdr:row>399</xdr:row>
      <xdr:rowOff>104775</xdr:rowOff>
    </xdr:to>
    <xdr:graphicFrame macro="">
      <xdr:nvGraphicFramePr>
        <xdr:cNvPr id="4629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0.64093</cdr:x>
      <cdr:y>0.12783</cdr:y>
    </cdr:from>
    <cdr:to>
      <cdr:x>0.93193</cdr:x>
      <cdr:y>0.35168</cdr:y>
    </cdr:to>
    <cdr:sp macro="" textlink="">
      <cdr:nvSpPr>
        <cdr:cNvPr id="46489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0272" y="952913"/>
          <a:ext cx="2514050" cy="16630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0.63326</cdr:x>
      <cdr:y>0.12172</cdr:y>
    </cdr:from>
    <cdr:to>
      <cdr:x>0.90869</cdr:x>
      <cdr:y>0.34775</cdr:y>
    </cdr:to>
    <cdr:sp macro="" textlink="">
      <cdr:nvSpPr>
        <cdr:cNvPr id="465922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8010" y="897065"/>
          <a:ext cx="2376831" cy="16599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0.63969</cdr:x>
      <cdr:y>0.12537</cdr:y>
    </cdr:from>
    <cdr:to>
      <cdr:x>0.91611</cdr:x>
      <cdr:y>0.34946</cdr:y>
    </cdr:to>
    <cdr:sp macro="" textlink="">
      <cdr:nvSpPr>
        <cdr:cNvPr id="46694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3484" y="933429"/>
          <a:ext cx="2385365" cy="16627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0.62288</cdr:x>
      <cdr:y>0.11405</cdr:y>
    </cdr:from>
    <cdr:to>
      <cdr:x>0.89756</cdr:x>
      <cdr:y>0.33837</cdr:y>
    </cdr:to>
    <cdr:sp macro="" textlink="">
      <cdr:nvSpPr>
        <cdr:cNvPr id="46796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8399" y="844004"/>
          <a:ext cx="2370430" cy="16537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0.62313</cdr:x>
      <cdr:y>0.10513</cdr:y>
    </cdr:from>
    <cdr:to>
      <cdr:x>0.90128</cdr:x>
      <cdr:y>0.33045</cdr:y>
    </cdr:to>
    <cdr:sp macro="" textlink="">
      <cdr:nvSpPr>
        <cdr:cNvPr id="46899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6481" y="784225"/>
          <a:ext cx="2402979" cy="167404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0.62263</cdr:x>
      <cdr:y>0.11821</cdr:y>
    </cdr:from>
    <cdr:to>
      <cdr:x>0.89954</cdr:x>
      <cdr:y>0.34822</cdr:y>
    </cdr:to>
    <cdr:sp macro="" textlink="">
      <cdr:nvSpPr>
        <cdr:cNvPr id="47001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6266" y="880325"/>
          <a:ext cx="2389632" cy="170666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0.61967</cdr:x>
      <cdr:y>0.12808</cdr:y>
    </cdr:from>
    <cdr:to>
      <cdr:x>0.89361</cdr:x>
      <cdr:y>0.35809</cdr:y>
    </cdr:to>
    <cdr:sp macro="" textlink="">
      <cdr:nvSpPr>
        <cdr:cNvPr id="47104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6577" y="954746"/>
          <a:ext cx="2366668" cy="170888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0.61818</cdr:x>
      <cdr:y>0.11697</cdr:y>
    </cdr:from>
    <cdr:to>
      <cdr:x>0.89955</cdr:x>
      <cdr:y>0.34057</cdr:y>
    </cdr:to>
    <cdr:sp macro="" textlink="">
      <cdr:nvSpPr>
        <cdr:cNvPr id="4720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762" y="872236"/>
          <a:ext cx="2430746" cy="166120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0.62832</cdr:x>
      <cdr:y>0.10932</cdr:y>
    </cdr:from>
    <cdr:to>
      <cdr:x>0.90993</cdr:x>
      <cdr:y>0.33317</cdr:y>
    </cdr:to>
    <cdr:sp macro="" textlink="">
      <cdr:nvSpPr>
        <cdr:cNvPr id="47308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1337" y="815396"/>
          <a:ext cx="2432882" cy="16630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0.61423</cdr:x>
      <cdr:y>0.12566</cdr:y>
    </cdr:from>
    <cdr:to>
      <cdr:x>0.89163</cdr:x>
      <cdr:y>0.35392</cdr:y>
    </cdr:to>
    <cdr:sp macro="" textlink="">
      <cdr:nvSpPr>
        <cdr:cNvPr id="47411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9586" y="927210"/>
          <a:ext cx="2396571" cy="16784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0.6256</cdr:x>
      <cdr:y>0.10861</cdr:y>
    </cdr:from>
    <cdr:to>
      <cdr:x>0.92302</cdr:x>
      <cdr:y>0.35203</cdr:y>
    </cdr:to>
    <cdr:sp macro="" textlink="">
      <cdr:nvSpPr>
        <cdr:cNvPr id="45671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5897" y="768723"/>
          <a:ext cx="2563856" cy="171571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0.62362</cdr:x>
      <cdr:y>0.13305</cdr:y>
    </cdr:from>
    <cdr:to>
      <cdr:x>0.90103</cdr:x>
      <cdr:y>0.35909</cdr:y>
    </cdr:to>
    <cdr:sp macro="" textlink="">
      <cdr:nvSpPr>
        <cdr:cNvPr id="4751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0753" y="985310"/>
          <a:ext cx="2396571" cy="16686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0.6214</cdr:x>
      <cdr:y>0.09353</cdr:y>
    </cdr:from>
    <cdr:to>
      <cdr:x>0.90029</cdr:x>
      <cdr:y>0.31861</cdr:y>
    </cdr:to>
    <cdr:sp macro="" textlink="">
      <cdr:nvSpPr>
        <cdr:cNvPr id="47616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1529" y="698048"/>
          <a:ext cx="2409387" cy="167220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0.63747</cdr:x>
      <cdr:y>0.10044</cdr:y>
    </cdr:from>
    <cdr:to>
      <cdr:x>0.91562</cdr:x>
      <cdr:y>0.32552</cdr:y>
    </cdr:to>
    <cdr:sp macro="" textlink="">
      <cdr:nvSpPr>
        <cdr:cNvPr id="47718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368" y="749387"/>
          <a:ext cx="2402979" cy="167220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0.63574</cdr:x>
      <cdr:y>0.12389</cdr:y>
    </cdr:from>
    <cdr:to>
      <cdr:x>0.91413</cdr:x>
      <cdr:y>0.3502</cdr:y>
    </cdr:to>
    <cdr:sp macro="" textlink="">
      <cdr:nvSpPr>
        <cdr:cNvPr id="4782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9346" y="922442"/>
          <a:ext cx="2402434" cy="1679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0.62461</cdr:x>
      <cdr:y>0.10167</cdr:y>
    </cdr:from>
    <cdr:to>
      <cdr:x>0.9035</cdr:x>
      <cdr:y>0.3265</cdr:y>
    </cdr:to>
    <cdr:sp macro="" textlink="">
      <cdr:nvSpPr>
        <cdr:cNvPr id="47923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9297" y="758555"/>
          <a:ext cx="2409387" cy="16703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0.62412</cdr:x>
      <cdr:y>0.11821</cdr:y>
    </cdr:from>
    <cdr:to>
      <cdr:x>0.90325</cdr:x>
      <cdr:y>0.34501</cdr:y>
    </cdr:to>
    <cdr:sp macro="" textlink="">
      <cdr:nvSpPr>
        <cdr:cNvPr id="48025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5025" y="881404"/>
          <a:ext cx="2411523" cy="16850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0.62412</cdr:x>
      <cdr:y>0.1076</cdr:y>
    </cdr:from>
    <cdr:to>
      <cdr:x>0.90325</cdr:x>
      <cdr:y>0.33391</cdr:y>
    </cdr:to>
    <cdr:sp macro="" textlink="">
      <cdr:nvSpPr>
        <cdr:cNvPr id="48128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5025" y="802561"/>
          <a:ext cx="2411523" cy="16813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0.62881</cdr:x>
      <cdr:y>0.10173</cdr:y>
    </cdr:from>
    <cdr:to>
      <cdr:x>0.90672</cdr:x>
      <cdr:y>0.32899</cdr:y>
    </cdr:to>
    <cdr:sp macro="" textlink="">
      <cdr:nvSpPr>
        <cdr:cNvPr id="4823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5609" y="751202"/>
          <a:ext cx="2400843" cy="16711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0.62881</cdr:x>
      <cdr:y>0.09726</cdr:y>
    </cdr:from>
    <cdr:to>
      <cdr:x>0.90672</cdr:x>
      <cdr:y>0.32528</cdr:y>
    </cdr:to>
    <cdr:sp macro="" textlink="">
      <cdr:nvSpPr>
        <cdr:cNvPr id="48332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5609" y="721170"/>
          <a:ext cx="2400843" cy="16832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0.63376</cdr:x>
      <cdr:y>0.10587</cdr:y>
    </cdr:from>
    <cdr:to>
      <cdr:x>0.91092</cdr:x>
      <cdr:y>0.3307</cdr:y>
    </cdr:to>
    <cdr:sp macro="" textlink="">
      <cdr:nvSpPr>
        <cdr:cNvPr id="48435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78328" y="789726"/>
          <a:ext cx="2394435" cy="1670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0.6303</cdr:x>
      <cdr:y>0.08766</cdr:y>
    </cdr:from>
    <cdr:to>
      <cdr:x>0.90919</cdr:x>
      <cdr:y>0.31468</cdr:y>
    </cdr:to>
    <cdr:sp macro="" textlink="">
      <cdr:nvSpPr>
        <cdr:cNvPr id="457730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425" y="647775"/>
          <a:ext cx="2409386" cy="166935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0.64538</cdr:x>
      <cdr:y>0.10661</cdr:y>
    </cdr:from>
    <cdr:to>
      <cdr:x>0.92378</cdr:x>
      <cdr:y>0.33218</cdr:y>
    </cdr:to>
    <cdr:sp macro="" textlink="">
      <cdr:nvSpPr>
        <cdr:cNvPr id="48537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8719" y="795226"/>
          <a:ext cx="2405115" cy="1675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0.65774</cdr:x>
      <cdr:y>0.15227</cdr:y>
    </cdr:from>
    <cdr:to>
      <cdr:x>0.93786</cdr:x>
      <cdr:y>0.37636</cdr:y>
    </cdr:to>
    <cdr:sp macro="" textlink="">
      <cdr:nvSpPr>
        <cdr:cNvPr id="48640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79237" y="1133028"/>
          <a:ext cx="2417369" cy="16627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0.61596</cdr:x>
      <cdr:y>0.12068</cdr:y>
    </cdr:from>
    <cdr:to>
      <cdr:x>0.89336</cdr:x>
      <cdr:y>0.34748</cdr:y>
    </cdr:to>
    <cdr:sp macro="" textlink="">
      <cdr:nvSpPr>
        <cdr:cNvPr id="4874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4538" y="899739"/>
          <a:ext cx="2396571" cy="16850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0.63425</cdr:x>
      <cdr:y>0.10686</cdr:y>
    </cdr:from>
    <cdr:to>
      <cdr:x>0.91092</cdr:x>
      <cdr:y>0.33095</cdr:y>
    </cdr:to>
    <cdr:sp macro="" textlink="">
      <cdr:nvSpPr>
        <cdr:cNvPr id="48844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2600" y="797060"/>
          <a:ext cx="2390163" cy="16648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0.63425</cdr:x>
      <cdr:y>0.11278</cdr:y>
    </cdr:from>
    <cdr:to>
      <cdr:x>0.91092</cdr:x>
      <cdr:y>0.33662</cdr:y>
    </cdr:to>
    <cdr:sp macro="" textlink="">
      <cdr:nvSpPr>
        <cdr:cNvPr id="48947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2600" y="841065"/>
          <a:ext cx="2390163" cy="16630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0.62857</cdr:x>
      <cdr:y>0.10543</cdr:y>
    </cdr:from>
    <cdr:to>
      <cdr:x>0.90622</cdr:x>
      <cdr:y>0.33368</cdr:y>
    </cdr:to>
    <cdr:sp macro="" textlink="">
      <cdr:nvSpPr>
        <cdr:cNvPr id="49049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3473" y="778420"/>
          <a:ext cx="2398707" cy="16784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0.62486</cdr:x>
      <cdr:y>0.10294</cdr:y>
    </cdr:from>
    <cdr:to>
      <cdr:x>0.90227</cdr:x>
      <cdr:y>0.33022</cdr:y>
    </cdr:to>
    <cdr:sp macro="" textlink="">
      <cdr:nvSpPr>
        <cdr:cNvPr id="49152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1433" y="763068"/>
          <a:ext cx="2396571" cy="16777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0.62906</cdr:x>
      <cdr:y>0.11006</cdr:y>
    </cdr:from>
    <cdr:to>
      <cdr:x>0.90647</cdr:x>
      <cdr:y>0.33662</cdr:y>
    </cdr:to>
    <cdr:sp macro="" textlink="">
      <cdr:nvSpPr>
        <cdr:cNvPr id="49254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7745" y="820896"/>
          <a:ext cx="2396571" cy="1683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0.62337</cdr:x>
      <cdr:y>0.11253</cdr:y>
    </cdr:from>
    <cdr:to>
      <cdr:x>0.90227</cdr:x>
      <cdr:y>0.3381</cdr:y>
    </cdr:to>
    <cdr:sp macro="" textlink="">
      <cdr:nvSpPr>
        <cdr:cNvPr id="49356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8617" y="839232"/>
          <a:ext cx="2409387" cy="16758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0.62362</cdr:x>
      <cdr:y>0.11599</cdr:y>
    </cdr:from>
    <cdr:to>
      <cdr:x>0.90226</cdr:x>
      <cdr:y>0.34378</cdr:y>
    </cdr:to>
    <cdr:sp macro="" textlink="">
      <cdr:nvSpPr>
        <cdr:cNvPr id="49459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4800" y="863844"/>
          <a:ext cx="2404567" cy="169018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0.65502</cdr:x>
      <cdr:y>0.12838</cdr:y>
    </cdr:from>
    <cdr:to>
      <cdr:x>0.93292</cdr:x>
      <cdr:y>0.35935</cdr:y>
    </cdr:to>
    <cdr:sp macro="" textlink="">
      <cdr:nvSpPr>
        <cdr:cNvPr id="45875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5767" y="945993"/>
          <a:ext cx="2398167" cy="16961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0.62337</cdr:x>
      <cdr:y>0.10439</cdr:y>
    </cdr:from>
    <cdr:to>
      <cdr:x>0.90227</cdr:x>
      <cdr:y>0.3307</cdr:y>
    </cdr:to>
    <cdr:sp macro="" textlink="">
      <cdr:nvSpPr>
        <cdr:cNvPr id="49561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8617" y="778724"/>
          <a:ext cx="2409387" cy="16813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0.61769</cdr:x>
      <cdr:y>0.10735</cdr:y>
    </cdr:from>
    <cdr:to>
      <cdr:x>0.89683</cdr:x>
      <cdr:y>0.33292</cdr:y>
    </cdr:to>
    <cdr:sp macro="" textlink="">
      <cdr:nvSpPr>
        <cdr:cNvPr id="49664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9490" y="800727"/>
          <a:ext cx="2411522" cy="16758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0.63623</cdr:x>
      <cdr:y>0.11006</cdr:y>
    </cdr:from>
    <cdr:to>
      <cdr:x>0.91438</cdr:x>
      <cdr:y>0.33736</cdr:y>
    </cdr:to>
    <cdr:sp macro="" textlink="">
      <cdr:nvSpPr>
        <cdr:cNvPr id="4976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99688" y="820896"/>
          <a:ext cx="2402979" cy="16887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0.63771</cdr:x>
      <cdr:y>0.08618</cdr:y>
    </cdr:from>
    <cdr:to>
      <cdr:x>0.91463</cdr:x>
      <cdr:y>0.31444</cdr:y>
    </cdr:to>
    <cdr:sp macro="" textlink="">
      <cdr:nvSpPr>
        <cdr:cNvPr id="49868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2504" y="636888"/>
          <a:ext cx="2392299" cy="16784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0.635</cdr:x>
      <cdr:y>0.09159</cdr:y>
    </cdr:from>
    <cdr:to>
      <cdr:x>0.91141</cdr:x>
      <cdr:y>0.32183</cdr:y>
    </cdr:to>
    <cdr:sp macro="" textlink="">
      <cdr:nvSpPr>
        <cdr:cNvPr id="49971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9008" y="679271"/>
          <a:ext cx="2388027" cy="169960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0.63079</cdr:x>
      <cdr:y>0.10488</cdr:y>
    </cdr:from>
    <cdr:to>
      <cdr:x>0.90721</cdr:x>
      <cdr:y>0.33243</cdr:y>
    </cdr:to>
    <cdr:sp macro="" textlink="">
      <cdr:nvSpPr>
        <cdr:cNvPr id="500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697" y="782391"/>
          <a:ext cx="2388027" cy="16905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0.62239</cdr:x>
      <cdr:y>0.10463</cdr:y>
    </cdr:from>
    <cdr:to>
      <cdr:x>0.89782</cdr:x>
      <cdr:y>0.33169</cdr:y>
    </cdr:to>
    <cdr:sp macro="" textlink="">
      <cdr:nvSpPr>
        <cdr:cNvPr id="50176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0073" y="780558"/>
          <a:ext cx="2379483" cy="1686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0.63376</cdr:x>
      <cdr:y>0.10341</cdr:y>
    </cdr:from>
    <cdr:to>
      <cdr:x>0.91141</cdr:x>
      <cdr:y>0.33045</cdr:y>
    </cdr:to>
    <cdr:sp macro="" textlink="">
      <cdr:nvSpPr>
        <cdr:cNvPr id="50278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72278" y="770454"/>
          <a:ext cx="2396032" cy="16846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0.64414</cdr:x>
      <cdr:y>0.10463</cdr:y>
    </cdr:from>
    <cdr:to>
      <cdr:x>0.92081</cdr:x>
      <cdr:y>0.33169</cdr:y>
    </cdr:to>
    <cdr:sp macro="" textlink="">
      <cdr:nvSpPr>
        <cdr:cNvPr id="5038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8040" y="780558"/>
          <a:ext cx="2390163" cy="1686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0.63425</cdr:x>
      <cdr:y>0.10686</cdr:y>
    </cdr:from>
    <cdr:to>
      <cdr:x>0.91042</cdr:x>
      <cdr:y>0.33243</cdr:y>
    </cdr:to>
    <cdr:sp macro="" textlink="">
      <cdr:nvSpPr>
        <cdr:cNvPr id="50483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2600" y="797060"/>
          <a:ext cx="2385891" cy="16758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0.63944</cdr:x>
      <cdr:y>0.12735</cdr:y>
    </cdr:from>
    <cdr:to>
      <cdr:x>0.91858</cdr:x>
      <cdr:y>0.34896</cdr:y>
    </cdr:to>
    <cdr:sp macro="" textlink="">
      <cdr:nvSpPr>
        <cdr:cNvPr id="45977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1350" y="948079"/>
          <a:ext cx="2408835" cy="164440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0.63425</cdr:x>
      <cdr:y>0.10686</cdr:y>
    </cdr:from>
    <cdr:to>
      <cdr:x>0.91042</cdr:x>
      <cdr:y>0.33243</cdr:y>
    </cdr:to>
    <cdr:sp macro="" textlink="">
      <cdr:nvSpPr>
        <cdr:cNvPr id="50585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2600" y="797060"/>
          <a:ext cx="2385891" cy="16758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0.62214</cdr:x>
      <cdr:y>0.62758</cdr:y>
    </cdr:from>
    <cdr:to>
      <cdr:x>0.90103</cdr:x>
      <cdr:y>0.85682</cdr:y>
    </cdr:to>
    <cdr:sp macro="" textlink="">
      <cdr:nvSpPr>
        <cdr:cNvPr id="50688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7937" y="4617928"/>
          <a:ext cx="2409387" cy="168568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0.62708</cdr:x>
      <cdr:y>0.63474</cdr:y>
    </cdr:from>
    <cdr:to>
      <cdr:x>0.90597</cdr:x>
      <cdr:y>0.86325</cdr:y>
    </cdr:to>
    <cdr:sp macro="" textlink="">
      <cdr:nvSpPr>
        <cdr:cNvPr id="507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0657" y="4688737"/>
          <a:ext cx="2409387" cy="168685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0.63129</cdr:x>
      <cdr:y>0.62216</cdr:y>
    </cdr:from>
    <cdr:to>
      <cdr:x>0.90993</cdr:x>
      <cdr:y>0.84773</cdr:y>
    </cdr:to>
    <cdr:sp macro="" textlink="">
      <cdr:nvSpPr>
        <cdr:cNvPr id="50892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6969" y="4625538"/>
          <a:ext cx="2407250" cy="1675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0.61324</cdr:x>
      <cdr:y>0.6308</cdr:y>
    </cdr:from>
    <cdr:to>
      <cdr:x>0.89213</cdr:x>
      <cdr:y>0.8581</cdr:y>
    </cdr:to>
    <cdr:sp macro="" textlink="">
      <cdr:nvSpPr>
        <cdr:cNvPr id="50995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1042" y="4689713"/>
          <a:ext cx="2409387" cy="16887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0.62164</cdr:x>
      <cdr:y>0.61624</cdr:y>
    </cdr:from>
    <cdr:to>
      <cdr:x>0.90201</cdr:x>
      <cdr:y>0.84255</cdr:y>
    </cdr:to>
    <cdr:sp macro="" textlink="">
      <cdr:nvSpPr>
        <cdr:cNvPr id="51097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731" y="4575649"/>
          <a:ext cx="2419503" cy="1679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0.63129</cdr:x>
      <cdr:y>0.62833</cdr:y>
    </cdr:from>
    <cdr:to>
      <cdr:x>0.90993</cdr:x>
      <cdr:y>0.85464</cdr:y>
    </cdr:to>
    <cdr:sp macro="" textlink="">
      <cdr:nvSpPr>
        <cdr:cNvPr id="51200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6969" y="4671378"/>
          <a:ext cx="2407250" cy="16813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0.62214</cdr:x>
      <cdr:y>0.62192</cdr:y>
    </cdr:from>
    <cdr:to>
      <cdr:x>0.90103</cdr:x>
      <cdr:y>0.8465</cdr:y>
    </cdr:to>
    <cdr:sp macro="" textlink="">
      <cdr:nvSpPr>
        <cdr:cNvPr id="5130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7937" y="4623705"/>
          <a:ext cx="2409387" cy="16685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0.62214</cdr:x>
      <cdr:y>0.63993</cdr:y>
    </cdr:from>
    <cdr:to>
      <cdr:x>0.90103</cdr:x>
      <cdr:y>0.86402</cdr:y>
    </cdr:to>
    <cdr:sp macro="" textlink="">
      <cdr:nvSpPr>
        <cdr:cNvPr id="51404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7937" y="4757555"/>
          <a:ext cx="2409387" cy="16648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0.63326</cdr:x>
      <cdr:y>0.09161</cdr:y>
    </cdr:from>
    <cdr:to>
      <cdr:x>0.91067</cdr:x>
      <cdr:y>0.32184</cdr:y>
    </cdr:to>
    <cdr:sp macro="" textlink="">
      <cdr:nvSpPr>
        <cdr:cNvPr id="51507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74056" y="676807"/>
          <a:ext cx="2396571" cy="16929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0.64117</cdr:x>
      <cdr:y>0.14317</cdr:y>
    </cdr:from>
    <cdr:to>
      <cdr:x>0.91363</cdr:x>
      <cdr:y>0.36946</cdr:y>
    </cdr:to>
    <cdr:sp macro="" textlink="">
      <cdr:nvSpPr>
        <cdr:cNvPr id="46080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6286" y="1058678"/>
          <a:ext cx="2351227" cy="16682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0.62906</cdr:x>
      <cdr:y>0.10294</cdr:y>
    </cdr:from>
    <cdr:to>
      <cdr:x>0.90647</cdr:x>
      <cdr:y>0.33244</cdr:y>
    </cdr:to>
    <cdr:sp macro="" textlink="">
      <cdr:nvSpPr>
        <cdr:cNvPr id="51609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7745" y="763068"/>
          <a:ext cx="2396571" cy="16941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0.63326</cdr:x>
      <cdr:y>0.10439</cdr:y>
    </cdr:from>
    <cdr:to>
      <cdr:x>0.91067</cdr:x>
      <cdr:y>0.3307</cdr:y>
    </cdr:to>
    <cdr:sp macro="" textlink="">
      <cdr:nvSpPr>
        <cdr:cNvPr id="51712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74056" y="778724"/>
          <a:ext cx="2396571" cy="16813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0.62486</cdr:x>
      <cdr:y>0.10439</cdr:y>
    </cdr:from>
    <cdr:to>
      <cdr:x>0.90227</cdr:x>
      <cdr:y>0.3307</cdr:y>
    </cdr:to>
    <cdr:sp macro="" textlink="">
      <cdr:nvSpPr>
        <cdr:cNvPr id="51814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1433" y="778724"/>
          <a:ext cx="2396571" cy="16813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0.62411</cdr:x>
      <cdr:y>0.12167</cdr:y>
    </cdr:from>
    <cdr:to>
      <cdr:x>0.90325</cdr:x>
      <cdr:y>0.34724</cdr:y>
    </cdr:to>
    <cdr:sp macro="" textlink="">
      <cdr:nvSpPr>
        <cdr:cNvPr id="51916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9067" y="905962"/>
          <a:ext cx="2408835" cy="167369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0.63326</cdr:x>
      <cdr:y>0.09846</cdr:y>
    </cdr:from>
    <cdr:to>
      <cdr:x>0.91067</cdr:x>
      <cdr:y>0.32502</cdr:y>
    </cdr:to>
    <cdr:sp macro="" textlink="">
      <cdr:nvSpPr>
        <cdr:cNvPr id="52019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74056" y="734719"/>
          <a:ext cx="2396571" cy="16832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0.63252</cdr:x>
      <cdr:y>0.10143</cdr:y>
    </cdr:from>
    <cdr:to>
      <cdr:x>0.90968</cdr:x>
      <cdr:y>0.32749</cdr:y>
    </cdr:to>
    <cdr:sp macro="" textlink="">
      <cdr:nvSpPr>
        <cdr:cNvPr id="52121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7648" y="756722"/>
          <a:ext cx="2394435" cy="167954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0.63252</cdr:x>
      <cdr:y>0.1076</cdr:y>
    </cdr:from>
    <cdr:to>
      <cdr:x>0.90968</cdr:x>
      <cdr:y>0.33391</cdr:y>
    </cdr:to>
    <cdr:sp macro="" textlink="">
      <cdr:nvSpPr>
        <cdr:cNvPr id="52224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7648" y="802561"/>
          <a:ext cx="2394435" cy="16813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0.38951</cdr:x>
      <cdr:y>0.20885</cdr:y>
    </cdr:from>
    <cdr:to>
      <cdr:x>0.56495</cdr:x>
      <cdr:y>0.20885</cdr:y>
    </cdr:to>
    <cdr:sp macro="" textlink="">
      <cdr:nvSpPr>
        <cdr:cNvPr id="1843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288244" y="3655667"/>
          <a:ext cx="357166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0.65007</cdr:x>
      <cdr:y>0.38514</cdr:y>
    </cdr:from>
    <cdr:to>
      <cdr:x>0.77127</cdr:x>
      <cdr:y>0.38514</cdr:y>
    </cdr:to>
    <cdr:sp macro="" textlink="">
      <cdr:nvSpPr>
        <cdr:cNvPr id="184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53459" y="6707932"/>
          <a:ext cx="22881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0.61769</cdr:x>
      <cdr:y>0.11771</cdr:y>
    </cdr:from>
    <cdr:to>
      <cdr:x>0.8951</cdr:x>
      <cdr:y>0.34254</cdr:y>
    </cdr:to>
    <cdr:sp macro="" textlink="">
      <cdr:nvSpPr>
        <cdr:cNvPr id="46284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9490" y="877737"/>
          <a:ext cx="2396571" cy="1670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0.6125</cdr:x>
      <cdr:y>0.13993</cdr:y>
    </cdr:from>
    <cdr:to>
      <cdr:x>0.88595</cdr:x>
      <cdr:y>0.36402</cdr:y>
    </cdr:to>
    <cdr:sp macro="" textlink="">
      <cdr:nvSpPr>
        <cdr:cNvPr id="46387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634" y="1042757"/>
          <a:ext cx="2362395" cy="16648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4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4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name="summary_g_7" connectionId="8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ummary_g_6" connectionId="6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ummary_g_5" connectionId="7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ummary_g_4" connectionId="4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ummary_g_3" connectionId="5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ummary_g_2" connectionId="3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ummary_g_1" connectionId="2" autoFormatId="2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ummary_g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Office_Word_97_-_2003_Document5.doc"/><Relationship Id="rId13" Type="http://schemas.openxmlformats.org/officeDocument/2006/relationships/oleObject" Target="../embeddings/Microsoft_Office_Word_97_-_2003_Document10.doc"/><Relationship Id="rId18" Type="http://schemas.openxmlformats.org/officeDocument/2006/relationships/oleObject" Target="../embeddings/Microsoft_Office_Word_97_-_2003_Document15.doc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Microsoft_Office_Word_97_-_2003_Document4.doc"/><Relationship Id="rId12" Type="http://schemas.openxmlformats.org/officeDocument/2006/relationships/oleObject" Target="../embeddings/Microsoft_Office_Word_97_-_2003_Document9.doc"/><Relationship Id="rId17" Type="http://schemas.openxmlformats.org/officeDocument/2006/relationships/oleObject" Target="../embeddings/Microsoft_Office_Word_97_-_2003_Document14.doc"/><Relationship Id="rId2" Type="http://schemas.openxmlformats.org/officeDocument/2006/relationships/drawing" Target="../drawings/drawing1.xml"/><Relationship Id="rId16" Type="http://schemas.openxmlformats.org/officeDocument/2006/relationships/oleObject" Target="../embeddings/Microsoft_Office_Word_97_-_2003_Document13.doc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Office_Word_97_-_2003_Document3.doc"/><Relationship Id="rId11" Type="http://schemas.openxmlformats.org/officeDocument/2006/relationships/oleObject" Target="../embeddings/Microsoft_Office_Word_97_-_2003_Document8.doc"/><Relationship Id="rId5" Type="http://schemas.openxmlformats.org/officeDocument/2006/relationships/oleObject" Target="../embeddings/Microsoft_Office_Word_97_-_2003_Document2.doc"/><Relationship Id="rId15" Type="http://schemas.openxmlformats.org/officeDocument/2006/relationships/oleObject" Target="../embeddings/Microsoft_Office_Word_97_-_2003_Document12.doc"/><Relationship Id="rId10" Type="http://schemas.openxmlformats.org/officeDocument/2006/relationships/oleObject" Target="../embeddings/Microsoft_Office_Word_97_-_2003_Document7.doc"/><Relationship Id="rId19" Type="http://schemas.openxmlformats.org/officeDocument/2006/relationships/oleObject" Target="../embeddings/Microsoft_Office_Word_97_-_2003_Document16.doc"/><Relationship Id="rId4" Type="http://schemas.openxmlformats.org/officeDocument/2006/relationships/oleObject" Target="../embeddings/Microsoft_Office_Word_97_-_2003_Document1.doc"/><Relationship Id="rId9" Type="http://schemas.openxmlformats.org/officeDocument/2006/relationships/oleObject" Target="../embeddings/Microsoft_Office_Word_97_-_2003_Document6.doc"/><Relationship Id="rId14" Type="http://schemas.openxmlformats.org/officeDocument/2006/relationships/oleObject" Target="../embeddings/Microsoft_Office_Word_97_-_2003_Document1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U76"/>
  <sheetViews>
    <sheetView tabSelected="1" zoomScale="21" zoomScaleNormal="21" workbookViewId="0">
      <pane xSplit="7" ySplit="19" topLeftCell="H283" activePane="bottomRight" state="frozenSplit"/>
      <selection pane="topRight" activeCell="H1" sqref="H1"/>
      <selection pane="bottomLeft" activeCell="A17" sqref="A17"/>
      <selection pane="bottomRight" activeCell="EI148" sqref="EI148"/>
    </sheetView>
  </sheetViews>
  <sheetFormatPr defaultRowHeight="12.75"/>
  <sheetData>
    <row r="76" spans="21:21">
      <c r="U76" t="s">
        <v>133</v>
      </c>
    </row>
  </sheetData>
  <phoneticPr fontId="0" type="noConversion"/>
  <pageMargins left="0.75" right="0.75" top="1" bottom="1" header="0.5" footer="0.5"/>
  <pageSetup orientation="portrait" horizontalDpi="4294967294" r:id="rId1"/>
  <headerFooter alignWithMargins="0"/>
  <drawing r:id="rId2"/>
  <legacyDrawing r:id="rId3"/>
  <oleObjects>
    <oleObject progId="Word.Document.8" shapeId="4124" r:id="rId4"/>
    <oleObject progId="Word.Document.8" shapeId="4125" r:id="rId5"/>
    <oleObject progId="Word.Document.8" shapeId="4126" r:id="rId6"/>
    <oleObject progId="Word.Document.8" shapeId="4128" r:id="rId7"/>
    <oleObject progId="Word.Document.8" shapeId="4129" r:id="rId8"/>
    <oleObject progId="Word.Document.8" shapeId="4130" r:id="rId9"/>
    <oleObject progId="Word.Document.8" shapeId="4131" r:id="rId10"/>
    <oleObject progId="Word.Document.8" shapeId="4132" r:id="rId11"/>
    <oleObject progId="Word.Document.8" shapeId="4133" r:id="rId12"/>
    <oleObject progId="Word.Document.8" shapeId="4139" r:id="rId13"/>
    <oleObject progId="Word.Document.8" shapeId="4145" r:id="rId14"/>
    <oleObject progId="Word.Document.8" shapeId="4152" r:id="rId15"/>
    <oleObject progId="Word.Document.8" shapeId="4156" r:id="rId16"/>
    <oleObject progId="Word.Document.8" shapeId="4157" r:id="rId17"/>
    <oleObject progId="Word.Document.8" shapeId="4158" r:id="rId18"/>
    <oleObject progId="Word.Document.8" shapeId="4217" r:id="rId19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O2439"/>
  <sheetViews>
    <sheetView zoomScale="75" workbookViewId="0">
      <pane xSplit="1" ySplit="2" topLeftCell="M3" activePane="bottomRight" state="frozenSplit"/>
      <selection pane="topRight" activeCell="B1" sqref="B1"/>
      <selection pane="bottomLeft" activeCell="A3" sqref="A3"/>
      <selection pane="bottomRight" activeCell="R5" sqref="R5"/>
    </sheetView>
  </sheetViews>
  <sheetFormatPr defaultRowHeight="12.75"/>
  <cols>
    <col min="1" max="1" width="10.75" style="1" customWidth="1"/>
    <col min="2" max="2" width="2.625" customWidth="1"/>
    <col min="3" max="3" width="2.375" customWidth="1"/>
    <col min="4" max="4" width="12.75" style="1" bestFit="1" customWidth="1"/>
    <col min="5" max="5" width="11.875" style="1" customWidth="1"/>
    <col min="6" max="7" width="10.75" style="1" customWidth="1"/>
    <col min="8" max="8" width="11.375" style="1" customWidth="1"/>
    <col min="9" max="9" width="11.125" style="1" bestFit="1" customWidth="1"/>
    <col min="10" max="10" width="12.75" style="1" bestFit="1" customWidth="1"/>
    <col min="11" max="11" width="14.875" style="1" bestFit="1" customWidth="1"/>
    <col min="12" max="12" width="10.75" style="1" bestFit="1" customWidth="1"/>
    <col min="13" max="13" width="15.125" style="1" customWidth="1"/>
    <col min="14" max="14" width="8" style="1" customWidth="1"/>
    <col min="15" max="15" width="3.25" style="1" customWidth="1"/>
    <col min="16" max="16" width="2.625" style="15" customWidth="1"/>
    <col min="17" max="17" width="11.5" style="1" customWidth="1"/>
    <col min="18" max="18" width="11" style="1" customWidth="1"/>
    <col min="19" max="19" width="11.5" style="1" customWidth="1"/>
    <col min="20" max="20" width="11" style="1" customWidth="1"/>
    <col min="21" max="21" width="11.625" style="1" customWidth="1"/>
    <col min="22" max="22" width="10.625" style="1" customWidth="1"/>
    <col min="23" max="23" width="11.25" style="1" customWidth="1"/>
    <col min="24" max="24" width="11.125" style="1" customWidth="1"/>
    <col min="25" max="25" width="12.5" style="1" customWidth="1"/>
    <col min="26" max="26" width="11" style="1" customWidth="1"/>
    <col min="27" max="27" width="10.75" style="1" customWidth="1"/>
    <col min="28" max="28" width="3.625" style="1" customWidth="1"/>
    <col min="29" max="29" width="11.5" style="1" customWidth="1"/>
    <col min="30" max="30" width="11.875" style="1" customWidth="1"/>
    <col min="31" max="31" width="10.625" style="1" bestFit="1" customWidth="1"/>
  </cols>
  <sheetData>
    <row r="1" spans="1:41" s="6" customFormat="1" ht="39">
      <c r="A1" s="5" t="s">
        <v>28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4" t="s">
        <v>46</v>
      </c>
      <c r="N1" s="4"/>
      <c r="O1" s="4"/>
      <c r="P1" s="14"/>
      <c r="Q1" s="5" t="s">
        <v>54</v>
      </c>
      <c r="R1" s="5" t="s">
        <v>55</v>
      </c>
      <c r="S1" s="5" t="s">
        <v>56</v>
      </c>
      <c r="T1" s="5" t="s">
        <v>57</v>
      </c>
      <c r="U1" s="5" t="s">
        <v>58</v>
      </c>
      <c r="V1" s="5" t="s">
        <v>59</v>
      </c>
      <c r="W1" s="5" t="s">
        <v>60</v>
      </c>
      <c r="X1" s="5" t="s">
        <v>61</v>
      </c>
      <c r="Y1" s="5" t="s">
        <v>62</v>
      </c>
      <c r="Z1" s="5" t="s">
        <v>63</v>
      </c>
      <c r="AA1" s="5" t="s">
        <v>64</v>
      </c>
      <c r="AB1" s="5"/>
      <c r="AC1" s="5" t="s">
        <v>30</v>
      </c>
      <c r="AD1" s="5" t="s">
        <v>55</v>
      </c>
      <c r="AE1" s="5" t="s">
        <v>96</v>
      </c>
      <c r="AF1" s="6" t="s">
        <v>16</v>
      </c>
      <c r="AK1" s="21" t="s">
        <v>20</v>
      </c>
      <c r="AL1" s="21" t="s">
        <v>21</v>
      </c>
      <c r="AM1" s="21" t="s">
        <v>22</v>
      </c>
      <c r="AN1" s="21" t="s">
        <v>23</v>
      </c>
      <c r="AO1" s="21" t="s">
        <v>24</v>
      </c>
    </row>
    <row r="2" spans="1:41" s="6" customFormat="1" ht="13.5">
      <c r="A2" s="5" t="s">
        <v>29</v>
      </c>
      <c r="D2" s="4" t="s">
        <v>47</v>
      </c>
      <c r="E2" s="4" t="s">
        <v>48</v>
      </c>
      <c r="F2" s="4"/>
      <c r="G2" s="4"/>
      <c r="H2" s="4"/>
      <c r="I2" s="4"/>
      <c r="J2" s="4" t="s">
        <v>47</v>
      </c>
      <c r="K2" s="4" t="s">
        <v>47</v>
      </c>
      <c r="L2" s="4" t="s">
        <v>47</v>
      </c>
      <c r="M2" s="4" t="s">
        <v>49</v>
      </c>
      <c r="N2" s="4"/>
      <c r="O2" s="4"/>
      <c r="P2" s="14"/>
      <c r="Q2" s="5" t="s">
        <v>65</v>
      </c>
      <c r="R2" s="5" t="s">
        <v>65</v>
      </c>
      <c r="S2" s="5" t="s">
        <v>65</v>
      </c>
      <c r="T2" s="5" t="s">
        <v>65</v>
      </c>
      <c r="U2" s="5" t="s">
        <v>65</v>
      </c>
      <c r="V2" s="5" t="s">
        <v>66</v>
      </c>
      <c r="W2" s="5" t="s">
        <v>66</v>
      </c>
      <c r="X2" s="5"/>
      <c r="Y2" s="5" t="s">
        <v>47</v>
      </c>
      <c r="Z2" s="5"/>
      <c r="AA2" s="5"/>
      <c r="AB2" s="5"/>
      <c r="AC2" s="5" t="s">
        <v>67</v>
      </c>
      <c r="AD2" s="4" t="s">
        <v>49</v>
      </c>
      <c r="AE2" s="5" t="s">
        <v>67</v>
      </c>
      <c r="AF2" s="6" t="s">
        <v>18</v>
      </c>
    </row>
    <row r="3" spans="1:41" ht="13.5">
      <c r="D3" s="2" t="s">
        <v>51</v>
      </c>
      <c r="E3" s="2" t="s">
        <v>52</v>
      </c>
      <c r="F3" s="2" t="s">
        <v>53</v>
      </c>
      <c r="G3" s="2" t="s">
        <v>53</v>
      </c>
      <c r="H3" s="2" t="s">
        <v>53</v>
      </c>
      <c r="I3" s="2" t="s">
        <v>53</v>
      </c>
      <c r="J3" s="2" t="s">
        <v>51</v>
      </c>
      <c r="K3" s="2" t="s">
        <v>51</v>
      </c>
      <c r="L3" s="2" t="s">
        <v>51</v>
      </c>
      <c r="M3" s="2" t="s">
        <v>52</v>
      </c>
      <c r="N3" s="2"/>
      <c r="O3" s="2"/>
      <c r="Q3" s="2" t="s">
        <v>50</v>
      </c>
      <c r="R3" s="2" t="s">
        <v>50</v>
      </c>
      <c r="S3" s="2" t="s">
        <v>50</v>
      </c>
      <c r="T3" s="2" t="s">
        <v>50</v>
      </c>
      <c r="U3" s="2" t="s">
        <v>50</v>
      </c>
      <c r="V3" s="2" t="s">
        <v>50</v>
      </c>
      <c r="W3" s="2" t="s">
        <v>50</v>
      </c>
      <c r="X3" s="2" t="s">
        <v>50</v>
      </c>
      <c r="Y3" s="2" t="s">
        <v>50</v>
      </c>
      <c r="Z3" s="2" t="s">
        <v>50</v>
      </c>
      <c r="AA3" s="2" t="s">
        <v>50</v>
      </c>
      <c r="AC3" s="2" t="s">
        <v>50</v>
      </c>
      <c r="AD3" s="2" t="s">
        <v>50</v>
      </c>
      <c r="AK3" s="10">
        <v>1.1574074099999999E-4</v>
      </c>
      <c r="AL3" s="10">
        <v>1.6740567500000001E-5</v>
      </c>
      <c r="AM3" s="10">
        <v>2.4729836E-5</v>
      </c>
      <c r="AN3" s="10">
        <v>1.6740567499999999E-4</v>
      </c>
      <c r="AO3" s="10">
        <v>2.4729835999999999E-4</v>
      </c>
    </row>
    <row r="4" spans="1:41" ht="15.75">
      <c r="A4" s="7" t="s">
        <v>69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C4" s="2"/>
      <c r="AD4" s="2"/>
      <c r="AK4" s="10">
        <v>3.4722222199999998E-4</v>
      </c>
      <c r="AL4" s="10">
        <v>1.6884121200000001E-5</v>
      </c>
      <c r="AM4" s="10">
        <v>2.49418992E-5</v>
      </c>
      <c r="AN4" s="10">
        <v>5.0508810000000003E-4</v>
      </c>
      <c r="AO4" s="10">
        <v>7.4613634500000003E-4</v>
      </c>
    </row>
    <row r="5" spans="1:41" ht="13.5">
      <c r="A5" s="1">
        <v>5.0000000000000001E-4</v>
      </c>
      <c r="D5" s="2"/>
      <c r="E5" s="2"/>
      <c r="F5" s="2"/>
      <c r="G5" s="2"/>
      <c r="H5" s="2"/>
      <c r="I5" s="2"/>
      <c r="J5" s="2"/>
      <c r="K5" s="2"/>
      <c r="M5" s="2"/>
      <c r="N5" s="2"/>
      <c r="O5" s="2"/>
      <c r="P5" s="16"/>
      <c r="Q5" s="2">
        <v>0</v>
      </c>
      <c r="R5" s="2">
        <v>1.0769</v>
      </c>
      <c r="S5" s="2">
        <v>0</v>
      </c>
      <c r="T5" s="2">
        <v>1000.8</v>
      </c>
      <c r="U5" s="2">
        <v>920.82</v>
      </c>
      <c r="V5" s="2">
        <v>1</v>
      </c>
      <c r="W5" s="2">
        <v>1.5933E-3</v>
      </c>
      <c r="X5" s="1">
        <v>0.3</v>
      </c>
      <c r="Y5" s="2">
        <v>0</v>
      </c>
      <c r="Z5" s="2">
        <v>0</v>
      </c>
      <c r="AA5" s="1">
        <v>8.0810999999999994E-2</v>
      </c>
      <c r="AB5"/>
      <c r="AC5" s="1">
        <f t="shared" ref="AC5:AC24" si="0">(D5+Y5)/1000000</f>
        <v>0</v>
      </c>
      <c r="AD5" s="1">
        <f t="shared" ref="AD5:AD24" si="1">R5/T5</f>
        <v>1.076039168665068E-3</v>
      </c>
      <c r="AE5" s="1">
        <f t="shared" ref="AE5:AE24" si="2">D5/1000000</f>
        <v>0</v>
      </c>
      <c r="AK5" s="10">
        <v>8.1018518499999996E-4</v>
      </c>
      <c r="AL5" s="10">
        <v>1.7098336900000002E-5</v>
      </c>
      <c r="AM5" s="10">
        <v>2.52583472E-5</v>
      </c>
      <c r="AN5" s="10">
        <v>1.18902158E-3</v>
      </c>
      <c r="AO5" s="10">
        <v>1.7564702299999999E-3</v>
      </c>
    </row>
    <row r="6" spans="1:41" ht="13.5">
      <c r="A6" s="1">
        <v>2.5999999999999999E-2</v>
      </c>
      <c r="D6" s="2"/>
      <c r="E6" s="2"/>
      <c r="F6" s="2"/>
      <c r="G6" s="2"/>
      <c r="H6" s="2"/>
      <c r="I6" s="2"/>
      <c r="J6" s="2"/>
      <c r="K6" s="2"/>
      <c r="M6" s="2"/>
      <c r="N6" s="2"/>
      <c r="O6" s="2"/>
      <c r="P6" s="16"/>
      <c r="Q6" s="2">
        <v>0</v>
      </c>
      <c r="R6" s="2">
        <v>1.0769</v>
      </c>
      <c r="S6" s="2">
        <v>0</v>
      </c>
      <c r="T6" s="2">
        <v>1000.8</v>
      </c>
      <c r="U6" s="2">
        <v>920.82</v>
      </c>
      <c r="V6" s="2">
        <v>1</v>
      </c>
      <c r="W6" s="2">
        <v>1.5933E-3</v>
      </c>
      <c r="X6" s="1">
        <v>0.3</v>
      </c>
      <c r="Y6" s="2">
        <v>0</v>
      </c>
      <c r="Z6" s="2">
        <v>0</v>
      </c>
      <c r="AA6" s="1">
        <v>8.0810999999999994E-2</v>
      </c>
      <c r="AB6"/>
      <c r="AC6" s="1">
        <f t="shared" si="0"/>
        <v>0</v>
      </c>
      <c r="AD6" s="1">
        <f t="shared" si="1"/>
        <v>1.076039168665068E-3</v>
      </c>
      <c r="AE6" s="1">
        <f t="shared" si="2"/>
        <v>0</v>
      </c>
      <c r="AK6" s="10">
        <v>1.73611111E-3</v>
      </c>
      <c r="AL6" s="10">
        <v>1.7851523300000001E-5</v>
      </c>
      <c r="AM6" s="10">
        <v>2.63709843E-5</v>
      </c>
      <c r="AN6" s="10">
        <v>2.6171434400000001E-3</v>
      </c>
      <c r="AO6" s="10">
        <v>3.8661489799999998E-3</v>
      </c>
    </row>
    <row r="7" spans="1:41" ht="13.5">
      <c r="A7" s="1">
        <v>7.5999999999999998E-2</v>
      </c>
      <c r="D7" s="2"/>
      <c r="E7" s="2"/>
      <c r="F7" s="2"/>
      <c r="G7" s="2"/>
      <c r="H7" s="2"/>
      <c r="I7" s="2"/>
      <c r="J7" s="2"/>
      <c r="K7" s="2"/>
      <c r="M7" s="2"/>
      <c r="N7" s="2"/>
      <c r="O7" s="2"/>
      <c r="P7" s="16"/>
      <c r="Q7" s="2">
        <v>0</v>
      </c>
      <c r="R7" s="2">
        <v>1.0769</v>
      </c>
      <c r="S7" s="2">
        <v>0</v>
      </c>
      <c r="T7" s="2">
        <v>1000.8</v>
      </c>
      <c r="U7" s="2">
        <v>920.82</v>
      </c>
      <c r="V7" s="2">
        <v>1</v>
      </c>
      <c r="W7" s="2">
        <v>1.5933E-3</v>
      </c>
      <c r="X7" s="1">
        <v>0.3</v>
      </c>
      <c r="Y7" s="2">
        <v>0</v>
      </c>
      <c r="Z7" s="2">
        <v>0</v>
      </c>
      <c r="AA7" s="1">
        <v>8.0810999999999994E-2</v>
      </c>
      <c r="AB7"/>
      <c r="AC7" s="1">
        <f t="shared" si="0"/>
        <v>0</v>
      </c>
      <c r="AD7" s="1">
        <f t="shared" si="1"/>
        <v>1.076039168665068E-3</v>
      </c>
      <c r="AE7" s="1">
        <f t="shared" si="2"/>
        <v>0</v>
      </c>
      <c r="AK7" s="10">
        <v>3.5879629600000002E-3</v>
      </c>
      <c r="AL7" s="10">
        <v>2.0227867399999999E-5</v>
      </c>
      <c r="AM7" s="10">
        <v>2.9881414799999999E-5</v>
      </c>
      <c r="AN7" s="10">
        <v>5.8536022300000002E-3</v>
      </c>
      <c r="AO7" s="10">
        <v>8.6471753499999995E-3</v>
      </c>
    </row>
    <row r="8" spans="1:41" ht="13.5">
      <c r="A8" s="1">
        <v>0.126</v>
      </c>
      <c r="D8" s="2"/>
      <c r="E8" s="2"/>
      <c r="F8" s="2"/>
      <c r="G8" s="2"/>
      <c r="H8" s="2"/>
      <c r="I8" s="2"/>
      <c r="J8" s="2"/>
      <c r="K8" s="2"/>
      <c r="M8" s="2"/>
      <c r="N8" s="2"/>
      <c r="O8" s="2"/>
      <c r="P8" s="16"/>
      <c r="Q8" s="2">
        <v>0</v>
      </c>
      <c r="R8" s="2">
        <v>1.0769</v>
      </c>
      <c r="S8" s="2">
        <v>0</v>
      </c>
      <c r="T8" s="2">
        <v>1000.8</v>
      </c>
      <c r="U8" s="2">
        <v>920.82</v>
      </c>
      <c r="V8" s="2">
        <v>1</v>
      </c>
      <c r="W8" s="2">
        <v>1.5933E-3</v>
      </c>
      <c r="X8" s="1">
        <v>0.3</v>
      </c>
      <c r="Y8" s="2">
        <v>0</v>
      </c>
      <c r="Z8" s="2">
        <v>0</v>
      </c>
      <c r="AA8" s="1">
        <v>8.0810999999999994E-2</v>
      </c>
      <c r="AB8"/>
      <c r="AC8" s="1">
        <f t="shared" si="0"/>
        <v>0</v>
      </c>
      <c r="AD8" s="1">
        <f t="shared" si="1"/>
        <v>1.076039168665068E-3</v>
      </c>
      <c r="AE8" s="1">
        <f t="shared" si="2"/>
        <v>0</v>
      </c>
      <c r="AK8" s="10">
        <v>4.5138888899999997E-3</v>
      </c>
      <c r="AL8" s="10">
        <v>2.4371563200000001E-5</v>
      </c>
      <c r="AM8" s="10">
        <v>3.6002648100000003E-5</v>
      </c>
      <c r="AN8" s="10">
        <v>7.8033272800000003E-3</v>
      </c>
      <c r="AO8" s="10">
        <v>1.1527387199999999E-2</v>
      </c>
    </row>
    <row r="9" spans="1:41" ht="13.5">
      <c r="A9" s="1">
        <v>0.17599999999999999</v>
      </c>
      <c r="D9" s="2"/>
      <c r="E9" s="2"/>
      <c r="F9" s="2"/>
      <c r="G9" s="2"/>
      <c r="H9" s="2"/>
      <c r="I9" s="2"/>
      <c r="J9" s="2"/>
      <c r="K9" s="2"/>
      <c r="M9" s="2"/>
      <c r="N9" s="2"/>
      <c r="O9" s="2"/>
      <c r="P9" s="16"/>
      <c r="Q9" s="2">
        <v>0</v>
      </c>
      <c r="R9" s="2">
        <v>1.0769</v>
      </c>
      <c r="S9" s="2">
        <v>0</v>
      </c>
      <c r="T9" s="2">
        <v>1000.8</v>
      </c>
      <c r="U9" s="2">
        <v>920.82</v>
      </c>
      <c r="V9" s="2">
        <v>1</v>
      </c>
      <c r="W9" s="2">
        <v>1.5933E-3</v>
      </c>
      <c r="X9" s="1">
        <v>0.3</v>
      </c>
      <c r="Y9" s="2">
        <v>0</v>
      </c>
      <c r="Z9" s="2">
        <v>0</v>
      </c>
      <c r="AA9" s="1">
        <v>8.0810999999999994E-2</v>
      </c>
      <c r="AB9"/>
      <c r="AC9" s="1">
        <f t="shared" si="0"/>
        <v>0</v>
      </c>
      <c r="AD9" s="1">
        <f t="shared" si="1"/>
        <v>1.076039168665068E-3</v>
      </c>
      <c r="AE9" s="1">
        <f t="shared" si="2"/>
        <v>0</v>
      </c>
      <c r="AK9" s="10">
        <v>4.9768518500000001E-3</v>
      </c>
      <c r="AL9" s="10">
        <v>8.4654524100000005E-5</v>
      </c>
      <c r="AM9" s="10">
        <v>1.25055049E-4</v>
      </c>
      <c r="AN9" s="10">
        <v>1.11895082E-2</v>
      </c>
      <c r="AO9" s="10">
        <v>1.65295892E-2</v>
      </c>
    </row>
    <row r="10" spans="1:41" ht="13.5">
      <c r="A10" s="1">
        <v>0.22599999999999998</v>
      </c>
      <c r="D10" s="2"/>
      <c r="E10" s="2"/>
      <c r="F10" s="2"/>
      <c r="G10" s="2"/>
      <c r="H10" s="2"/>
      <c r="I10" s="2"/>
      <c r="J10" s="2"/>
      <c r="K10" s="2"/>
      <c r="M10" s="2"/>
      <c r="N10" s="2"/>
      <c r="O10" s="2"/>
      <c r="P10" s="16"/>
      <c r="Q10" s="2">
        <v>0</v>
      </c>
      <c r="R10" s="2">
        <v>1.0769</v>
      </c>
      <c r="S10" s="2">
        <v>0</v>
      </c>
      <c r="T10" s="2">
        <v>1000.8</v>
      </c>
      <c r="U10" s="2">
        <v>920.82</v>
      </c>
      <c r="V10" s="2">
        <v>1</v>
      </c>
      <c r="W10" s="2">
        <v>1.5933E-3</v>
      </c>
      <c r="X10" s="1">
        <v>0.3</v>
      </c>
      <c r="Y10" s="2">
        <v>0</v>
      </c>
      <c r="Z10" s="2">
        <v>0</v>
      </c>
      <c r="AA10" s="1">
        <v>8.0810999999999994E-2</v>
      </c>
      <c r="AB10"/>
      <c r="AC10" s="1">
        <f t="shared" si="0"/>
        <v>0</v>
      </c>
      <c r="AD10" s="1">
        <f t="shared" si="1"/>
        <v>1.076039168665068E-3</v>
      </c>
      <c r="AE10" s="1">
        <f t="shared" si="2"/>
        <v>0</v>
      </c>
      <c r="AK10" s="10">
        <v>5.4398148099999996E-3</v>
      </c>
      <c r="AL10" s="10">
        <v>7.1000881900000002E-4</v>
      </c>
      <c r="AM10" s="10">
        <v>1.04885343E-3</v>
      </c>
      <c r="AN10" s="10">
        <v>3.9589860999999997E-2</v>
      </c>
      <c r="AO10" s="10">
        <v>5.8483726299999997E-2</v>
      </c>
    </row>
    <row r="11" spans="1:41" ht="13.5">
      <c r="A11" s="1">
        <v>0.27599999999999997</v>
      </c>
      <c r="D11" s="2"/>
      <c r="E11" s="2"/>
      <c r="F11" s="2"/>
      <c r="G11" s="2"/>
      <c r="H11" s="2"/>
      <c r="I11" s="2"/>
      <c r="J11" s="2"/>
      <c r="K11" s="2"/>
      <c r="M11" s="2"/>
      <c r="N11" s="2"/>
      <c r="O11" s="2"/>
      <c r="P11" s="16"/>
      <c r="Q11" s="2">
        <v>0</v>
      </c>
      <c r="R11" s="2">
        <v>1.0769</v>
      </c>
      <c r="S11" s="2">
        <v>0</v>
      </c>
      <c r="T11" s="2">
        <v>1000.8</v>
      </c>
      <c r="U11" s="2">
        <v>920.82</v>
      </c>
      <c r="V11" s="2">
        <v>1</v>
      </c>
      <c r="W11" s="2">
        <v>1.5933E-3</v>
      </c>
      <c r="X11" s="1">
        <v>0.3</v>
      </c>
      <c r="Y11" s="2">
        <v>0</v>
      </c>
      <c r="Z11" s="2">
        <v>0</v>
      </c>
      <c r="AA11" s="1">
        <v>8.0810999999999994E-2</v>
      </c>
      <c r="AB11"/>
      <c r="AC11" s="1">
        <f t="shared" si="0"/>
        <v>0</v>
      </c>
      <c r="AD11" s="1">
        <f t="shared" si="1"/>
        <v>1.076039168665068E-3</v>
      </c>
      <c r="AE11" s="1">
        <f t="shared" si="2"/>
        <v>0</v>
      </c>
      <c r="AK11" s="10">
        <v>6.3657407399999996E-3</v>
      </c>
      <c r="AL11" s="10">
        <v>6.2793603300000003E-4</v>
      </c>
      <c r="AM11" s="10">
        <v>9.2761222500000004E-4</v>
      </c>
      <c r="AN11" s="10">
        <v>8.9824743600000007E-2</v>
      </c>
      <c r="AO11" s="10">
        <v>0.13269270399999999</v>
      </c>
    </row>
    <row r="12" spans="1:41" ht="13.5">
      <c r="A12" s="1">
        <v>0.32599999999999996</v>
      </c>
      <c r="D12" s="2"/>
      <c r="E12" s="2"/>
      <c r="F12" s="2"/>
      <c r="G12" s="2"/>
      <c r="H12" s="2"/>
      <c r="I12" s="2"/>
      <c r="J12" s="2"/>
      <c r="K12" s="2"/>
      <c r="M12" s="2"/>
      <c r="N12" s="2"/>
      <c r="O12" s="2"/>
      <c r="P12" s="16"/>
      <c r="Q12" s="2">
        <v>0</v>
      </c>
      <c r="R12" s="2">
        <v>1.0769</v>
      </c>
      <c r="S12" s="2">
        <v>0</v>
      </c>
      <c r="T12" s="2">
        <v>1000.8</v>
      </c>
      <c r="U12" s="2">
        <v>920.82</v>
      </c>
      <c r="V12" s="2">
        <v>1</v>
      </c>
      <c r="W12" s="2">
        <v>1.5933E-3</v>
      </c>
      <c r="X12" s="1">
        <v>0.3</v>
      </c>
      <c r="Y12" s="2">
        <v>0</v>
      </c>
      <c r="Z12" s="2">
        <v>0</v>
      </c>
      <c r="AA12" s="1">
        <v>8.0810999999999994E-2</v>
      </c>
      <c r="AB12"/>
      <c r="AC12" s="1">
        <f t="shared" si="0"/>
        <v>0</v>
      </c>
      <c r="AD12" s="1">
        <f t="shared" si="1"/>
        <v>1.076039168665068E-3</v>
      </c>
      <c r="AE12" s="1">
        <f t="shared" si="2"/>
        <v>0</v>
      </c>
      <c r="AK12" s="10">
        <v>7.2916666700000004E-3</v>
      </c>
      <c r="AL12" s="10">
        <v>5.50219111E-4</v>
      </c>
      <c r="AM12" s="10">
        <v>8.1280567999999999E-4</v>
      </c>
      <c r="AN12" s="10">
        <v>0.13384227300000001</v>
      </c>
      <c r="AO12" s="10">
        <v>0.197717159</v>
      </c>
    </row>
    <row r="13" spans="1:41" ht="13.5">
      <c r="A13" s="1">
        <v>0.37599999999999995</v>
      </c>
      <c r="D13" s="2"/>
      <c r="E13" s="2"/>
      <c r="F13" s="2"/>
      <c r="G13" s="2"/>
      <c r="H13" s="2"/>
      <c r="I13" s="2"/>
      <c r="J13" s="2"/>
      <c r="K13" s="2"/>
      <c r="M13" s="2"/>
      <c r="N13" s="2"/>
      <c r="O13" s="2"/>
      <c r="P13" s="16"/>
      <c r="Q13" s="2">
        <v>0</v>
      </c>
      <c r="R13" s="2">
        <v>1.0769</v>
      </c>
      <c r="S13" s="2">
        <v>0</v>
      </c>
      <c r="T13" s="2">
        <v>1000.8</v>
      </c>
      <c r="U13" s="2">
        <v>920.82</v>
      </c>
      <c r="V13" s="2">
        <v>1</v>
      </c>
      <c r="W13" s="2">
        <v>1.5933E-3</v>
      </c>
      <c r="X13" s="1">
        <v>0.3</v>
      </c>
      <c r="Y13" s="2">
        <v>0</v>
      </c>
      <c r="Z13" s="2">
        <v>0</v>
      </c>
      <c r="AA13" s="1">
        <v>8.0810999999999994E-2</v>
      </c>
      <c r="AB13"/>
      <c r="AC13" s="1">
        <f t="shared" si="0"/>
        <v>0</v>
      </c>
      <c r="AD13" s="1">
        <f t="shared" si="1"/>
        <v>1.076039168665068E-3</v>
      </c>
      <c r="AE13" s="1">
        <f t="shared" si="2"/>
        <v>0</v>
      </c>
      <c r="AK13" s="10">
        <v>8.2175925899999995E-3</v>
      </c>
      <c r="AL13" s="10">
        <v>5.46461443E-4</v>
      </c>
      <c r="AM13" s="10">
        <v>8.07254701E-4</v>
      </c>
      <c r="AN13" s="10">
        <v>0.17755918800000001</v>
      </c>
      <c r="AO13" s="10">
        <v>0.26229753500000003</v>
      </c>
    </row>
    <row r="14" spans="1:41" ht="13.5">
      <c r="A14" s="1">
        <v>0.42599999999999993</v>
      </c>
      <c r="D14" s="2"/>
      <c r="E14" s="2"/>
      <c r="F14" s="2"/>
      <c r="G14" s="2"/>
      <c r="H14" s="2"/>
      <c r="I14" s="2"/>
      <c r="J14" s="2"/>
      <c r="K14" s="2"/>
      <c r="M14" s="2"/>
      <c r="N14" s="2"/>
      <c r="O14" s="2"/>
      <c r="P14" s="16"/>
      <c r="Q14" s="2">
        <v>0</v>
      </c>
      <c r="R14" s="2">
        <v>1.0769</v>
      </c>
      <c r="S14" s="2">
        <v>0</v>
      </c>
      <c r="T14" s="2">
        <v>1000.8</v>
      </c>
      <c r="U14" s="2">
        <v>920.82</v>
      </c>
      <c r="V14" s="2">
        <v>1</v>
      </c>
      <c r="W14" s="2">
        <v>1.5933E-3</v>
      </c>
      <c r="X14" s="1">
        <v>0.3</v>
      </c>
      <c r="Y14" s="2">
        <v>0</v>
      </c>
      <c r="Z14" s="2">
        <v>0</v>
      </c>
      <c r="AA14" s="1">
        <v>8.0810999999999994E-2</v>
      </c>
      <c r="AB14"/>
      <c r="AC14" s="1">
        <f t="shared" si="0"/>
        <v>0</v>
      </c>
      <c r="AD14" s="1">
        <f t="shared" si="1"/>
        <v>1.076039168665068E-3</v>
      </c>
      <c r="AE14" s="1">
        <f t="shared" si="2"/>
        <v>0</v>
      </c>
      <c r="AK14" s="10">
        <v>1.00694444E-2</v>
      </c>
      <c r="AL14" s="10">
        <v>5.6205070000000005E-4</v>
      </c>
      <c r="AM14" s="10">
        <v>8.3028377699999995E-4</v>
      </c>
      <c r="AN14" s="10">
        <v>0.26748729999999998</v>
      </c>
      <c r="AO14" s="10">
        <v>0.39514293900000003</v>
      </c>
    </row>
    <row r="15" spans="1:41" ht="13.5">
      <c r="A15" s="1">
        <v>0.47599999999999992</v>
      </c>
      <c r="D15" s="2"/>
      <c r="E15" s="2"/>
      <c r="F15" s="2"/>
      <c r="G15" s="2"/>
      <c r="H15" s="2"/>
      <c r="I15" s="2"/>
      <c r="J15" s="2"/>
      <c r="K15" s="2"/>
      <c r="M15" s="2"/>
      <c r="N15" s="2"/>
      <c r="O15" s="2"/>
      <c r="P15" s="16"/>
      <c r="Q15" s="2">
        <v>16.77</v>
      </c>
      <c r="R15" s="2">
        <v>0.38539000000000001</v>
      </c>
      <c r="S15" s="2">
        <v>16.905000000000001</v>
      </c>
      <c r="T15" s="2">
        <v>983.99</v>
      </c>
      <c r="U15" s="2">
        <v>0</v>
      </c>
      <c r="V15" s="2">
        <v>1.2465E-5</v>
      </c>
      <c r="W15" s="2">
        <v>4.6348E-4</v>
      </c>
      <c r="X15" s="1">
        <v>0.3</v>
      </c>
      <c r="Y15" s="2">
        <v>-98556.5</v>
      </c>
      <c r="Z15" s="2">
        <v>0.46250000000000002</v>
      </c>
      <c r="AA15" s="1">
        <v>2.8929E-2</v>
      </c>
      <c r="AB15"/>
      <c r="AC15" s="1">
        <f t="shared" si="0"/>
        <v>-9.8556500000000005E-2</v>
      </c>
      <c r="AD15" s="1">
        <f t="shared" si="1"/>
        <v>3.9166048435451581E-4</v>
      </c>
      <c r="AE15" s="1">
        <f t="shared" si="2"/>
        <v>0</v>
      </c>
      <c r="AK15" s="10">
        <v>1.37731481E-2</v>
      </c>
      <c r="AL15" s="10">
        <v>5.8912671200000001E-4</v>
      </c>
      <c r="AM15" s="10">
        <v>8.7028154399999998E-4</v>
      </c>
      <c r="AN15" s="10">
        <v>0.45600784799999999</v>
      </c>
      <c r="AO15" s="10">
        <v>0.67363303299999999</v>
      </c>
    </row>
    <row r="16" spans="1:41" ht="13.5">
      <c r="A16" s="1">
        <v>0.52599999999999991</v>
      </c>
      <c r="D16" s="2"/>
      <c r="E16" s="2"/>
      <c r="F16" s="2"/>
      <c r="G16" s="2"/>
      <c r="H16" s="2"/>
      <c r="I16" s="2"/>
      <c r="J16" s="2"/>
      <c r="K16" s="2"/>
      <c r="M16" s="2"/>
      <c r="N16" s="2"/>
      <c r="O16" s="2"/>
      <c r="P16" s="16"/>
      <c r="Q16" s="2">
        <v>16.77</v>
      </c>
      <c r="R16" s="2">
        <v>0.38539000000000001</v>
      </c>
      <c r="S16" s="2">
        <v>16.905000000000001</v>
      </c>
      <c r="T16" s="2">
        <v>983.99</v>
      </c>
      <c r="U16" s="2">
        <v>0</v>
      </c>
      <c r="V16" s="2">
        <v>1.2465E-5</v>
      </c>
      <c r="W16" s="2">
        <v>4.6348E-4</v>
      </c>
      <c r="X16" s="1">
        <v>0.3</v>
      </c>
      <c r="Y16" s="2">
        <v>-98556.5</v>
      </c>
      <c r="Z16" s="2">
        <v>0.46250000000000002</v>
      </c>
      <c r="AA16" s="1">
        <v>2.8929E-2</v>
      </c>
      <c r="AB16"/>
      <c r="AC16" s="1">
        <f t="shared" si="0"/>
        <v>-9.8556500000000005E-2</v>
      </c>
      <c r="AD16" s="1">
        <f t="shared" si="1"/>
        <v>3.9166048435451581E-4</v>
      </c>
      <c r="AE16" s="1">
        <f t="shared" si="2"/>
        <v>0</v>
      </c>
      <c r="AK16" s="10">
        <v>1.5625E-2</v>
      </c>
      <c r="AL16" s="10">
        <v>6.0399074399999995E-4</v>
      </c>
      <c r="AM16" s="10">
        <v>8.9223928700000001E-4</v>
      </c>
      <c r="AN16" s="10">
        <v>0.55264636700000003</v>
      </c>
      <c r="AO16" s="10">
        <v>0.81639131899999995</v>
      </c>
    </row>
    <row r="17" spans="1:41" ht="13.5">
      <c r="A17" s="1">
        <v>0.57599999999999996</v>
      </c>
      <c r="D17" s="2"/>
      <c r="E17" s="2"/>
      <c r="F17" s="2"/>
      <c r="G17" s="2"/>
      <c r="H17" s="2"/>
      <c r="I17" s="2"/>
      <c r="J17" s="2"/>
      <c r="K17" s="2"/>
      <c r="M17" s="2"/>
      <c r="N17" s="2"/>
      <c r="O17" s="2"/>
      <c r="P17" s="16"/>
      <c r="Q17" s="2">
        <v>16.77</v>
      </c>
      <c r="R17" s="2">
        <v>0.38539000000000001</v>
      </c>
      <c r="S17" s="2">
        <v>16.905000000000001</v>
      </c>
      <c r="T17" s="2">
        <v>983.99</v>
      </c>
      <c r="U17" s="2">
        <v>0</v>
      </c>
      <c r="V17" s="2">
        <v>1.2465E-5</v>
      </c>
      <c r="W17" s="2">
        <v>4.6348E-4</v>
      </c>
      <c r="X17" s="1">
        <v>0.3</v>
      </c>
      <c r="Y17" s="2">
        <v>-98556.5</v>
      </c>
      <c r="Z17" s="2">
        <v>0.46250000000000002</v>
      </c>
      <c r="AA17" s="1">
        <v>2.8929E-2</v>
      </c>
      <c r="AB17"/>
      <c r="AC17" s="1">
        <f t="shared" si="0"/>
        <v>-9.8556500000000005E-2</v>
      </c>
      <c r="AD17" s="1">
        <f t="shared" si="1"/>
        <v>3.9166048435451581E-4</v>
      </c>
      <c r="AE17" s="1">
        <f t="shared" si="2"/>
        <v>0</v>
      </c>
      <c r="AK17" s="10">
        <v>1.6550925899999999E-2</v>
      </c>
      <c r="AL17" s="10">
        <v>6.1205683299999996E-4</v>
      </c>
      <c r="AM17" s="10">
        <v>9.0415483600000002E-4</v>
      </c>
      <c r="AN17" s="10">
        <v>0.601610914</v>
      </c>
      <c r="AO17" s="10">
        <v>0.88872370599999995</v>
      </c>
    </row>
    <row r="18" spans="1:41" ht="13.5">
      <c r="A18" s="1">
        <v>0.626</v>
      </c>
      <c r="D18" s="2"/>
      <c r="E18" s="2"/>
      <c r="F18" s="2"/>
      <c r="G18" s="2"/>
      <c r="H18" s="2"/>
      <c r="I18" s="2"/>
      <c r="J18" s="2"/>
      <c r="K18" s="2"/>
      <c r="M18" s="2"/>
      <c r="N18" s="2"/>
      <c r="O18" s="2"/>
      <c r="P18" s="16"/>
      <c r="Q18" s="2">
        <v>16.77</v>
      </c>
      <c r="R18" s="2">
        <v>0.38539000000000001</v>
      </c>
      <c r="S18" s="2">
        <v>16.905000000000001</v>
      </c>
      <c r="T18" s="2">
        <v>983.99</v>
      </c>
      <c r="U18" s="2">
        <v>0</v>
      </c>
      <c r="V18" s="2">
        <v>1.2465E-5</v>
      </c>
      <c r="W18" s="2">
        <v>4.6348E-4</v>
      </c>
      <c r="X18" s="1">
        <v>0.3</v>
      </c>
      <c r="Y18" s="2">
        <v>-98556.5</v>
      </c>
      <c r="Z18" s="2">
        <v>0.46250000000000002</v>
      </c>
      <c r="AA18" s="1">
        <v>2.8929E-2</v>
      </c>
      <c r="AB18"/>
      <c r="AC18" s="1">
        <f t="shared" si="0"/>
        <v>-9.8556500000000005E-2</v>
      </c>
      <c r="AD18" s="1">
        <f t="shared" si="1"/>
        <v>3.9166048435451581E-4</v>
      </c>
      <c r="AE18" s="1">
        <f t="shared" si="2"/>
        <v>0</v>
      </c>
      <c r="AK18" s="10">
        <v>1.8402777799999999E-2</v>
      </c>
      <c r="AL18" s="10">
        <v>2.2034270099999999E-4</v>
      </c>
      <c r="AM18" s="10">
        <v>3.2549905199999999E-4</v>
      </c>
      <c r="AN18" s="10">
        <v>0.63686574600000001</v>
      </c>
      <c r="AO18" s="10">
        <v>0.94080355400000004</v>
      </c>
    </row>
    <row r="19" spans="1:41" ht="13.5">
      <c r="A19" s="1">
        <v>0.67600000000000005</v>
      </c>
      <c r="D19" s="2"/>
      <c r="E19" s="2"/>
      <c r="F19" s="2"/>
      <c r="G19" s="2"/>
      <c r="H19" s="2"/>
      <c r="I19" s="2"/>
      <c r="J19" s="2"/>
      <c r="K19" s="2"/>
      <c r="M19" s="2"/>
      <c r="N19" s="2"/>
      <c r="O19" s="2"/>
      <c r="P19" s="16"/>
      <c r="Q19" s="2">
        <v>16.77</v>
      </c>
      <c r="R19" s="2">
        <v>0.38539000000000001</v>
      </c>
      <c r="S19" s="2">
        <v>16.905000000000001</v>
      </c>
      <c r="T19" s="2">
        <v>983.99</v>
      </c>
      <c r="U19" s="2">
        <v>0</v>
      </c>
      <c r="V19" s="2">
        <v>1.2465E-5</v>
      </c>
      <c r="W19" s="2">
        <v>4.6348E-4</v>
      </c>
      <c r="X19" s="1">
        <v>0.3</v>
      </c>
      <c r="Y19" s="2">
        <v>-98556.5</v>
      </c>
      <c r="Z19" s="2">
        <v>0.46250000000000002</v>
      </c>
      <c r="AA19" s="1">
        <v>2.8929E-2</v>
      </c>
      <c r="AB19"/>
      <c r="AC19" s="1">
        <f t="shared" si="0"/>
        <v>-9.8556500000000005E-2</v>
      </c>
      <c r="AD19" s="1">
        <f t="shared" si="1"/>
        <v>3.9166048435451581E-4</v>
      </c>
      <c r="AE19" s="1">
        <f t="shared" si="2"/>
        <v>0</v>
      </c>
      <c r="AK19" s="10">
        <v>2.0254629600000001E-2</v>
      </c>
      <c r="AL19" s="10">
        <v>-3.4080313000000002E-5</v>
      </c>
      <c r="AM19" s="10">
        <v>-5.0344801599999999E-5</v>
      </c>
      <c r="AN19" s="10">
        <v>0.63141289599999995</v>
      </c>
      <c r="AO19" s="10">
        <v>0.93274838599999998</v>
      </c>
    </row>
    <row r="20" spans="1:41" ht="13.5">
      <c r="A20" s="1">
        <v>0.72600000000000009</v>
      </c>
      <c r="D20" s="2"/>
      <c r="E20" s="2"/>
      <c r="F20" s="2"/>
      <c r="G20" s="2"/>
      <c r="H20" s="2"/>
      <c r="I20" s="2"/>
      <c r="J20" s="2"/>
      <c r="K20" s="2"/>
      <c r="M20" s="2"/>
      <c r="N20" s="2"/>
      <c r="O20" s="2"/>
      <c r="P20" s="16"/>
      <c r="Q20" s="2">
        <v>16.77</v>
      </c>
      <c r="R20" s="2">
        <v>0.38539000000000001</v>
      </c>
      <c r="S20" s="2">
        <v>16.905000000000001</v>
      </c>
      <c r="T20" s="2">
        <v>983.99</v>
      </c>
      <c r="U20" s="2">
        <v>0</v>
      </c>
      <c r="V20" s="2">
        <v>1.2465E-5</v>
      </c>
      <c r="W20" s="2">
        <v>4.6348E-4</v>
      </c>
      <c r="X20" s="1">
        <v>0.3</v>
      </c>
      <c r="Y20" s="2">
        <v>-98556.5</v>
      </c>
      <c r="Z20" s="2">
        <v>0.46250000000000002</v>
      </c>
      <c r="AA20" s="1">
        <v>2.8929E-2</v>
      </c>
      <c r="AB20"/>
      <c r="AC20" s="1">
        <f t="shared" si="0"/>
        <v>-9.8556500000000005E-2</v>
      </c>
      <c r="AD20" s="1">
        <f t="shared" si="1"/>
        <v>3.9166048435451581E-4</v>
      </c>
      <c r="AE20" s="1">
        <f t="shared" si="2"/>
        <v>0</v>
      </c>
      <c r="AK20" s="10">
        <v>2.21064815E-2</v>
      </c>
      <c r="AL20" s="10">
        <v>-1.44107963E-5</v>
      </c>
      <c r="AM20" s="10">
        <v>-2.1288204699999999E-5</v>
      </c>
      <c r="AN20" s="10">
        <v>0.62910716799999999</v>
      </c>
      <c r="AO20" s="10">
        <v>0.92934227300000005</v>
      </c>
    </row>
    <row r="21" spans="1:41" ht="13.5">
      <c r="A21" s="1">
        <v>0.77600000000000013</v>
      </c>
      <c r="D21" s="2"/>
      <c r="E21" s="2"/>
      <c r="F21" s="2"/>
      <c r="G21" s="2"/>
      <c r="H21" s="2"/>
      <c r="I21" s="2"/>
      <c r="J21" s="2"/>
      <c r="K21" s="2"/>
      <c r="M21" s="2"/>
      <c r="N21" s="2"/>
      <c r="O21" s="2"/>
      <c r="P21" s="16"/>
      <c r="Q21" s="2">
        <v>16.77</v>
      </c>
      <c r="R21" s="2">
        <v>0.38539000000000001</v>
      </c>
      <c r="S21" s="2">
        <v>16.905000000000001</v>
      </c>
      <c r="T21" s="2">
        <v>983.99</v>
      </c>
      <c r="U21" s="2">
        <v>0</v>
      </c>
      <c r="V21" s="2">
        <v>1.2465E-5</v>
      </c>
      <c r="W21" s="2">
        <v>4.6348E-4</v>
      </c>
      <c r="X21" s="1">
        <v>0.3</v>
      </c>
      <c r="Y21" s="2">
        <v>-98556.5</v>
      </c>
      <c r="Z21" s="2">
        <v>0.46250000000000002</v>
      </c>
      <c r="AA21" s="1">
        <v>2.8929E-2</v>
      </c>
      <c r="AB21"/>
      <c r="AC21" s="1">
        <f t="shared" si="0"/>
        <v>-9.8556500000000005E-2</v>
      </c>
      <c r="AD21" s="1">
        <f t="shared" si="1"/>
        <v>3.9166048435451581E-4</v>
      </c>
      <c r="AE21" s="1">
        <f t="shared" si="2"/>
        <v>0</v>
      </c>
      <c r="AK21" s="10">
        <v>2.3958333299999999E-2</v>
      </c>
      <c r="AL21" s="10">
        <v>-7.3658229899999996E-6</v>
      </c>
      <c r="AM21" s="10">
        <v>-1.08810884E-5</v>
      </c>
      <c r="AN21" s="10">
        <v>0.62792863700000001</v>
      </c>
      <c r="AO21" s="10">
        <v>0.92760129899999999</v>
      </c>
    </row>
    <row r="22" spans="1:41" ht="13.5">
      <c r="A22" s="1">
        <v>0.82600000000000018</v>
      </c>
      <c r="D22" s="2"/>
      <c r="E22" s="2"/>
      <c r="F22" s="2"/>
      <c r="G22" s="2"/>
      <c r="H22" s="2"/>
      <c r="I22" s="2"/>
      <c r="J22" s="2"/>
      <c r="K22" s="2"/>
      <c r="M22" s="2"/>
      <c r="N22" s="2"/>
      <c r="O22" s="2"/>
      <c r="P22" s="16"/>
      <c r="Q22" s="2">
        <v>16.77</v>
      </c>
      <c r="R22" s="2">
        <v>0.38539000000000001</v>
      </c>
      <c r="S22" s="2">
        <v>16.905000000000001</v>
      </c>
      <c r="T22" s="2">
        <v>983.99</v>
      </c>
      <c r="U22" s="2">
        <v>0</v>
      </c>
      <c r="V22" s="2">
        <v>1.2465E-5</v>
      </c>
      <c r="W22" s="2">
        <v>4.6348E-4</v>
      </c>
      <c r="X22" s="1">
        <v>0.3</v>
      </c>
      <c r="Y22" s="2">
        <v>-98556.5</v>
      </c>
      <c r="Z22" s="2">
        <v>0.46250000000000002</v>
      </c>
      <c r="AA22" s="1">
        <v>2.8929E-2</v>
      </c>
      <c r="AB22"/>
      <c r="AC22" s="1">
        <f t="shared" si="0"/>
        <v>-9.8556500000000005E-2</v>
      </c>
      <c r="AD22" s="1">
        <f t="shared" si="1"/>
        <v>3.9166048435451581E-4</v>
      </c>
      <c r="AE22" s="1">
        <f t="shared" si="2"/>
        <v>0</v>
      </c>
      <c r="AK22" s="10">
        <v>2.5810185199999999E-2</v>
      </c>
      <c r="AL22" s="10">
        <v>-3.8896966100000004E-6</v>
      </c>
      <c r="AM22" s="10">
        <v>-5.7460154200000002E-6</v>
      </c>
      <c r="AN22" s="10">
        <v>0.62730628499999996</v>
      </c>
      <c r="AO22" s="10">
        <v>0.92668193700000001</v>
      </c>
    </row>
    <row r="23" spans="1:41" ht="13.5">
      <c r="A23" s="1">
        <v>0.87600000000000022</v>
      </c>
      <c r="D23" s="2"/>
      <c r="E23" s="2"/>
      <c r="F23" s="2"/>
      <c r="G23" s="2"/>
      <c r="H23" s="2"/>
      <c r="I23" s="2"/>
      <c r="J23" s="2"/>
      <c r="K23" s="2"/>
      <c r="M23" s="2"/>
      <c r="N23" s="2"/>
      <c r="O23" s="2"/>
      <c r="P23" s="16"/>
      <c r="Q23" s="2">
        <v>16.77</v>
      </c>
      <c r="R23" s="2">
        <v>0.38539000000000001</v>
      </c>
      <c r="S23" s="2">
        <v>16.905000000000001</v>
      </c>
      <c r="T23" s="2">
        <v>983.99</v>
      </c>
      <c r="U23" s="2">
        <v>0</v>
      </c>
      <c r="V23" s="2">
        <v>1.2465E-5</v>
      </c>
      <c r="W23" s="2">
        <v>4.6348E-4</v>
      </c>
      <c r="X23" s="1">
        <v>0.3</v>
      </c>
      <c r="Y23" s="2">
        <v>-98556.5</v>
      </c>
      <c r="Z23" s="2">
        <v>0.46250000000000002</v>
      </c>
      <c r="AA23" s="1">
        <v>2.8929E-2</v>
      </c>
      <c r="AB23"/>
      <c r="AC23" s="1">
        <f t="shared" si="0"/>
        <v>-9.8556500000000005E-2</v>
      </c>
      <c r="AD23" s="1">
        <f t="shared" si="1"/>
        <v>3.9166048435451581E-4</v>
      </c>
      <c r="AE23" s="1">
        <f t="shared" si="2"/>
        <v>0</v>
      </c>
      <c r="AK23" s="10">
        <v>2.95138889E-2</v>
      </c>
      <c r="AL23" s="10">
        <v>-6.7618492999999995E-7</v>
      </c>
      <c r="AM23" s="10">
        <v>-9.988874250000001E-7</v>
      </c>
      <c r="AN23" s="10">
        <v>0.62708990600000003</v>
      </c>
      <c r="AO23" s="10">
        <v>0.92636229299999995</v>
      </c>
    </row>
    <row r="24" spans="1:41" ht="13.5">
      <c r="A24" s="1">
        <v>0.92600000000000027</v>
      </c>
      <c r="D24" s="2"/>
      <c r="E24" s="2"/>
      <c r="F24" s="2"/>
      <c r="G24" s="2"/>
      <c r="H24" s="2"/>
      <c r="I24" s="2"/>
      <c r="J24" s="2"/>
      <c r="K24" s="2"/>
      <c r="M24" s="2"/>
      <c r="N24" s="2"/>
      <c r="O24" s="2"/>
      <c r="P24" s="16"/>
      <c r="Q24" s="2">
        <v>16.77</v>
      </c>
      <c r="R24" s="2">
        <v>0.38539000000000001</v>
      </c>
      <c r="S24" s="2">
        <v>16.905000000000001</v>
      </c>
      <c r="T24" s="2">
        <v>983.99</v>
      </c>
      <c r="U24" s="2">
        <v>0</v>
      </c>
      <c r="V24" s="2">
        <v>1.2465E-5</v>
      </c>
      <c r="W24" s="2">
        <v>4.6348E-4</v>
      </c>
      <c r="X24" s="1">
        <v>0.3</v>
      </c>
      <c r="Y24" s="2">
        <v>-98556.5</v>
      </c>
      <c r="Z24" s="2">
        <v>0.46250000000000002</v>
      </c>
      <c r="AA24" s="1">
        <v>2.8929E-2</v>
      </c>
      <c r="AB24"/>
      <c r="AC24" s="1">
        <f t="shared" si="0"/>
        <v>-9.8556500000000005E-2</v>
      </c>
      <c r="AD24" s="1">
        <f t="shared" si="1"/>
        <v>3.9166048435451581E-4</v>
      </c>
      <c r="AE24" s="1">
        <f t="shared" si="2"/>
        <v>0</v>
      </c>
      <c r="AK24" s="10">
        <v>3.1365740699999999E-2</v>
      </c>
      <c r="AL24" s="10">
        <v>4.9239299600000002E-5</v>
      </c>
      <c r="AM24" s="10">
        <v>7.2738262899999995E-5</v>
      </c>
      <c r="AN24" s="10">
        <v>0.63496819400000004</v>
      </c>
      <c r="AO24" s="10">
        <v>0.93800041499999998</v>
      </c>
    </row>
    <row r="25" spans="1:41" ht="13.5">
      <c r="A25" s="1">
        <v>0.97600000000000031</v>
      </c>
      <c r="D25" s="2"/>
      <c r="E25" s="2"/>
      <c r="F25" s="2"/>
      <c r="G25" s="2"/>
      <c r="H25" s="2"/>
      <c r="I25" s="2"/>
      <c r="J25" s="2"/>
      <c r="K25" s="2"/>
      <c r="M25" s="2"/>
      <c r="N25" s="2"/>
      <c r="O25" s="2"/>
      <c r="P25" s="16"/>
      <c r="Q25" s="2"/>
      <c r="R25" s="2"/>
      <c r="S25" s="2"/>
      <c r="T25" s="2"/>
      <c r="U25" s="2"/>
      <c r="V25" s="2"/>
      <c r="W25" s="2"/>
      <c r="Y25" s="2"/>
      <c r="Z25" s="2"/>
      <c r="AB25"/>
      <c r="AK25" s="10">
        <v>3.3217592599999998E-2</v>
      </c>
      <c r="AL25" s="10">
        <v>1.06181075E-4</v>
      </c>
      <c r="AM25" s="10">
        <v>1.5685493099999999E-4</v>
      </c>
      <c r="AN25" s="10">
        <v>0.65195716599999998</v>
      </c>
      <c r="AO25" s="10">
        <v>0.96309720399999998</v>
      </c>
    </row>
    <row r="26" spans="1:41" ht="13.5">
      <c r="A26" s="1">
        <v>1.0260000000000002</v>
      </c>
      <c r="D26" s="2"/>
      <c r="E26" s="2"/>
      <c r="F26" s="2"/>
      <c r="G26" s="2"/>
      <c r="H26" s="2"/>
      <c r="I26" s="2"/>
      <c r="J26" s="2"/>
      <c r="K26" s="2"/>
      <c r="M26" s="2"/>
      <c r="N26" s="2"/>
      <c r="O26" s="2"/>
      <c r="P26" s="16"/>
      <c r="Q26" s="2"/>
      <c r="R26" s="2"/>
      <c r="S26" s="2"/>
      <c r="T26" s="2"/>
      <c r="U26" s="2"/>
      <c r="V26" s="2"/>
      <c r="W26" s="2"/>
      <c r="Y26" s="2"/>
      <c r="Z26" s="2"/>
      <c r="AB26"/>
      <c r="AK26" s="10">
        <v>3.6921296300000003E-2</v>
      </c>
      <c r="AL26" s="10">
        <v>9.7685203400000006E-5</v>
      </c>
      <c r="AM26" s="10">
        <v>1.4430449000000001E-4</v>
      </c>
      <c r="AN26" s="10">
        <v>0.68321643099999996</v>
      </c>
      <c r="AO26" s="10">
        <v>1.0092746399999999</v>
      </c>
    </row>
    <row r="27" spans="1:41" ht="13.5">
      <c r="A27" s="1">
        <v>1.0760000000000003</v>
      </c>
      <c r="D27" s="2"/>
      <c r="E27" s="2"/>
      <c r="F27" s="2"/>
      <c r="G27" s="2"/>
      <c r="H27" s="2"/>
      <c r="I27" s="2"/>
      <c r="J27" s="2"/>
      <c r="K27" s="2"/>
      <c r="M27" s="2"/>
      <c r="N27" s="2"/>
      <c r="O27" s="2"/>
      <c r="P27" s="16"/>
      <c r="Q27" s="2"/>
      <c r="R27" s="2"/>
      <c r="S27" s="2"/>
      <c r="T27" s="2"/>
      <c r="U27" s="2"/>
      <c r="V27" s="2"/>
      <c r="W27" s="2"/>
      <c r="Y27" s="2"/>
      <c r="Z27" s="2"/>
      <c r="AB27"/>
      <c r="AK27" s="10">
        <v>4.0625000000000001E-2</v>
      </c>
      <c r="AL27" s="10">
        <v>8.0965403199999994E-5</v>
      </c>
      <c r="AM27" s="10">
        <v>1.1960533200000001E-4</v>
      </c>
      <c r="AN27" s="10">
        <v>0.70912536000000004</v>
      </c>
      <c r="AO27" s="10">
        <v>1.04754835</v>
      </c>
    </row>
    <row r="28" spans="1:41" ht="13.5">
      <c r="A28" s="1">
        <v>1.1260000000000003</v>
      </c>
      <c r="D28" s="2"/>
      <c r="E28" s="2"/>
      <c r="F28" s="2"/>
      <c r="G28" s="2"/>
      <c r="H28" s="2"/>
      <c r="I28" s="2"/>
      <c r="J28" s="2"/>
      <c r="K28" s="2"/>
      <c r="M28" s="2"/>
      <c r="N28" s="2"/>
      <c r="O28" s="2"/>
      <c r="P28" s="16"/>
      <c r="Q28" s="2"/>
      <c r="R28" s="2"/>
      <c r="S28" s="2"/>
      <c r="T28" s="2"/>
      <c r="U28" s="2"/>
      <c r="V28" s="2"/>
      <c r="W28" s="2"/>
      <c r="Y28" s="2"/>
      <c r="Z28" s="2"/>
      <c r="AB28"/>
      <c r="AK28" s="10">
        <v>4.16666667E-2</v>
      </c>
      <c r="AL28" s="10">
        <v>7.8304259799999996E-5</v>
      </c>
      <c r="AM28" s="10">
        <v>1.15674185E-4</v>
      </c>
      <c r="AN28" s="10">
        <v>0.716172743</v>
      </c>
      <c r="AO28" s="10">
        <v>1.05795902</v>
      </c>
    </row>
    <row r="29" spans="1:41" ht="13.5">
      <c r="A29" s="1">
        <v>1.1760000000000004</v>
      </c>
      <c r="D29" s="2"/>
      <c r="E29" s="2"/>
      <c r="F29" s="2"/>
      <c r="G29" s="2"/>
      <c r="H29" s="2"/>
      <c r="I29" s="2"/>
      <c r="J29" s="2"/>
      <c r="K29" s="2"/>
      <c r="M29" s="2"/>
      <c r="N29" s="2"/>
      <c r="O29" s="2"/>
      <c r="P29" s="16"/>
      <c r="Q29" s="2"/>
      <c r="R29" s="2"/>
      <c r="S29" s="2"/>
      <c r="T29" s="2"/>
      <c r="U29" s="2"/>
      <c r="V29" s="2"/>
      <c r="W29" s="2"/>
      <c r="Y29" s="2"/>
      <c r="Z29" s="2"/>
      <c r="AB29"/>
      <c r="AK29" s="10">
        <v>4.3749999999999997E-2</v>
      </c>
      <c r="AL29" s="10">
        <v>7.9237770100000005E-5</v>
      </c>
      <c r="AM29" s="10">
        <v>1.17053204E-4</v>
      </c>
      <c r="AN29" s="10">
        <v>0.73043554200000005</v>
      </c>
      <c r="AO29" s="10">
        <v>1.0790286</v>
      </c>
    </row>
    <row r="30" spans="1:41" ht="13.5">
      <c r="A30" s="1">
        <v>1.2260000000000004</v>
      </c>
      <c r="D30" s="2"/>
      <c r="E30" s="2"/>
      <c r="F30" s="2"/>
      <c r="G30" s="2"/>
      <c r="H30" s="2"/>
      <c r="I30" s="2"/>
      <c r="J30" s="2"/>
      <c r="K30" s="2"/>
      <c r="M30" s="2"/>
      <c r="N30" s="2"/>
      <c r="O30" s="2"/>
      <c r="P30" s="16"/>
      <c r="Q30" s="2"/>
      <c r="R30" s="2"/>
      <c r="S30" s="2"/>
      <c r="T30" s="2"/>
      <c r="U30" s="2"/>
      <c r="V30" s="2"/>
      <c r="W30" s="2"/>
      <c r="Y30" s="2"/>
      <c r="Z30" s="2"/>
      <c r="AB30"/>
      <c r="AK30" s="10">
        <v>4.7916666699999999E-2</v>
      </c>
      <c r="AL30" s="10">
        <v>8.4184677400000004E-5</v>
      </c>
      <c r="AM30" s="10">
        <v>1.24360973E-4</v>
      </c>
      <c r="AN30" s="10">
        <v>0.76074202599999996</v>
      </c>
      <c r="AO30" s="10">
        <v>1.1237985500000001</v>
      </c>
    </row>
    <row r="31" spans="1:41" ht="13.5">
      <c r="A31" s="1">
        <v>1.2760000000000005</v>
      </c>
      <c r="D31" s="2"/>
      <c r="E31" s="2"/>
      <c r="F31" s="2"/>
      <c r="G31" s="2"/>
      <c r="H31" s="2"/>
      <c r="I31" s="2"/>
      <c r="J31" s="2"/>
      <c r="K31" s="2"/>
      <c r="M31" s="2"/>
      <c r="N31" s="2"/>
      <c r="O31" s="2"/>
      <c r="P31" s="16"/>
      <c r="Q31" s="2"/>
      <c r="R31" s="2"/>
      <c r="S31" s="2"/>
      <c r="T31" s="2"/>
      <c r="U31" s="2"/>
      <c r="V31" s="2"/>
      <c r="W31" s="2"/>
      <c r="Y31" s="2"/>
      <c r="Z31" s="2"/>
      <c r="AB31"/>
      <c r="AK31" s="10">
        <v>5.6250000000000001E-2</v>
      </c>
      <c r="AL31" s="10">
        <v>9.0344234399999994E-5</v>
      </c>
      <c r="AM31" s="10">
        <v>1.3346011700000001E-4</v>
      </c>
      <c r="AN31" s="10">
        <v>0.82578987500000001</v>
      </c>
      <c r="AO31" s="10">
        <v>1.2198898300000001</v>
      </c>
    </row>
    <row r="32" spans="1:41" ht="13.5">
      <c r="A32" s="1">
        <v>1.3260000000000005</v>
      </c>
      <c r="D32" s="2"/>
      <c r="E32" s="2"/>
      <c r="F32" s="2"/>
      <c r="G32" s="2"/>
      <c r="H32" s="2"/>
      <c r="I32" s="2"/>
      <c r="J32" s="2"/>
      <c r="K32" s="2"/>
      <c r="M32" s="2"/>
      <c r="N32" s="2"/>
      <c r="O32" s="2"/>
      <c r="P32" s="16"/>
      <c r="Q32" s="2"/>
      <c r="R32" s="2"/>
      <c r="S32" s="2"/>
      <c r="T32" s="2"/>
      <c r="U32" s="2"/>
      <c r="V32" s="2"/>
      <c r="W32" s="2"/>
      <c r="Y32" s="2"/>
      <c r="Z32" s="2"/>
      <c r="AB32"/>
      <c r="AK32" s="10">
        <v>5.72916667E-2</v>
      </c>
      <c r="AL32" s="10">
        <v>9.1004707899999997E-5</v>
      </c>
      <c r="AM32" s="10">
        <v>1.3443579499999999E-4</v>
      </c>
      <c r="AN32" s="10">
        <v>0.83398029799999995</v>
      </c>
      <c r="AO32" s="10">
        <v>1.2319890600000001</v>
      </c>
    </row>
    <row r="33" spans="1:41" ht="13.5">
      <c r="A33" s="1">
        <v>1.3760000000000006</v>
      </c>
      <c r="D33" s="2"/>
      <c r="E33" s="2"/>
      <c r="F33" s="2"/>
      <c r="G33" s="2"/>
      <c r="H33" s="2"/>
      <c r="I33" s="2"/>
      <c r="J33" s="2"/>
      <c r="K33" s="2"/>
      <c r="M33" s="2"/>
      <c r="N33" s="2"/>
      <c r="O33" s="2"/>
      <c r="P33" s="16"/>
      <c r="Q33" s="2"/>
      <c r="R33" s="2"/>
      <c r="S33" s="2"/>
      <c r="T33" s="2"/>
      <c r="U33" s="2"/>
      <c r="V33" s="2"/>
      <c r="W33" s="2"/>
      <c r="Y33" s="2"/>
      <c r="Z33" s="2"/>
      <c r="AB33"/>
      <c r="AK33" s="10">
        <v>5.9374999999999997E-2</v>
      </c>
      <c r="AL33" s="10">
        <v>9.2458996299999994E-5</v>
      </c>
      <c r="AM33" s="10">
        <v>1.3658412800000001E-4</v>
      </c>
      <c r="AN33" s="10">
        <v>0.85062291800000001</v>
      </c>
      <c r="AO33" s="10">
        <v>1.2565742</v>
      </c>
    </row>
    <row r="34" spans="1:41" ht="13.5">
      <c r="A34" s="1">
        <v>1.4260000000000006</v>
      </c>
      <c r="D34" s="2"/>
      <c r="E34" s="2"/>
      <c r="F34" s="2"/>
      <c r="G34" s="2"/>
      <c r="H34" s="2"/>
      <c r="I34" s="2"/>
      <c r="J34" s="2"/>
      <c r="K34" s="2"/>
      <c r="M34" s="2"/>
      <c r="N34" s="2"/>
      <c r="O34" s="2"/>
      <c r="P34" s="16"/>
      <c r="Q34" s="2"/>
      <c r="R34" s="2"/>
      <c r="S34" s="2"/>
      <c r="T34" s="2"/>
      <c r="U34" s="2"/>
      <c r="V34" s="2"/>
      <c r="W34" s="2"/>
      <c r="Y34" s="2"/>
      <c r="Z34" s="2"/>
      <c r="AB34"/>
      <c r="AK34" s="10">
        <v>5.9635416699999999E-2</v>
      </c>
      <c r="AL34" s="10">
        <v>9.2635355999999997E-5</v>
      </c>
      <c r="AM34" s="10">
        <v>1.36844653E-4</v>
      </c>
      <c r="AN34" s="10">
        <v>0.85270721299999996</v>
      </c>
      <c r="AO34" s="10">
        <v>1.2596532</v>
      </c>
    </row>
    <row r="35" spans="1:41" ht="13.5">
      <c r="A35" s="1">
        <v>1.4760000000000006</v>
      </c>
      <c r="D35" s="2"/>
      <c r="E35" s="2"/>
      <c r="F35" s="2"/>
      <c r="G35" s="2"/>
      <c r="H35" s="2"/>
      <c r="I35" s="2"/>
      <c r="J35" s="2"/>
      <c r="K35" s="2"/>
      <c r="M35" s="2"/>
      <c r="N35" s="2"/>
      <c r="O35" s="2"/>
      <c r="P35" s="16"/>
      <c r="Q35" s="2"/>
      <c r="R35" s="2"/>
      <c r="S35" s="2"/>
      <c r="T35" s="2"/>
      <c r="U35" s="2"/>
      <c r="V35" s="2"/>
      <c r="W35" s="2"/>
      <c r="Y35" s="2"/>
      <c r="Z35" s="2"/>
      <c r="AB35"/>
      <c r="AK35" s="10">
        <v>6.0156250000000001E-2</v>
      </c>
      <c r="AL35" s="10">
        <v>1.49828873E-4</v>
      </c>
      <c r="AM35" s="10">
        <v>2.2133320500000001E-4</v>
      </c>
      <c r="AN35" s="10">
        <v>0.85944951199999997</v>
      </c>
      <c r="AO35" s="10">
        <v>1.2696132</v>
      </c>
    </row>
    <row r="36" spans="1:41" ht="15.75">
      <c r="A36" s="7" t="s">
        <v>151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AK36" s="10">
        <v>6.0677083299999997E-2</v>
      </c>
      <c r="AL36" s="10">
        <v>1.8820091599999999E-4</v>
      </c>
      <c r="AM36" s="10">
        <v>2.7801792099999998E-4</v>
      </c>
      <c r="AN36" s="10">
        <v>0.86791855399999995</v>
      </c>
      <c r="AO36" s="10">
        <v>1.282124</v>
      </c>
    </row>
    <row r="37" spans="1:41">
      <c r="A37" s="1">
        <v>5.0000000000000001E-4</v>
      </c>
      <c r="B37" t="s">
        <v>150</v>
      </c>
      <c r="C37">
        <v>32</v>
      </c>
      <c r="D37" s="10">
        <v>8000000</v>
      </c>
      <c r="E37" s="10">
        <v>45</v>
      </c>
      <c r="F37" s="10">
        <v>0</v>
      </c>
      <c r="G37" s="10">
        <v>1</v>
      </c>
      <c r="H37" s="10">
        <v>0</v>
      </c>
      <c r="I37" s="10">
        <v>0</v>
      </c>
      <c r="J37" s="10">
        <v>0</v>
      </c>
      <c r="K37" s="10">
        <v>317602360</v>
      </c>
      <c r="L37" s="10">
        <v>9594.7135999999991</v>
      </c>
      <c r="M37" s="10">
        <v>0</v>
      </c>
      <c r="N37" s="10"/>
      <c r="O37" s="10" t="s">
        <v>150</v>
      </c>
      <c r="P37" s="15">
        <v>32</v>
      </c>
      <c r="Q37" s="10">
        <v>0</v>
      </c>
      <c r="R37" s="10">
        <v>0</v>
      </c>
      <c r="S37" s="10">
        <v>0</v>
      </c>
      <c r="T37" s="10">
        <v>993.7</v>
      </c>
      <c r="U37" s="10">
        <v>0</v>
      </c>
      <c r="V37" s="10">
        <v>1</v>
      </c>
      <c r="W37" s="10">
        <v>5.9723999999999997E-4</v>
      </c>
      <c r="X37" s="10">
        <v>0.3</v>
      </c>
      <c r="Y37" s="10">
        <v>0</v>
      </c>
      <c r="Z37" s="10">
        <v>0</v>
      </c>
      <c r="AA37" s="10">
        <v>1</v>
      </c>
      <c r="AC37" s="1">
        <f>(D37+Y37)/1000000</f>
        <v>8</v>
      </c>
      <c r="AD37" s="1">
        <f>R37/T37</f>
        <v>0</v>
      </c>
      <c r="AE37" s="1">
        <f>D37/1000000</f>
        <v>8</v>
      </c>
      <c r="AF37" s="10">
        <f>-Y37/1000000</f>
        <v>0</v>
      </c>
      <c r="AK37" s="10">
        <v>6.1718750000000003E-2</v>
      </c>
      <c r="AL37" s="10">
        <v>1.9797752100000001E-4</v>
      </c>
      <c r="AM37" s="10">
        <v>2.9246031300000003E-4</v>
      </c>
      <c r="AN37" s="10">
        <v>0.88573652999999997</v>
      </c>
      <c r="AO37" s="10">
        <v>1.3084454299999999</v>
      </c>
    </row>
    <row r="38" spans="1:41">
      <c r="A38" s="1">
        <v>2.5999999999999999E-2</v>
      </c>
      <c r="B38" t="s">
        <v>100</v>
      </c>
      <c r="C38">
        <v>1</v>
      </c>
      <c r="D38" s="10">
        <v>8031365.7000000002</v>
      </c>
      <c r="E38" s="10">
        <v>29.037299999999998</v>
      </c>
      <c r="F38" s="10">
        <v>0</v>
      </c>
      <c r="G38" s="10">
        <v>0.95276000000000005</v>
      </c>
      <c r="H38" s="10">
        <v>4.7243E-2</v>
      </c>
      <c r="I38" s="10">
        <v>0</v>
      </c>
      <c r="J38" s="10">
        <v>8027347.9000000004</v>
      </c>
      <c r="K38" s="10">
        <v>71737435</v>
      </c>
      <c r="L38" s="10">
        <v>4017.8137999999999</v>
      </c>
      <c r="M38" s="10">
        <v>0</v>
      </c>
      <c r="N38" s="10"/>
      <c r="O38" s="10" t="s">
        <v>100</v>
      </c>
      <c r="P38" s="15">
        <v>1</v>
      </c>
      <c r="Q38" s="10">
        <v>59.603000000000002</v>
      </c>
      <c r="R38" s="10">
        <v>1.5432999999999999</v>
      </c>
      <c r="S38" s="10">
        <v>59.637</v>
      </c>
      <c r="T38" s="10">
        <v>998.08</v>
      </c>
      <c r="U38" s="10">
        <v>0</v>
      </c>
      <c r="V38" s="10">
        <v>1.312E-5</v>
      </c>
      <c r="W38" s="10">
        <v>8.1391999999999999E-4</v>
      </c>
      <c r="X38" s="10">
        <v>0.30004700000000001</v>
      </c>
      <c r="Y38" s="10">
        <v>-31337.7</v>
      </c>
      <c r="Z38" s="10">
        <v>2.9671000000000001E-5</v>
      </c>
      <c r="AA38" s="10">
        <v>0.84743999999999997</v>
      </c>
      <c r="AC38" s="1">
        <f t="shared" ref="AC38:AC101" si="3">(D38+Y38)/1000000</f>
        <v>8.0000280000000004</v>
      </c>
      <c r="AD38" s="1">
        <f t="shared" ref="AD38:AD101" si="4">R38/T38</f>
        <v>1.5462688361654374E-3</v>
      </c>
      <c r="AE38" s="1">
        <f t="shared" ref="AE38:AE101" si="5">D38/1000000</f>
        <v>8.0313657000000003</v>
      </c>
      <c r="AF38" s="10">
        <f t="shared" ref="AF38:AF101" si="6">-Y38/1000000</f>
        <v>3.1337700000000003E-2</v>
      </c>
      <c r="AK38" s="10">
        <v>6.3802083300000006E-2</v>
      </c>
      <c r="AL38" s="10">
        <v>2.0459864299999999E-4</v>
      </c>
      <c r="AM38" s="10">
        <v>3.0224130000000002E-4</v>
      </c>
      <c r="AN38" s="10">
        <v>0.92256428599999996</v>
      </c>
      <c r="AO38" s="10">
        <v>1.3628488700000001</v>
      </c>
    </row>
    <row r="39" spans="1:41">
      <c r="A39" s="1">
        <v>7.5999999999999998E-2</v>
      </c>
      <c r="B39" t="s">
        <v>101</v>
      </c>
      <c r="C39">
        <v>2</v>
      </c>
      <c r="D39" s="10">
        <v>8075999.2999999998</v>
      </c>
      <c r="E39" s="10">
        <v>11.055199999999999</v>
      </c>
      <c r="F39" s="10">
        <v>0.57159000000000004</v>
      </c>
      <c r="G39" s="10">
        <v>0.37744</v>
      </c>
      <c r="H39" s="10">
        <v>5.0965000000000003E-2</v>
      </c>
      <c r="I39" s="10">
        <v>0</v>
      </c>
      <c r="J39" s="10">
        <v>8074681.4000000004</v>
      </c>
      <c r="K39" s="10">
        <v>8075999.2999999998</v>
      </c>
      <c r="L39" s="10">
        <v>1317.8205</v>
      </c>
      <c r="M39" s="10">
        <v>0</v>
      </c>
      <c r="N39" s="10"/>
      <c r="O39" s="10" t="s">
        <v>101</v>
      </c>
      <c r="P39" s="15">
        <v>2</v>
      </c>
      <c r="Q39" s="10">
        <v>66.623999999999995</v>
      </c>
      <c r="R39" s="10">
        <v>2.2084000000000001</v>
      </c>
      <c r="S39" s="10">
        <v>66.635999999999996</v>
      </c>
      <c r="T39" s="10">
        <v>1001.4</v>
      </c>
      <c r="U39" s="10">
        <v>921.34</v>
      </c>
      <c r="V39" s="10">
        <v>1.2893E-5</v>
      </c>
      <c r="W39" s="10">
        <v>1.2657E-3</v>
      </c>
      <c r="X39" s="10">
        <v>0.30011399999999999</v>
      </c>
      <c r="Y39" s="10">
        <v>-75003.399999999994</v>
      </c>
      <c r="Z39" s="10">
        <v>4.3566999999999998E-5</v>
      </c>
      <c r="AA39" s="10">
        <v>2.5037E-2</v>
      </c>
      <c r="AC39" s="1">
        <f t="shared" si="3"/>
        <v>8.0009958999999995</v>
      </c>
      <c r="AD39" s="1">
        <f t="shared" si="4"/>
        <v>2.2053125624126226E-3</v>
      </c>
      <c r="AE39" s="1">
        <f t="shared" si="5"/>
        <v>8.0759992999999994</v>
      </c>
      <c r="AF39" s="10">
        <f t="shared" si="6"/>
        <v>7.5003399999999998E-2</v>
      </c>
      <c r="AK39" s="10">
        <v>6.7968749999999994E-2</v>
      </c>
      <c r="AL39" s="10">
        <v>2.1473085300000001E-4</v>
      </c>
      <c r="AM39" s="10">
        <v>3.1720900500000003E-4</v>
      </c>
      <c r="AN39" s="10">
        <v>0.99986739300000005</v>
      </c>
      <c r="AO39" s="10">
        <v>1.47704411</v>
      </c>
    </row>
    <row r="40" spans="1:41">
      <c r="A40" s="1">
        <v>0.126</v>
      </c>
      <c r="B40" t="s">
        <v>102</v>
      </c>
      <c r="C40">
        <v>3</v>
      </c>
      <c r="D40" s="10">
        <v>8001749.7999999998</v>
      </c>
      <c r="E40" s="10">
        <v>6.6494400000000002</v>
      </c>
      <c r="F40" s="10">
        <v>0.52744000000000002</v>
      </c>
      <c r="G40" s="10">
        <v>0.47255999999999998</v>
      </c>
      <c r="H40" s="10">
        <v>0</v>
      </c>
      <c r="I40" s="10">
        <v>0</v>
      </c>
      <c r="J40" s="10">
        <v>0</v>
      </c>
      <c r="K40" s="10">
        <v>5081110.4000000004</v>
      </c>
      <c r="L40" s="10">
        <v>978.25216</v>
      </c>
      <c r="M40" s="10">
        <v>0</v>
      </c>
      <c r="N40" s="10"/>
      <c r="O40" s="10" t="s">
        <v>102</v>
      </c>
      <c r="P40" s="15">
        <v>3</v>
      </c>
      <c r="Q40" s="10">
        <v>0</v>
      </c>
      <c r="R40" s="10">
        <v>1.5482</v>
      </c>
      <c r="S40" s="10">
        <v>0</v>
      </c>
      <c r="T40" s="10">
        <v>1002.3</v>
      </c>
      <c r="U40" s="10">
        <v>921.17</v>
      </c>
      <c r="V40" s="10">
        <v>1</v>
      </c>
      <c r="W40" s="10">
        <v>1.4377000000000001E-3</v>
      </c>
      <c r="X40" s="10">
        <v>0.30000300000000002</v>
      </c>
      <c r="Y40" s="10">
        <v>0</v>
      </c>
      <c r="Z40" s="10">
        <v>0</v>
      </c>
      <c r="AA40" s="10">
        <v>6.4306000000000002E-2</v>
      </c>
      <c r="AC40" s="1">
        <f t="shared" si="3"/>
        <v>8.0017498000000007</v>
      </c>
      <c r="AD40" s="1">
        <f t="shared" si="4"/>
        <v>1.5446473111842762E-3</v>
      </c>
      <c r="AE40" s="1">
        <f t="shared" si="5"/>
        <v>8.0017498000000007</v>
      </c>
      <c r="AF40" s="10">
        <f t="shared" si="6"/>
        <v>0</v>
      </c>
      <c r="AK40" s="10">
        <v>7.6302083300000004E-2</v>
      </c>
      <c r="AL40" s="10">
        <v>2.29766206E-4</v>
      </c>
      <c r="AM40" s="10">
        <v>3.3941982999999997E-4</v>
      </c>
      <c r="AN40" s="10">
        <v>1.1652990599999999</v>
      </c>
      <c r="AO40" s="10">
        <v>1.72142639</v>
      </c>
    </row>
    <row r="41" spans="1:41">
      <c r="A41" s="1">
        <v>0.17599999999999999</v>
      </c>
      <c r="B41" t="s">
        <v>103</v>
      </c>
      <c r="C41">
        <v>4</v>
      </c>
      <c r="D41" s="10">
        <v>8001853.5999999996</v>
      </c>
      <c r="E41" s="10">
        <v>3.23271</v>
      </c>
      <c r="F41" s="10">
        <v>0.49952999999999997</v>
      </c>
      <c r="G41" s="10">
        <v>0.50046999999999997</v>
      </c>
      <c r="H41" s="10">
        <v>0</v>
      </c>
      <c r="I41" s="10">
        <v>0</v>
      </c>
      <c r="J41" s="10">
        <v>0</v>
      </c>
      <c r="K41" s="10">
        <v>3610434</v>
      </c>
      <c r="L41" s="10">
        <v>770.69106999999997</v>
      </c>
      <c r="M41" s="10">
        <v>0</v>
      </c>
      <c r="N41" s="10"/>
      <c r="O41" s="10" t="s">
        <v>103</v>
      </c>
      <c r="P41" s="15">
        <v>4</v>
      </c>
      <c r="Q41" s="10">
        <v>0</v>
      </c>
      <c r="R41" s="10">
        <v>1.2022999999999999</v>
      </c>
      <c r="S41" s="10">
        <v>0</v>
      </c>
      <c r="T41" s="10">
        <v>1002.7</v>
      </c>
      <c r="U41" s="10">
        <v>921.08</v>
      </c>
      <c r="V41" s="10">
        <v>1</v>
      </c>
      <c r="W41" s="10">
        <v>1.5981999999999999E-3</v>
      </c>
      <c r="X41" s="10">
        <v>0.30000300000000002</v>
      </c>
      <c r="Y41" s="10">
        <v>0</v>
      </c>
      <c r="Z41" s="10">
        <v>0</v>
      </c>
      <c r="AA41" s="10">
        <v>8.0820000000000003E-2</v>
      </c>
      <c r="AC41" s="1">
        <f t="shared" si="3"/>
        <v>8.0018536000000005</v>
      </c>
      <c r="AD41" s="1">
        <f t="shared" si="4"/>
        <v>1.1990625311658521E-3</v>
      </c>
      <c r="AE41" s="1">
        <f t="shared" si="5"/>
        <v>8.0018536000000005</v>
      </c>
      <c r="AF41" s="10">
        <f t="shared" si="6"/>
        <v>0</v>
      </c>
      <c r="AK41" s="10">
        <v>8.4635416699999994E-2</v>
      </c>
      <c r="AL41" s="10">
        <v>2.3818972199999999E-4</v>
      </c>
      <c r="AM41" s="10">
        <v>3.5186338399999999E-4</v>
      </c>
      <c r="AN41" s="10">
        <v>1.3367956599999999</v>
      </c>
      <c r="AO41" s="10">
        <v>1.97476802</v>
      </c>
    </row>
    <row r="42" spans="1:41">
      <c r="A42" s="1">
        <v>0.22599999999999998</v>
      </c>
      <c r="B42" t="s">
        <v>104</v>
      </c>
      <c r="C42">
        <v>5</v>
      </c>
      <c r="D42" s="10">
        <v>8001957.5999999996</v>
      </c>
      <c r="E42" s="10">
        <v>2.2934600000000001</v>
      </c>
      <c r="F42" s="10">
        <v>0.49989</v>
      </c>
      <c r="G42" s="10">
        <v>0.50011000000000005</v>
      </c>
      <c r="H42" s="10">
        <v>0</v>
      </c>
      <c r="I42" s="10">
        <v>0</v>
      </c>
      <c r="J42" s="10">
        <v>0</v>
      </c>
      <c r="K42" s="10">
        <v>3280128.5</v>
      </c>
      <c r="L42" s="10">
        <v>720.94240000000002</v>
      </c>
      <c r="M42" s="10">
        <v>0</v>
      </c>
      <c r="N42" s="10"/>
      <c r="O42" s="10" t="s">
        <v>104</v>
      </c>
      <c r="P42" s="15">
        <v>5</v>
      </c>
      <c r="Q42" s="10">
        <v>0</v>
      </c>
      <c r="R42" s="10">
        <v>1.1200000000000001</v>
      </c>
      <c r="S42" s="10">
        <v>0</v>
      </c>
      <c r="T42" s="10">
        <v>1002.8</v>
      </c>
      <c r="U42" s="10">
        <v>921.06</v>
      </c>
      <c r="V42" s="10">
        <v>1</v>
      </c>
      <c r="W42" s="10">
        <v>1.6473E-3</v>
      </c>
      <c r="X42" s="10">
        <v>0.30000300000000002</v>
      </c>
      <c r="Y42" s="10">
        <v>0</v>
      </c>
      <c r="Z42" s="10">
        <v>0</v>
      </c>
      <c r="AA42" s="10">
        <v>8.0591999999999997E-2</v>
      </c>
      <c r="AC42" s="1">
        <f t="shared" si="3"/>
        <v>8.001957599999999</v>
      </c>
      <c r="AD42" s="1">
        <f t="shared" si="4"/>
        <v>1.1168727562824094E-3</v>
      </c>
      <c r="AE42" s="1">
        <f t="shared" si="5"/>
        <v>8.001957599999999</v>
      </c>
      <c r="AF42" s="10">
        <f t="shared" si="6"/>
        <v>0</v>
      </c>
      <c r="AK42" s="10">
        <v>8.6718749999999997E-2</v>
      </c>
      <c r="AL42" s="10">
        <v>6.9934701399999996E-5</v>
      </c>
      <c r="AM42" s="10">
        <v>1.03310338E-4</v>
      </c>
      <c r="AN42" s="10">
        <v>1.34938391</v>
      </c>
      <c r="AO42" s="10">
        <v>1.99336388</v>
      </c>
    </row>
    <row r="43" spans="1:41">
      <c r="A43" s="1">
        <v>0.27599999999999997</v>
      </c>
      <c r="B43" t="s">
        <v>105</v>
      </c>
      <c r="C43">
        <v>6</v>
      </c>
      <c r="D43" s="10">
        <v>8002059.0999999996</v>
      </c>
      <c r="E43" s="10">
        <v>2.0621499999999999</v>
      </c>
      <c r="F43" s="10">
        <v>0.49997000000000003</v>
      </c>
      <c r="G43" s="10">
        <v>0.50002999999999997</v>
      </c>
      <c r="H43" s="10">
        <v>0</v>
      </c>
      <c r="I43" s="10">
        <v>0</v>
      </c>
      <c r="J43" s="10">
        <v>0</v>
      </c>
      <c r="K43" s="10">
        <v>3202324.2</v>
      </c>
      <c r="L43" s="10">
        <v>709.13580000000002</v>
      </c>
      <c r="M43" s="10">
        <v>0</v>
      </c>
      <c r="N43" s="10"/>
      <c r="O43" s="10" t="s">
        <v>105</v>
      </c>
      <c r="P43" s="15">
        <v>6</v>
      </c>
      <c r="Q43" s="10">
        <v>0</v>
      </c>
      <c r="R43" s="10">
        <v>1.1003000000000001</v>
      </c>
      <c r="S43" s="10">
        <v>0</v>
      </c>
      <c r="T43" s="10">
        <v>1002.8</v>
      </c>
      <c r="U43" s="10">
        <v>921.06</v>
      </c>
      <c r="V43" s="10">
        <v>1</v>
      </c>
      <c r="W43" s="10">
        <v>1.6597000000000001E-3</v>
      </c>
      <c r="X43" s="10">
        <v>0.30000300000000002</v>
      </c>
      <c r="Y43" s="10">
        <v>0</v>
      </c>
      <c r="Z43" s="10">
        <v>0</v>
      </c>
      <c r="AA43" s="10">
        <v>8.0537999999999998E-2</v>
      </c>
      <c r="AC43" s="1">
        <f t="shared" si="3"/>
        <v>8.0020591000000003</v>
      </c>
      <c r="AD43" s="1">
        <f t="shared" si="4"/>
        <v>1.0972277622656563E-3</v>
      </c>
      <c r="AE43" s="1">
        <f t="shared" si="5"/>
        <v>8.0020591000000003</v>
      </c>
      <c r="AF43" s="10">
        <f t="shared" si="6"/>
        <v>0</v>
      </c>
      <c r="AK43" s="10">
        <v>8.8802083300000001E-2</v>
      </c>
      <c r="AL43" s="10">
        <v>-2.96493802E-5</v>
      </c>
      <c r="AM43" s="10">
        <v>-4.3799250400000002E-5</v>
      </c>
      <c r="AN43" s="10">
        <v>1.3440470200000001</v>
      </c>
      <c r="AO43" s="10">
        <v>1.98548002</v>
      </c>
    </row>
    <row r="44" spans="1:41">
      <c r="A44" s="1">
        <v>0.32599999999999996</v>
      </c>
      <c r="B44" t="s">
        <v>106</v>
      </c>
      <c r="C44">
        <v>7</v>
      </c>
      <c r="D44" s="10">
        <v>8002157.2000000002</v>
      </c>
      <c r="E44" s="10">
        <v>2.0119199999999999</v>
      </c>
      <c r="F44" s="10">
        <v>0.49998999999999999</v>
      </c>
      <c r="G44" s="10">
        <v>0.50000999999999995</v>
      </c>
      <c r="H44" s="10">
        <v>0</v>
      </c>
      <c r="I44" s="10">
        <v>0</v>
      </c>
      <c r="J44" s="10">
        <v>0</v>
      </c>
      <c r="K44" s="10">
        <v>3185598.4</v>
      </c>
      <c r="L44" s="10">
        <v>706.59466999999995</v>
      </c>
      <c r="M44" s="10">
        <v>0</v>
      </c>
      <c r="N44" s="10"/>
      <c r="O44" s="10" t="s">
        <v>106</v>
      </c>
      <c r="P44" s="15">
        <v>7</v>
      </c>
      <c r="Q44" s="10">
        <v>0</v>
      </c>
      <c r="R44" s="10">
        <v>1.0960000000000001</v>
      </c>
      <c r="S44" s="10">
        <v>0</v>
      </c>
      <c r="T44" s="10">
        <v>1002.8</v>
      </c>
      <c r="U44" s="10">
        <v>921.06</v>
      </c>
      <c r="V44" s="10">
        <v>1</v>
      </c>
      <c r="W44" s="10">
        <v>1.6624999999999999E-3</v>
      </c>
      <c r="X44" s="10">
        <v>0.30000300000000002</v>
      </c>
      <c r="Y44" s="10">
        <v>0</v>
      </c>
      <c r="Z44" s="10">
        <v>0</v>
      </c>
      <c r="AA44" s="10">
        <v>8.0526E-2</v>
      </c>
      <c r="AC44" s="1">
        <f t="shared" si="3"/>
        <v>8.002157200000001</v>
      </c>
      <c r="AD44" s="1">
        <f t="shared" si="4"/>
        <v>1.0929397686477863E-3</v>
      </c>
      <c r="AE44" s="1">
        <f t="shared" si="5"/>
        <v>8.002157200000001</v>
      </c>
      <c r="AF44" s="10">
        <f t="shared" si="6"/>
        <v>0</v>
      </c>
      <c r="AK44" s="10">
        <v>9.0885416699999999E-2</v>
      </c>
      <c r="AL44" s="10">
        <v>-1.6554128200000001E-5</v>
      </c>
      <c r="AM44" s="10">
        <v>-2.44544203E-5</v>
      </c>
      <c r="AN44" s="10">
        <v>1.3410672800000001</v>
      </c>
      <c r="AO44" s="10">
        <v>1.9810782199999999</v>
      </c>
    </row>
    <row r="45" spans="1:41">
      <c r="A45" s="1">
        <v>0.37599999999999995</v>
      </c>
      <c r="B45" t="s">
        <v>107</v>
      </c>
      <c r="C45">
        <v>8</v>
      </c>
      <c r="D45" s="10">
        <v>8002251.7999999998</v>
      </c>
      <c r="E45" s="10">
        <v>2.0021800000000001</v>
      </c>
      <c r="F45" s="10">
        <v>0.49998999999999999</v>
      </c>
      <c r="G45" s="10">
        <v>0.50000999999999995</v>
      </c>
      <c r="H45" s="10">
        <v>0</v>
      </c>
      <c r="I45" s="10">
        <v>0</v>
      </c>
      <c r="J45" s="10">
        <v>0</v>
      </c>
      <c r="K45" s="10">
        <v>3182362.3</v>
      </c>
      <c r="L45" s="10">
        <v>706.10290999999995</v>
      </c>
      <c r="M45" s="10">
        <v>0</v>
      </c>
      <c r="N45" s="10"/>
      <c r="O45" s="10" t="s">
        <v>107</v>
      </c>
      <c r="P45" s="15">
        <v>8</v>
      </c>
      <c r="Q45" s="10">
        <v>0</v>
      </c>
      <c r="R45" s="10">
        <v>1.0952</v>
      </c>
      <c r="S45" s="10">
        <v>0</v>
      </c>
      <c r="T45" s="10">
        <v>1002.8</v>
      </c>
      <c r="U45" s="10">
        <v>921.06</v>
      </c>
      <c r="V45" s="10">
        <v>1</v>
      </c>
      <c r="W45" s="10">
        <v>1.663E-3</v>
      </c>
      <c r="X45" s="10">
        <v>0.30000300000000002</v>
      </c>
      <c r="Y45" s="10">
        <v>0</v>
      </c>
      <c r="Z45" s="10">
        <v>0</v>
      </c>
      <c r="AA45" s="10">
        <v>8.0523999999999998E-2</v>
      </c>
      <c r="AC45" s="1">
        <f t="shared" si="3"/>
        <v>8.0022517999999998</v>
      </c>
      <c r="AD45" s="1">
        <f t="shared" si="4"/>
        <v>1.0921420023932988E-3</v>
      </c>
      <c r="AE45" s="1">
        <f t="shared" si="5"/>
        <v>8.0022517999999998</v>
      </c>
      <c r="AF45" s="10">
        <f t="shared" si="6"/>
        <v>0</v>
      </c>
      <c r="AK45" s="10">
        <v>9.5052083300000006E-2</v>
      </c>
      <c r="AL45" s="10">
        <v>3.8593194200000002E-6</v>
      </c>
      <c r="AM45" s="10">
        <v>5.7011410199999997E-6</v>
      </c>
      <c r="AN45" s="10">
        <v>1.34245663</v>
      </c>
      <c r="AO45" s="10">
        <v>1.98313063</v>
      </c>
    </row>
    <row r="46" spans="1:41">
      <c r="A46" s="1">
        <v>0.42599999999999993</v>
      </c>
      <c r="B46" t="s">
        <v>108</v>
      </c>
      <c r="C46">
        <v>9</v>
      </c>
      <c r="D46" s="10">
        <v>8002342.7000000002</v>
      </c>
      <c r="E46" s="10">
        <v>2.00047</v>
      </c>
      <c r="F46" s="10">
        <v>0.49998999999999999</v>
      </c>
      <c r="G46" s="10">
        <v>0.50000999999999995</v>
      </c>
      <c r="H46" s="10">
        <v>0</v>
      </c>
      <c r="I46" s="10">
        <v>0</v>
      </c>
      <c r="J46" s="10">
        <v>0</v>
      </c>
      <c r="K46" s="10">
        <v>3181793.6</v>
      </c>
      <c r="L46" s="10">
        <v>706.01648999999998</v>
      </c>
      <c r="M46" s="10">
        <v>0</v>
      </c>
      <c r="N46" s="10"/>
      <c r="O46" s="10" t="s">
        <v>108</v>
      </c>
      <c r="P46" s="15">
        <v>9</v>
      </c>
      <c r="Q46" s="10">
        <v>0</v>
      </c>
      <c r="R46" s="10">
        <v>1.095</v>
      </c>
      <c r="S46" s="10">
        <v>0</v>
      </c>
      <c r="T46" s="10">
        <v>1002.8</v>
      </c>
      <c r="U46" s="10">
        <v>921.06</v>
      </c>
      <c r="V46" s="10">
        <v>1</v>
      </c>
      <c r="W46" s="10">
        <v>1.6631E-3</v>
      </c>
      <c r="X46" s="10">
        <v>0.30000399999999999</v>
      </c>
      <c r="Y46" s="10">
        <v>0</v>
      </c>
      <c r="Z46" s="10">
        <v>0</v>
      </c>
      <c r="AA46" s="10">
        <v>8.0523999999999998E-2</v>
      </c>
      <c r="AC46" s="1">
        <f t="shared" si="3"/>
        <v>8.0023426999999998</v>
      </c>
      <c r="AD46" s="1">
        <f t="shared" si="4"/>
        <v>1.091942560829677E-3</v>
      </c>
      <c r="AE46" s="1">
        <f t="shared" si="5"/>
        <v>8.0023426999999998</v>
      </c>
      <c r="AF46" s="10">
        <f t="shared" si="6"/>
        <v>0</v>
      </c>
      <c r="AK46" s="10">
        <v>9.9218749999999994E-2</v>
      </c>
      <c r="AL46" s="10">
        <v>1.8147893299999998E-5</v>
      </c>
      <c r="AM46" s="10">
        <v>2.6808793899999998E-5</v>
      </c>
      <c r="AN46" s="10">
        <v>1.34898987</v>
      </c>
      <c r="AO46" s="10">
        <v>1.9927817999999999</v>
      </c>
    </row>
    <row r="47" spans="1:41">
      <c r="A47" s="1">
        <v>0.47599999999999992</v>
      </c>
      <c r="B47" t="s">
        <v>109</v>
      </c>
      <c r="C47">
        <v>10</v>
      </c>
      <c r="D47" s="10">
        <v>8002429.7999999998</v>
      </c>
      <c r="E47" s="10">
        <v>2.0001899999999999</v>
      </c>
      <c r="F47" s="10">
        <v>0.49998999999999999</v>
      </c>
      <c r="G47" s="10">
        <v>0.50000999999999995</v>
      </c>
      <c r="H47" s="10">
        <v>0</v>
      </c>
      <c r="I47" s="10">
        <v>0</v>
      </c>
      <c r="J47" s="10">
        <v>0</v>
      </c>
      <c r="K47" s="10">
        <v>3181702.5</v>
      </c>
      <c r="L47" s="10">
        <v>706.00265000000002</v>
      </c>
      <c r="M47" s="10">
        <v>0</v>
      </c>
      <c r="N47" s="10"/>
      <c r="O47" s="10" t="s">
        <v>109</v>
      </c>
      <c r="P47" s="15">
        <v>10</v>
      </c>
      <c r="Q47" s="10">
        <v>0</v>
      </c>
      <c r="R47" s="10">
        <v>1.095</v>
      </c>
      <c r="S47" s="10">
        <v>0</v>
      </c>
      <c r="T47" s="10">
        <v>1002.8</v>
      </c>
      <c r="U47" s="10">
        <v>921.06</v>
      </c>
      <c r="V47" s="10">
        <v>1</v>
      </c>
      <c r="W47" s="10">
        <v>1.6631E-3</v>
      </c>
      <c r="X47" s="10">
        <v>0.30000399999999999</v>
      </c>
      <c r="Y47" s="10">
        <v>0</v>
      </c>
      <c r="Z47" s="10">
        <v>0</v>
      </c>
      <c r="AA47" s="10">
        <v>8.0523999999999998E-2</v>
      </c>
      <c r="AC47" s="1">
        <f t="shared" si="3"/>
        <v>8.0024297999999998</v>
      </c>
      <c r="AD47" s="1">
        <f t="shared" si="4"/>
        <v>1.091942560829677E-3</v>
      </c>
      <c r="AE47" s="1">
        <f t="shared" si="5"/>
        <v>8.0024297999999998</v>
      </c>
      <c r="AF47" s="10">
        <f t="shared" si="6"/>
        <v>0</v>
      </c>
      <c r="AK47" s="10">
        <v>0.10755208300000001</v>
      </c>
      <c r="AL47" s="10">
        <v>3.9352345000000002E-5</v>
      </c>
      <c r="AM47" s="10">
        <v>5.8132858099999997E-5</v>
      </c>
      <c r="AN47" s="10">
        <v>1.37732356</v>
      </c>
      <c r="AO47" s="10">
        <v>2.0346374599999999</v>
      </c>
    </row>
    <row r="48" spans="1:41">
      <c r="A48" s="1">
        <v>0.52599999999999991</v>
      </c>
      <c r="B48" t="s">
        <v>110</v>
      </c>
      <c r="C48">
        <v>11</v>
      </c>
      <c r="D48" s="10">
        <v>8002513</v>
      </c>
      <c r="E48" s="10">
        <v>2.0001600000000002</v>
      </c>
      <c r="F48" s="10">
        <v>0.49998999999999999</v>
      </c>
      <c r="G48" s="10">
        <v>0.50000999999999995</v>
      </c>
      <c r="H48" s="10">
        <v>0</v>
      </c>
      <c r="I48" s="10">
        <v>0</v>
      </c>
      <c r="J48" s="10">
        <v>0</v>
      </c>
      <c r="K48" s="10">
        <v>3181690.1</v>
      </c>
      <c r="L48" s="10">
        <v>706.00075000000004</v>
      </c>
      <c r="M48" s="10">
        <v>0</v>
      </c>
      <c r="N48" s="10"/>
      <c r="O48" s="10" t="s">
        <v>110</v>
      </c>
      <c r="P48" s="15">
        <v>11</v>
      </c>
      <c r="Q48" s="10">
        <v>0</v>
      </c>
      <c r="R48" s="10">
        <v>1.095</v>
      </c>
      <c r="S48" s="10">
        <v>0</v>
      </c>
      <c r="T48" s="10">
        <v>1002.8</v>
      </c>
      <c r="U48" s="10">
        <v>921.06</v>
      </c>
      <c r="V48" s="10">
        <v>1</v>
      </c>
      <c r="W48" s="10">
        <v>1.6631E-3</v>
      </c>
      <c r="X48" s="10">
        <v>0.30000399999999999</v>
      </c>
      <c r="Y48" s="10">
        <v>0</v>
      </c>
      <c r="Z48" s="10">
        <v>0</v>
      </c>
      <c r="AA48" s="10">
        <v>8.0523999999999998E-2</v>
      </c>
      <c r="AC48" s="1">
        <f t="shared" si="3"/>
        <v>8.0025130000000004</v>
      </c>
      <c r="AD48" s="1">
        <f t="shared" si="4"/>
        <v>1.091942560829677E-3</v>
      </c>
      <c r="AE48" s="1">
        <f t="shared" si="5"/>
        <v>8.0025130000000004</v>
      </c>
      <c r="AF48" s="10">
        <f t="shared" si="6"/>
        <v>0</v>
      </c>
      <c r="AK48" s="10">
        <v>0.115885417</v>
      </c>
      <c r="AL48" s="10">
        <v>4.07578968E-5</v>
      </c>
      <c r="AM48" s="10">
        <v>6.0209195499999997E-5</v>
      </c>
      <c r="AN48" s="10">
        <v>1.40666925</v>
      </c>
      <c r="AO48" s="10">
        <v>2.0779880799999999</v>
      </c>
    </row>
    <row r="49" spans="1:41">
      <c r="A49" s="1">
        <v>0.57599999999999996</v>
      </c>
      <c r="B49" t="s">
        <v>111</v>
      </c>
      <c r="C49">
        <v>12</v>
      </c>
      <c r="D49" s="10">
        <v>8002592.4000000004</v>
      </c>
      <c r="E49" s="10">
        <v>2.0001500000000001</v>
      </c>
      <c r="F49" s="10">
        <v>0.49998999999999999</v>
      </c>
      <c r="G49" s="10">
        <v>0.50000999999999995</v>
      </c>
      <c r="H49" s="10">
        <v>0</v>
      </c>
      <c r="I49" s="10">
        <v>0</v>
      </c>
      <c r="J49" s="10">
        <v>0</v>
      </c>
      <c r="K49" s="10">
        <v>3181689.6</v>
      </c>
      <c r="L49" s="10">
        <v>706.00067999999999</v>
      </c>
      <c r="M49" s="10">
        <v>0</v>
      </c>
      <c r="N49" s="10"/>
      <c r="O49" s="10" t="s">
        <v>111</v>
      </c>
      <c r="P49" s="15">
        <v>12</v>
      </c>
      <c r="Q49" s="10">
        <v>0</v>
      </c>
      <c r="R49" s="10">
        <v>1.095</v>
      </c>
      <c r="S49" s="10">
        <v>0</v>
      </c>
      <c r="T49" s="10">
        <v>1002.8</v>
      </c>
      <c r="U49" s="10">
        <v>921.06</v>
      </c>
      <c r="V49" s="10">
        <v>1</v>
      </c>
      <c r="W49" s="10">
        <v>1.6631E-3</v>
      </c>
      <c r="X49" s="10">
        <v>0.30000399999999999</v>
      </c>
      <c r="Y49" s="10">
        <v>0</v>
      </c>
      <c r="Z49" s="10">
        <v>0</v>
      </c>
      <c r="AA49" s="10">
        <v>8.0523999999999998E-2</v>
      </c>
      <c r="AC49" s="1">
        <f t="shared" si="3"/>
        <v>8.002592400000001</v>
      </c>
      <c r="AD49" s="1">
        <f t="shared" si="4"/>
        <v>1.091942560829677E-3</v>
      </c>
      <c r="AE49" s="1">
        <f t="shared" si="5"/>
        <v>8.002592400000001</v>
      </c>
      <c r="AF49" s="10">
        <f t="shared" si="6"/>
        <v>0</v>
      </c>
      <c r="AK49" s="10">
        <v>0.12421875</v>
      </c>
      <c r="AL49" s="10">
        <v>4.3373492799999998E-5</v>
      </c>
      <c r="AM49" s="10">
        <v>6.4073058500000005E-5</v>
      </c>
      <c r="AN49" s="10">
        <v>1.43789816</v>
      </c>
      <c r="AO49" s="10">
        <v>2.1241206799999999</v>
      </c>
    </row>
    <row r="50" spans="1:41">
      <c r="A50" s="1">
        <v>0.626</v>
      </c>
      <c r="B50" t="s">
        <v>112</v>
      </c>
      <c r="C50">
        <v>13</v>
      </c>
      <c r="D50" s="10">
        <v>8002667.7999999998</v>
      </c>
      <c r="E50" s="10">
        <v>2.0001600000000002</v>
      </c>
      <c r="F50" s="10">
        <v>0.49998999999999999</v>
      </c>
      <c r="G50" s="10">
        <v>0.50000999999999995</v>
      </c>
      <c r="H50" s="10">
        <v>0</v>
      </c>
      <c r="I50" s="10">
        <v>0</v>
      </c>
      <c r="J50" s="10">
        <v>0</v>
      </c>
      <c r="K50" s="10">
        <v>3181690.8</v>
      </c>
      <c r="L50" s="10">
        <v>706.00085999999999</v>
      </c>
      <c r="M50" s="10">
        <v>0</v>
      </c>
      <c r="N50" s="10"/>
      <c r="O50" s="10" t="s">
        <v>112</v>
      </c>
      <c r="P50" s="15">
        <v>13</v>
      </c>
      <c r="Q50" s="10">
        <v>0</v>
      </c>
      <c r="R50" s="10">
        <v>1.095</v>
      </c>
      <c r="S50" s="10">
        <v>0</v>
      </c>
      <c r="T50" s="10">
        <v>1002.8</v>
      </c>
      <c r="U50" s="10">
        <v>921.06</v>
      </c>
      <c r="V50" s="10">
        <v>1</v>
      </c>
      <c r="W50" s="10">
        <v>1.6631E-3</v>
      </c>
      <c r="X50" s="10">
        <v>0.30000399999999999</v>
      </c>
      <c r="Y50" s="10">
        <v>0</v>
      </c>
      <c r="Z50" s="10">
        <v>0</v>
      </c>
      <c r="AA50" s="10">
        <v>8.0523999999999998E-2</v>
      </c>
      <c r="AC50" s="1">
        <f t="shared" si="3"/>
        <v>8.0026677999999993</v>
      </c>
      <c r="AD50" s="1">
        <f t="shared" si="4"/>
        <v>1.091942560829677E-3</v>
      </c>
      <c r="AE50" s="1">
        <f t="shared" si="5"/>
        <v>8.0026677999999993</v>
      </c>
      <c r="AF50" s="10">
        <f t="shared" si="6"/>
        <v>0</v>
      </c>
      <c r="AK50" s="10">
        <v>0.125</v>
      </c>
      <c r="AL50" s="10">
        <v>4.3473949799999997E-5</v>
      </c>
      <c r="AM50" s="10">
        <v>6.42214576E-5</v>
      </c>
      <c r="AN50" s="10">
        <v>1.4408326499999999</v>
      </c>
      <c r="AO50" s="10">
        <v>2.1284556299999999</v>
      </c>
    </row>
    <row r="51" spans="1:41">
      <c r="A51" s="1">
        <v>0.67600000000000005</v>
      </c>
      <c r="B51" t="s">
        <v>113</v>
      </c>
      <c r="C51">
        <v>14</v>
      </c>
      <c r="D51" s="10">
        <v>8002739.2999999998</v>
      </c>
      <c r="E51" s="10">
        <v>2.0001600000000002</v>
      </c>
      <c r="F51" s="10">
        <v>0.49998999999999999</v>
      </c>
      <c r="G51" s="10">
        <v>0.50000999999999995</v>
      </c>
      <c r="H51" s="10">
        <v>0</v>
      </c>
      <c r="I51" s="10">
        <v>0</v>
      </c>
      <c r="J51" s="10">
        <v>0</v>
      </c>
      <c r="K51" s="10">
        <v>3181692.2</v>
      </c>
      <c r="L51" s="10">
        <v>706.00107000000003</v>
      </c>
      <c r="M51" s="10">
        <v>0</v>
      </c>
      <c r="N51" s="10"/>
      <c r="O51" s="10" t="s">
        <v>113</v>
      </c>
      <c r="P51" s="15">
        <v>14</v>
      </c>
      <c r="Q51" s="10">
        <v>0</v>
      </c>
      <c r="R51" s="10">
        <v>1.095</v>
      </c>
      <c r="S51" s="10">
        <v>0</v>
      </c>
      <c r="T51" s="10">
        <v>1002.8</v>
      </c>
      <c r="U51" s="10">
        <v>921.06</v>
      </c>
      <c r="V51" s="10">
        <v>1</v>
      </c>
      <c r="W51" s="10">
        <v>1.6631E-3</v>
      </c>
      <c r="X51" s="10">
        <v>0.30000399999999999</v>
      </c>
      <c r="Y51" s="10">
        <v>0</v>
      </c>
      <c r="Z51" s="10">
        <v>0</v>
      </c>
      <c r="AA51" s="10">
        <v>8.0523999999999998E-2</v>
      </c>
      <c r="AC51" s="1">
        <f t="shared" si="3"/>
        <v>8.0027393</v>
      </c>
      <c r="AD51" s="1">
        <f t="shared" si="4"/>
        <v>1.091942560829677E-3</v>
      </c>
      <c r="AE51" s="1">
        <f t="shared" si="5"/>
        <v>8.0027393</v>
      </c>
      <c r="AF51" s="10">
        <f t="shared" si="6"/>
        <v>0</v>
      </c>
      <c r="AK51" s="10">
        <v>0.12656249999999999</v>
      </c>
      <c r="AL51" s="10">
        <v>4.4267090499999999E-5</v>
      </c>
      <c r="AM51" s="10">
        <v>6.5393116799999999E-5</v>
      </c>
      <c r="AN51" s="10">
        <v>1.44680871</v>
      </c>
      <c r="AO51" s="10">
        <v>2.1372836999999998</v>
      </c>
    </row>
    <row r="52" spans="1:41">
      <c r="A52" s="1">
        <v>0.72600000000000009</v>
      </c>
      <c r="B52" t="s">
        <v>114</v>
      </c>
      <c r="C52">
        <v>15</v>
      </c>
      <c r="D52" s="10">
        <v>8002806.7999999998</v>
      </c>
      <c r="E52" s="10">
        <v>2.0001699999999998</v>
      </c>
      <c r="F52" s="10">
        <v>0.49998999999999999</v>
      </c>
      <c r="G52" s="10">
        <v>0.50000999999999995</v>
      </c>
      <c r="H52" s="10">
        <v>0</v>
      </c>
      <c r="I52" s="10">
        <v>0</v>
      </c>
      <c r="J52" s="10">
        <v>0</v>
      </c>
      <c r="K52" s="10">
        <v>3181693.5</v>
      </c>
      <c r="L52" s="10">
        <v>706.00126999999998</v>
      </c>
      <c r="M52" s="10">
        <v>0</v>
      </c>
      <c r="N52" s="10"/>
      <c r="O52" s="10" t="s">
        <v>114</v>
      </c>
      <c r="P52" s="15">
        <v>15</v>
      </c>
      <c r="Q52" s="10">
        <v>0</v>
      </c>
      <c r="R52" s="10">
        <v>1.095</v>
      </c>
      <c r="S52" s="10">
        <v>0</v>
      </c>
      <c r="T52" s="10">
        <v>1002.8</v>
      </c>
      <c r="U52" s="10">
        <v>921.06</v>
      </c>
      <c r="V52" s="10">
        <v>1</v>
      </c>
      <c r="W52" s="10">
        <v>1.6631E-3</v>
      </c>
      <c r="X52" s="10">
        <v>0.30000399999999999</v>
      </c>
      <c r="Y52" s="10">
        <v>0</v>
      </c>
      <c r="Z52" s="10">
        <v>0</v>
      </c>
      <c r="AA52" s="10">
        <v>8.0524999999999999E-2</v>
      </c>
      <c r="AC52" s="1">
        <f t="shared" si="3"/>
        <v>8.0028068000000001</v>
      </c>
      <c r="AD52" s="1">
        <f t="shared" si="4"/>
        <v>1.091942560829677E-3</v>
      </c>
      <c r="AE52" s="1">
        <f t="shared" si="5"/>
        <v>8.0028068000000001</v>
      </c>
      <c r="AF52" s="10">
        <f t="shared" si="6"/>
        <v>0</v>
      </c>
      <c r="AK52" s="10">
        <v>0.12968750000000001</v>
      </c>
      <c r="AL52" s="10">
        <v>4.6145605499999999E-5</v>
      </c>
      <c r="AM52" s="10">
        <v>6.8168134299999997E-5</v>
      </c>
      <c r="AN52" s="10">
        <v>1.4592680200000001</v>
      </c>
      <c r="AO52" s="10">
        <v>2.1556891</v>
      </c>
    </row>
    <row r="53" spans="1:41">
      <c r="A53" s="1">
        <v>0.77600000000000013</v>
      </c>
      <c r="B53" t="s">
        <v>115</v>
      </c>
      <c r="C53">
        <v>16</v>
      </c>
      <c r="D53" s="10">
        <v>8002870.0999999996</v>
      </c>
      <c r="E53" s="10">
        <v>2.0001699999999998</v>
      </c>
      <c r="F53" s="10">
        <v>0.49998999999999999</v>
      </c>
      <c r="G53" s="10">
        <v>0.50000999999999995</v>
      </c>
      <c r="H53" s="10">
        <v>0</v>
      </c>
      <c r="I53" s="10">
        <v>0</v>
      </c>
      <c r="J53" s="10">
        <v>0</v>
      </c>
      <c r="K53" s="10">
        <v>3181694.7</v>
      </c>
      <c r="L53" s="10">
        <v>706.00145999999995</v>
      </c>
      <c r="M53" s="10">
        <v>0</v>
      </c>
      <c r="N53" s="10"/>
      <c r="O53" s="10" t="s">
        <v>115</v>
      </c>
      <c r="P53" s="15">
        <v>16</v>
      </c>
      <c r="Q53" s="10">
        <v>0</v>
      </c>
      <c r="R53" s="10">
        <v>1.095</v>
      </c>
      <c r="S53" s="10">
        <v>0</v>
      </c>
      <c r="T53" s="10">
        <v>1002.8</v>
      </c>
      <c r="U53" s="10">
        <v>921.06</v>
      </c>
      <c r="V53" s="10">
        <v>1</v>
      </c>
      <c r="W53" s="10">
        <v>1.6631E-3</v>
      </c>
      <c r="X53" s="10">
        <v>0.30000399999999999</v>
      </c>
      <c r="Y53" s="10">
        <v>0</v>
      </c>
      <c r="Z53" s="10">
        <v>0</v>
      </c>
      <c r="AA53" s="10">
        <v>8.0524999999999999E-2</v>
      </c>
      <c r="AC53" s="1">
        <f t="shared" si="3"/>
        <v>8.0028700999999991</v>
      </c>
      <c r="AD53" s="1">
        <f t="shared" si="4"/>
        <v>1.091942560829677E-3</v>
      </c>
      <c r="AE53" s="1">
        <f t="shared" si="5"/>
        <v>8.0028700999999991</v>
      </c>
      <c r="AF53" s="10">
        <f t="shared" si="6"/>
        <v>0</v>
      </c>
      <c r="AK53" s="10">
        <v>0.1328125</v>
      </c>
      <c r="AL53" s="10">
        <v>4.7953926300000001E-5</v>
      </c>
      <c r="AM53" s="10">
        <v>7.0839458099999995E-5</v>
      </c>
      <c r="AN53" s="10">
        <v>1.4722155800000001</v>
      </c>
      <c r="AO53" s="10">
        <v>2.17481575</v>
      </c>
    </row>
    <row r="54" spans="1:41">
      <c r="A54" s="1">
        <v>0.82600000000000018</v>
      </c>
      <c r="B54" t="s">
        <v>116</v>
      </c>
      <c r="C54">
        <v>17</v>
      </c>
      <c r="D54" s="10">
        <v>8002929.4000000004</v>
      </c>
      <c r="E54" s="10">
        <v>2.0001699999999998</v>
      </c>
      <c r="F54" s="10">
        <v>0.49998999999999999</v>
      </c>
      <c r="G54" s="10">
        <v>0.50000999999999995</v>
      </c>
      <c r="H54" s="10">
        <v>0</v>
      </c>
      <c r="I54" s="10">
        <v>0</v>
      </c>
      <c r="J54" s="10">
        <v>0</v>
      </c>
      <c r="K54" s="10">
        <v>3181695.9</v>
      </c>
      <c r="L54" s="10">
        <v>706.00162999999998</v>
      </c>
      <c r="M54" s="10">
        <v>0</v>
      </c>
      <c r="N54" s="10"/>
      <c r="O54" s="10" t="s">
        <v>116</v>
      </c>
      <c r="P54" s="15">
        <v>17</v>
      </c>
      <c r="Q54" s="10">
        <v>0</v>
      </c>
      <c r="R54" s="10">
        <v>1.095</v>
      </c>
      <c r="S54" s="10">
        <v>0</v>
      </c>
      <c r="T54" s="10">
        <v>1002.8</v>
      </c>
      <c r="U54" s="10">
        <v>921.06</v>
      </c>
      <c r="V54" s="10">
        <v>1</v>
      </c>
      <c r="W54" s="10">
        <v>1.6631E-3</v>
      </c>
      <c r="X54" s="10">
        <v>0.30000399999999999</v>
      </c>
      <c r="Y54" s="10">
        <v>0</v>
      </c>
      <c r="Z54" s="10">
        <v>0</v>
      </c>
      <c r="AA54" s="10">
        <v>8.0524999999999999E-2</v>
      </c>
      <c r="AC54" s="1">
        <f t="shared" si="3"/>
        <v>8.0029294000000011</v>
      </c>
      <c r="AD54" s="1">
        <f t="shared" si="4"/>
        <v>1.091942560829677E-3</v>
      </c>
      <c r="AE54" s="1">
        <f t="shared" si="5"/>
        <v>8.0029294000000011</v>
      </c>
      <c r="AF54" s="10">
        <f t="shared" si="6"/>
        <v>0</v>
      </c>
      <c r="AK54" s="10">
        <v>0.13906250000000001</v>
      </c>
      <c r="AL54" s="10">
        <v>5.0575219599999998E-5</v>
      </c>
      <c r="AM54" s="10">
        <v>7.4711737399999999E-5</v>
      </c>
      <c r="AN54" s="10">
        <v>1.4995262</v>
      </c>
      <c r="AO54" s="10">
        <v>2.2151600899999999</v>
      </c>
    </row>
    <row r="55" spans="1:41">
      <c r="A55" s="1">
        <v>0.87600000000000022</v>
      </c>
      <c r="B55" t="s">
        <v>117</v>
      </c>
      <c r="C55">
        <v>18</v>
      </c>
      <c r="D55" s="10">
        <v>8002984.5999999996</v>
      </c>
      <c r="E55" s="10">
        <v>2.0001799999999998</v>
      </c>
      <c r="F55" s="10">
        <v>0.49998999999999999</v>
      </c>
      <c r="G55" s="10">
        <v>0.50000999999999995</v>
      </c>
      <c r="H55" s="10">
        <v>0</v>
      </c>
      <c r="I55" s="10">
        <v>0</v>
      </c>
      <c r="J55" s="10">
        <v>0</v>
      </c>
      <c r="K55" s="10">
        <v>3181696.9</v>
      </c>
      <c r="L55" s="10">
        <v>706.0018</v>
      </c>
      <c r="M55" s="10">
        <v>0</v>
      </c>
      <c r="N55" s="10"/>
      <c r="O55" s="10" t="s">
        <v>117</v>
      </c>
      <c r="P55" s="15">
        <v>18</v>
      </c>
      <c r="Q55" s="10">
        <v>0</v>
      </c>
      <c r="R55" s="10">
        <v>1.095</v>
      </c>
      <c r="S55" s="10">
        <v>0</v>
      </c>
      <c r="T55" s="10">
        <v>1002.8</v>
      </c>
      <c r="U55" s="10">
        <v>921.06</v>
      </c>
      <c r="V55" s="10">
        <v>1</v>
      </c>
      <c r="W55" s="10">
        <v>1.6631E-3</v>
      </c>
      <c r="X55" s="10">
        <v>0.30000399999999999</v>
      </c>
      <c r="Y55" s="10">
        <v>0</v>
      </c>
      <c r="Z55" s="10">
        <v>0</v>
      </c>
      <c r="AA55" s="10">
        <v>8.0524999999999999E-2</v>
      </c>
      <c r="AC55" s="1">
        <f t="shared" si="3"/>
        <v>8.0029845999999996</v>
      </c>
      <c r="AD55" s="1">
        <f t="shared" si="4"/>
        <v>1.091942560829677E-3</v>
      </c>
      <c r="AE55" s="1">
        <f t="shared" si="5"/>
        <v>8.0029845999999996</v>
      </c>
      <c r="AF55" s="10">
        <f t="shared" si="6"/>
        <v>0</v>
      </c>
      <c r="AK55" s="10">
        <v>0.14218749999999999</v>
      </c>
      <c r="AL55" s="10">
        <v>5.1504757799999997E-5</v>
      </c>
      <c r="AM55" s="10">
        <v>7.6084888499999999E-5</v>
      </c>
      <c r="AN55" s="10">
        <v>1.51343249</v>
      </c>
      <c r="AO55" s="10">
        <v>2.2357030099999999</v>
      </c>
    </row>
    <row r="56" spans="1:41">
      <c r="A56" s="1">
        <v>0.92600000000000027</v>
      </c>
      <c r="B56" t="s">
        <v>118</v>
      </c>
      <c r="C56">
        <v>19</v>
      </c>
      <c r="D56" s="10">
        <v>8003035.5999999996</v>
      </c>
      <c r="E56" s="10">
        <v>2.0001799999999998</v>
      </c>
      <c r="F56" s="10">
        <v>0.49998999999999999</v>
      </c>
      <c r="G56" s="10">
        <v>0.50000999999999995</v>
      </c>
      <c r="H56" s="10">
        <v>0</v>
      </c>
      <c r="I56" s="10">
        <v>0</v>
      </c>
      <c r="J56" s="10">
        <v>0</v>
      </c>
      <c r="K56" s="10">
        <v>3181697.9</v>
      </c>
      <c r="L56" s="10">
        <v>706.00194999999997</v>
      </c>
      <c r="M56" s="10">
        <v>0</v>
      </c>
      <c r="N56" s="10"/>
      <c r="O56" s="10" t="s">
        <v>118</v>
      </c>
      <c r="P56" s="15">
        <v>19</v>
      </c>
      <c r="Q56" s="10">
        <v>0</v>
      </c>
      <c r="R56" s="10">
        <v>1.095</v>
      </c>
      <c r="S56" s="10">
        <v>0</v>
      </c>
      <c r="T56" s="10">
        <v>1002.8</v>
      </c>
      <c r="U56" s="10">
        <v>921.06</v>
      </c>
      <c r="V56" s="10">
        <v>1</v>
      </c>
      <c r="W56" s="10">
        <v>1.6631E-3</v>
      </c>
      <c r="X56" s="10">
        <v>0.30000500000000002</v>
      </c>
      <c r="Y56" s="10">
        <v>0</v>
      </c>
      <c r="Z56" s="10">
        <v>0</v>
      </c>
      <c r="AA56" s="10">
        <v>8.0524999999999999E-2</v>
      </c>
      <c r="AC56" s="1">
        <f t="shared" si="3"/>
        <v>8.0030356000000005</v>
      </c>
      <c r="AD56" s="1">
        <f t="shared" si="4"/>
        <v>1.091942560829677E-3</v>
      </c>
      <c r="AE56" s="1">
        <f t="shared" si="5"/>
        <v>8.0030356000000005</v>
      </c>
      <c r="AF56" s="10">
        <f t="shared" si="6"/>
        <v>0</v>
      </c>
      <c r="AK56" s="10">
        <v>0.14374999999999999</v>
      </c>
      <c r="AL56" s="10">
        <v>5.1891676600000001E-5</v>
      </c>
      <c r="AM56" s="10">
        <v>7.6656460400000004E-5</v>
      </c>
      <c r="AN56" s="10">
        <v>1.5204378599999999</v>
      </c>
      <c r="AO56" s="10">
        <v>2.2460516300000002</v>
      </c>
    </row>
    <row r="57" spans="1:41">
      <c r="A57" s="1">
        <v>0.97600000000000031</v>
      </c>
      <c r="B57" t="s">
        <v>119</v>
      </c>
      <c r="C57">
        <v>20</v>
      </c>
      <c r="D57" s="10">
        <v>8003082.5</v>
      </c>
      <c r="E57" s="10">
        <v>2.0001799999999998</v>
      </c>
      <c r="F57" s="10">
        <v>0.49998999999999999</v>
      </c>
      <c r="G57" s="10">
        <v>0.50000999999999995</v>
      </c>
      <c r="H57" s="10">
        <v>0</v>
      </c>
      <c r="I57" s="10">
        <v>0</v>
      </c>
      <c r="J57" s="10">
        <v>0</v>
      </c>
      <c r="K57" s="10">
        <v>3181698.9</v>
      </c>
      <c r="L57" s="10">
        <v>706.00208999999995</v>
      </c>
      <c r="M57" s="10">
        <v>0</v>
      </c>
      <c r="N57" s="10"/>
      <c r="O57" s="10" t="s">
        <v>119</v>
      </c>
      <c r="P57" s="15">
        <v>20</v>
      </c>
      <c r="Q57" s="10">
        <v>0</v>
      </c>
      <c r="R57" s="10">
        <v>1.095</v>
      </c>
      <c r="S57" s="10">
        <v>0</v>
      </c>
      <c r="T57" s="10">
        <v>1002.8</v>
      </c>
      <c r="U57" s="10">
        <v>921.06</v>
      </c>
      <c r="V57" s="10">
        <v>1</v>
      </c>
      <c r="W57" s="10">
        <v>1.6631E-3</v>
      </c>
      <c r="X57" s="10">
        <v>0.30000500000000002</v>
      </c>
      <c r="Y57" s="10">
        <v>0</v>
      </c>
      <c r="Z57" s="10">
        <v>0</v>
      </c>
      <c r="AA57" s="10">
        <v>8.0524999999999999E-2</v>
      </c>
      <c r="AC57" s="1">
        <f t="shared" si="3"/>
        <v>8.0030824999999997</v>
      </c>
      <c r="AD57" s="1">
        <f t="shared" si="4"/>
        <v>1.091942560829677E-3</v>
      </c>
      <c r="AE57" s="1">
        <f t="shared" si="5"/>
        <v>8.0030824999999997</v>
      </c>
      <c r="AF57" s="10">
        <f t="shared" si="6"/>
        <v>0</v>
      </c>
      <c r="AK57" s="10">
        <v>0.14687500000000001</v>
      </c>
      <c r="AL57" s="10">
        <v>5.24916408E-5</v>
      </c>
      <c r="AM57" s="10">
        <v>7.7542751500000003E-5</v>
      </c>
      <c r="AN57" s="10">
        <v>1.5346106100000001</v>
      </c>
      <c r="AO57" s="10">
        <v>2.2669881699999999</v>
      </c>
    </row>
    <row r="58" spans="1:41">
      <c r="A58" s="1">
        <v>1.0260000000000002</v>
      </c>
      <c r="B58" t="s">
        <v>140</v>
      </c>
      <c r="C58">
        <v>21</v>
      </c>
      <c r="D58" s="10">
        <v>8003125.0999999996</v>
      </c>
      <c r="E58" s="10">
        <v>2.0001799999999998</v>
      </c>
      <c r="F58" s="10">
        <v>0.49998999999999999</v>
      </c>
      <c r="G58" s="10">
        <v>0.50000999999999995</v>
      </c>
      <c r="H58" s="10">
        <v>0</v>
      </c>
      <c r="I58" s="10">
        <v>0</v>
      </c>
      <c r="J58" s="10">
        <v>0</v>
      </c>
      <c r="K58" s="10">
        <v>3181699.7</v>
      </c>
      <c r="L58" s="10">
        <v>706.00221999999997</v>
      </c>
      <c r="M58" s="10">
        <v>0</v>
      </c>
      <c r="N58" s="10"/>
      <c r="O58" s="10" t="s">
        <v>140</v>
      </c>
      <c r="P58" s="15">
        <v>21</v>
      </c>
      <c r="Q58" s="10">
        <v>0</v>
      </c>
      <c r="R58" s="10">
        <v>1.095</v>
      </c>
      <c r="S58" s="10">
        <v>0</v>
      </c>
      <c r="T58" s="10">
        <v>1002.8</v>
      </c>
      <c r="U58" s="10">
        <v>921.06</v>
      </c>
      <c r="V58" s="10">
        <v>1</v>
      </c>
      <c r="W58" s="10">
        <v>1.6631E-3</v>
      </c>
      <c r="X58" s="10">
        <v>0.30000500000000002</v>
      </c>
      <c r="Y58" s="10">
        <v>0</v>
      </c>
      <c r="Z58" s="10">
        <v>0</v>
      </c>
      <c r="AA58" s="10">
        <v>8.0524999999999999E-2</v>
      </c>
      <c r="AC58" s="1">
        <f t="shared" si="3"/>
        <v>8.0031251000000001</v>
      </c>
      <c r="AD58" s="1">
        <f t="shared" si="4"/>
        <v>1.091942560829677E-3</v>
      </c>
      <c r="AE58" s="1">
        <f t="shared" si="5"/>
        <v>8.0031251000000001</v>
      </c>
      <c r="AF58" s="10">
        <f t="shared" si="6"/>
        <v>0</v>
      </c>
      <c r="AK58" s="10">
        <v>0.1484375</v>
      </c>
      <c r="AL58" s="10">
        <v>9.5662448000000005E-5</v>
      </c>
      <c r="AM58" s="10">
        <v>1.4131639499999999E-4</v>
      </c>
      <c r="AN58" s="10">
        <v>1.54752504</v>
      </c>
      <c r="AO58" s="10">
        <v>2.2860658900000002</v>
      </c>
    </row>
    <row r="59" spans="1:41">
      <c r="A59" s="1">
        <v>1.0760000000000003</v>
      </c>
      <c r="B59" t="s">
        <v>141</v>
      </c>
      <c r="C59">
        <v>22</v>
      </c>
      <c r="D59" s="10">
        <v>8003163.5</v>
      </c>
      <c r="E59" s="10">
        <v>2.0001899999999999</v>
      </c>
      <c r="F59" s="10">
        <v>0.49998999999999999</v>
      </c>
      <c r="G59" s="10">
        <v>0.50000999999999995</v>
      </c>
      <c r="H59" s="10">
        <v>0</v>
      </c>
      <c r="I59" s="10">
        <v>0</v>
      </c>
      <c r="J59" s="10">
        <v>0</v>
      </c>
      <c r="K59" s="10">
        <v>3181700.4</v>
      </c>
      <c r="L59" s="10">
        <v>706.00233000000003</v>
      </c>
      <c r="M59" s="10">
        <v>0</v>
      </c>
      <c r="N59" s="10"/>
      <c r="O59" s="10" t="s">
        <v>141</v>
      </c>
      <c r="P59" s="15">
        <v>22</v>
      </c>
      <c r="Q59" s="10">
        <v>0</v>
      </c>
      <c r="R59" s="10">
        <v>1.095</v>
      </c>
      <c r="S59" s="10">
        <v>0</v>
      </c>
      <c r="T59" s="10">
        <v>1002.8</v>
      </c>
      <c r="U59" s="10">
        <v>921.06</v>
      </c>
      <c r="V59" s="10">
        <v>1</v>
      </c>
      <c r="W59" s="10">
        <v>1.6631E-3</v>
      </c>
      <c r="X59" s="10">
        <v>0.30000500000000002</v>
      </c>
      <c r="Y59" s="10">
        <v>0</v>
      </c>
      <c r="Z59" s="10">
        <v>0</v>
      </c>
      <c r="AA59" s="10">
        <v>8.0524999999999999E-2</v>
      </c>
      <c r="AC59" s="1">
        <f t="shared" si="3"/>
        <v>8.0031634999999994</v>
      </c>
      <c r="AD59" s="1">
        <f t="shared" si="4"/>
        <v>1.091942560829677E-3</v>
      </c>
      <c r="AE59" s="1">
        <f t="shared" si="5"/>
        <v>8.0031634999999994</v>
      </c>
      <c r="AF59" s="10">
        <f t="shared" si="6"/>
        <v>0</v>
      </c>
      <c r="AK59" s="10">
        <v>0.15</v>
      </c>
      <c r="AL59" s="10">
        <v>9.8625167499999993E-5</v>
      </c>
      <c r="AM59" s="10">
        <v>1.4569304200000001E-4</v>
      </c>
      <c r="AN59" s="10">
        <v>1.5608394299999999</v>
      </c>
      <c r="AO59" s="10">
        <v>2.3057344500000001</v>
      </c>
    </row>
    <row r="60" spans="1:41">
      <c r="A60" s="1">
        <v>1.1260000000000003</v>
      </c>
      <c r="B60" t="s">
        <v>142</v>
      </c>
      <c r="C60">
        <v>23</v>
      </c>
      <c r="D60" s="10">
        <v>8003197.7000000002</v>
      </c>
      <c r="E60" s="10">
        <v>2.0001899999999999</v>
      </c>
      <c r="F60" s="10">
        <v>0.49998999999999999</v>
      </c>
      <c r="G60" s="10">
        <v>0.50000999999999995</v>
      </c>
      <c r="H60" s="10">
        <v>0</v>
      </c>
      <c r="I60" s="10">
        <v>0</v>
      </c>
      <c r="J60" s="10">
        <v>0</v>
      </c>
      <c r="K60" s="10">
        <v>3181701.1</v>
      </c>
      <c r="L60" s="10">
        <v>706.00243</v>
      </c>
      <c r="M60" s="10">
        <v>0</v>
      </c>
      <c r="N60" s="10"/>
      <c r="O60" s="10" t="s">
        <v>142</v>
      </c>
      <c r="P60" s="15">
        <v>23</v>
      </c>
      <c r="Q60" s="10">
        <v>0</v>
      </c>
      <c r="R60" s="10">
        <v>1.095</v>
      </c>
      <c r="S60" s="10">
        <v>0</v>
      </c>
      <c r="T60" s="10">
        <v>1002.8</v>
      </c>
      <c r="U60" s="10">
        <v>921.06</v>
      </c>
      <c r="V60" s="10">
        <v>1</v>
      </c>
      <c r="W60" s="10">
        <v>1.6631E-3</v>
      </c>
      <c r="X60" s="10">
        <v>0.30000500000000002</v>
      </c>
      <c r="Y60" s="10">
        <v>0</v>
      </c>
      <c r="Z60" s="10">
        <v>0</v>
      </c>
      <c r="AA60" s="10">
        <v>8.0524999999999999E-2</v>
      </c>
      <c r="AC60" s="1">
        <f t="shared" si="3"/>
        <v>8.0031976999999994</v>
      </c>
      <c r="AD60" s="1">
        <f t="shared" si="4"/>
        <v>1.091942560829677E-3</v>
      </c>
      <c r="AE60" s="1">
        <f t="shared" si="5"/>
        <v>8.0031976999999994</v>
      </c>
      <c r="AF60" s="10">
        <f t="shared" si="6"/>
        <v>0</v>
      </c>
      <c r="AK60" s="10">
        <v>0.15312500000000001</v>
      </c>
      <c r="AL60" s="10">
        <v>1.0329338499999999E-4</v>
      </c>
      <c r="AM60" s="10">
        <v>1.5258911999999999E-4</v>
      </c>
      <c r="AN60" s="10">
        <v>1.58872865</v>
      </c>
      <c r="AO60" s="10">
        <v>2.3469335099999999</v>
      </c>
    </row>
    <row r="61" spans="1:41">
      <c r="A61" s="1">
        <v>1.1760000000000004</v>
      </c>
      <c r="B61" t="s">
        <v>143</v>
      </c>
      <c r="C61">
        <v>24</v>
      </c>
      <c r="D61" s="10">
        <v>8003227.7000000002</v>
      </c>
      <c r="E61" s="10">
        <v>2.0001899999999999</v>
      </c>
      <c r="F61" s="10">
        <v>0.49998999999999999</v>
      </c>
      <c r="G61" s="10">
        <v>0.50000999999999995</v>
      </c>
      <c r="H61" s="10">
        <v>0</v>
      </c>
      <c r="I61" s="10">
        <v>0</v>
      </c>
      <c r="J61" s="10">
        <v>0</v>
      </c>
      <c r="K61" s="10">
        <v>3181701.7</v>
      </c>
      <c r="L61" s="10">
        <v>706.00252</v>
      </c>
      <c r="M61" s="10">
        <v>0</v>
      </c>
      <c r="N61" s="10"/>
      <c r="O61" s="10" t="s">
        <v>143</v>
      </c>
      <c r="P61" s="15">
        <v>24</v>
      </c>
      <c r="Q61" s="10">
        <v>0</v>
      </c>
      <c r="R61" s="10">
        <v>1.095</v>
      </c>
      <c r="S61" s="10">
        <v>0</v>
      </c>
      <c r="T61" s="10">
        <v>1002.8</v>
      </c>
      <c r="U61" s="10">
        <v>921.06</v>
      </c>
      <c r="V61" s="10">
        <v>1</v>
      </c>
      <c r="W61" s="10">
        <v>1.6631E-3</v>
      </c>
      <c r="X61" s="10">
        <v>0.30000500000000002</v>
      </c>
      <c r="Y61" s="10">
        <v>0</v>
      </c>
      <c r="Z61" s="10">
        <v>0</v>
      </c>
      <c r="AA61" s="10">
        <v>8.0524999999999999E-2</v>
      </c>
      <c r="AC61" s="1">
        <f t="shared" si="3"/>
        <v>8.0032277000000001</v>
      </c>
      <c r="AD61" s="1">
        <f t="shared" si="4"/>
        <v>1.091942560829677E-3</v>
      </c>
      <c r="AE61" s="1">
        <f t="shared" si="5"/>
        <v>8.0032277000000001</v>
      </c>
      <c r="AF61" s="10">
        <f t="shared" si="6"/>
        <v>0</v>
      </c>
      <c r="AK61" s="10">
        <v>0.15937499999999999</v>
      </c>
      <c r="AL61" s="10">
        <v>1.1018842E-4</v>
      </c>
      <c r="AM61" s="10">
        <v>1.6277474199999999E-4</v>
      </c>
      <c r="AN61" s="10">
        <v>1.6482304000000001</v>
      </c>
      <c r="AO61" s="10">
        <v>2.43483187</v>
      </c>
    </row>
    <row r="62" spans="1:41">
      <c r="A62" s="1">
        <v>1.2260000000000004</v>
      </c>
      <c r="B62" t="s">
        <v>144</v>
      </c>
      <c r="C62">
        <v>25</v>
      </c>
      <c r="D62" s="10">
        <v>8003253.4000000004</v>
      </c>
      <c r="E62" s="10">
        <v>2.0001899999999999</v>
      </c>
      <c r="F62" s="10">
        <v>0.49998999999999999</v>
      </c>
      <c r="G62" s="10">
        <v>0.50000999999999995</v>
      </c>
      <c r="H62" s="10">
        <v>0</v>
      </c>
      <c r="I62" s="10">
        <v>0</v>
      </c>
      <c r="J62" s="10">
        <v>0</v>
      </c>
      <c r="K62" s="10">
        <v>3181702.2</v>
      </c>
      <c r="L62" s="10">
        <v>706.00260000000003</v>
      </c>
      <c r="M62" s="10">
        <v>0</v>
      </c>
      <c r="N62" s="10"/>
      <c r="O62" s="10" t="s">
        <v>144</v>
      </c>
      <c r="P62" s="15">
        <v>25</v>
      </c>
      <c r="Q62" s="10">
        <v>0</v>
      </c>
      <c r="R62" s="10">
        <v>1.095</v>
      </c>
      <c r="S62" s="10">
        <v>0</v>
      </c>
      <c r="T62" s="10">
        <v>1002.8</v>
      </c>
      <c r="U62" s="10">
        <v>921.06</v>
      </c>
      <c r="V62" s="10">
        <v>1</v>
      </c>
      <c r="W62" s="10">
        <v>1.6631E-3</v>
      </c>
      <c r="X62" s="10">
        <v>0.30000500000000002</v>
      </c>
      <c r="Y62" s="10">
        <v>0</v>
      </c>
      <c r="Z62" s="10">
        <v>0</v>
      </c>
      <c r="AA62" s="10">
        <v>8.0524999999999999E-2</v>
      </c>
      <c r="AC62" s="1">
        <f t="shared" si="3"/>
        <v>8.0032534000000002</v>
      </c>
      <c r="AD62" s="1">
        <f t="shared" si="4"/>
        <v>1.091942560829677E-3</v>
      </c>
      <c r="AE62" s="1">
        <f t="shared" si="5"/>
        <v>8.0032534000000002</v>
      </c>
      <c r="AF62" s="10">
        <f t="shared" si="6"/>
        <v>0</v>
      </c>
      <c r="AK62" s="10">
        <v>0.171875</v>
      </c>
      <c r="AL62" s="10">
        <v>1.21112746E-4</v>
      </c>
      <c r="AM62" s="10">
        <v>1.78912593E-4</v>
      </c>
      <c r="AN62" s="10">
        <v>1.7790321600000001</v>
      </c>
      <c r="AO62" s="10">
        <v>2.6280574699999999</v>
      </c>
    </row>
    <row r="63" spans="1:41">
      <c r="A63" s="1">
        <v>1.2760000000000005</v>
      </c>
      <c r="B63" t="s">
        <v>145</v>
      </c>
      <c r="C63">
        <v>26</v>
      </c>
      <c r="D63" s="10">
        <v>8003274.7999999998</v>
      </c>
      <c r="E63" s="10">
        <v>2.0001899999999999</v>
      </c>
      <c r="F63" s="10">
        <v>0.49998999999999999</v>
      </c>
      <c r="G63" s="10">
        <v>0.50000999999999995</v>
      </c>
      <c r="H63" s="10">
        <v>0</v>
      </c>
      <c r="I63" s="10">
        <v>0</v>
      </c>
      <c r="J63" s="10">
        <v>0</v>
      </c>
      <c r="K63" s="10">
        <v>3181702.6</v>
      </c>
      <c r="L63" s="10">
        <v>706.00265999999999</v>
      </c>
      <c r="M63" s="10">
        <v>0</v>
      </c>
      <c r="N63" s="10"/>
      <c r="O63" s="10" t="s">
        <v>145</v>
      </c>
      <c r="P63" s="15">
        <v>26</v>
      </c>
      <c r="Q63" s="10">
        <v>0</v>
      </c>
      <c r="R63" s="10">
        <v>1.095</v>
      </c>
      <c r="S63" s="10">
        <v>0</v>
      </c>
      <c r="T63" s="10">
        <v>1002.8</v>
      </c>
      <c r="U63" s="10">
        <v>921.06</v>
      </c>
      <c r="V63" s="10">
        <v>1</v>
      </c>
      <c r="W63" s="10">
        <v>1.6631E-3</v>
      </c>
      <c r="X63" s="10">
        <v>0.30000500000000002</v>
      </c>
      <c r="Y63" s="10">
        <v>0</v>
      </c>
      <c r="Z63" s="10">
        <v>0</v>
      </c>
      <c r="AA63" s="10">
        <v>8.0524999999999999E-2</v>
      </c>
      <c r="AC63" s="1">
        <f t="shared" si="3"/>
        <v>8.0032747999999998</v>
      </c>
      <c r="AD63" s="1">
        <f t="shared" si="4"/>
        <v>1.091942560829677E-3</v>
      </c>
      <c r="AE63" s="1">
        <f t="shared" si="5"/>
        <v>8.0032747999999998</v>
      </c>
      <c r="AF63" s="10">
        <f t="shared" si="6"/>
        <v>0</v>
      </c>
      <c r="AK63" s="10">
        <v>0.18437500000000001</v>
      </c>
      <c r="AL63" s="10">
        <v>1.28539657E-4</v>
      </c>
      <c r="AM63" s="10">
        <v>1.8988392300000001E-4</v>
      </c>
      <c r="AN63" s="10">
        <v>1.9178549899999999</v>
      </c>
      <c r="AO63" s="10">
        <v>2.8331321100000002</v>
      </c>
    </row>
    <row r="64" spans="1:41">
      <c r="A64" s="1">
        <v>1.3260000000000005</v>
      </c>
      <c r="B64" t="s">
        <v>146</v>
      </c>
      <c r="C64">
        <v>27</v>
      </c>
      <c r="D64" s="10">
        <v>8003292</v>
      </c>
      <c r="E64" s="10">
        <v>2.0001899999999999</v>
      </c>
      <c r="F64" s="10">
        <v>0.49998999999999999</v>
      </c>
      <c r="G64" s="10">
        <v>0.50000999999999995</v>
      </c>
      <c r="H64" s="10">
        <v>0</v>
      </c>
      <c r="I64" s="10">
        <v>0</v>
      </c>
      <c r="J64" s="10">
        <v>0</v>
      </c>
      <c r="K64" s="10">
        <v>3181703</v>
      </c>
      <c r="L64" s="10">
        <v>706.00270999999998</v>
      </c>
      <c r="M64" s="10">
        <v>0</v>
      </c>
      <c r="N64" s="10"/>
      <c r="O64" s="10" t="s">
        <v>146</v>
      </c>
      <c r="P64" s="15">
        <v>27</v>
      </c>
      <c r="Q64" s="10">
        <v>0</v>
      </c>
      <c r="R64" s="10">
        <v>1.095</v>
      </c>
      <c r="S64" s="10">
        <v>0</v>
      </c>
      <c r="T64" s="10">
        <v>1002.8</v>
      </c>
      <c r="U64" s="10">
        <v>921.06</v>
      </c>
      <c r="V64" s="10">
        <v>1</v>
      </c>
      <c r="W64" s="10">
        <v>1.6631E-3</v>
      </c>
      <c r="X64" s="10">
        <v>0.30000500000000002</v>
      </c>
      <c r="Y64" s="10">
        <v>0</v>
      </c>
      <c r="Z64" s="10">
        <v>0</v>
      </c>
      <c r="AA64" s="10">
        <v>8.0524999999999999E-2</v>
      </c>
      <c r="AC64" s="1">
        <f t="shared" si="3"/>
        <v>8.0032920000000001</v>
      </c>
      <c r="AD64" s="1">
        <f t="shared" si="4"/>
        <v>1.091942560829677E-3</v>
      </c>
      <c r="AE64" s="1">
        <f t="shared" si="5"/>
        <v>8.0032920000000001</v>
      </c>
      <c r="AF64" s="10">
        <f t="shared" si="6"/>
        <v>0</v>
      </c>
      <c r="AK64" s="10">
        <v>0.19687499999999999</v>
      </c>
      <c r="AL64" s="10">
        <v>1.33443392E-4</v>
      </c>
      <c r="AM64" s="10">
        <v>1.9712791600000001E-4</v>
      </c>
      <c r="AN64" s="10">
        <v>2.0619738500000002</v>
      </c>
      <c r="AO64" s="10">
        <v>3.0460302600000002</v>
      </c>
    </row>
    <row r="65" spans="1:41">
      <c r="A65" s="1">
        <v>1.3760000000000006</v>
      </c>
      <c r="B65" t="s">
        <v>147</v>
      </c>
      <c r="C65">
        <v>28</v>
      </c>
      <c r="D65" s="10">
        <v>8003304.7999999998</v>
      </c>
      <c r="E65" s="10">
        <v>2.0002</v>
      </c>
      <c r="F65" s="10">
        <v>0.49998999999999999</v>
      </c>
      <c r="G65" s="10">
        <v>0.50000999999999995</v>
      </c>
      <c r="H65" s="10">
        <v>0</v>
      </c>
      <c r="I65" s="10">
        <v>0</v>
      </c>
      <c r="J65" s="10">
        <v>0</v>
      </c>
      <c r="K65" s="10">
        <v>3181703.2</v>
      </c>
      <c r="L65" s="10">
        <v>706.00274999999999</v>
      </c>
      <c r="M65" s="10">
        <v>0</v>
      </c>
      <c r="N65" s="10"/>
      <c r="O65" s="10" t="s">
        <v>147</v>
      </c>
      <c r="P65" s="15">
        <v>28</v>
      </c>
      <c r="Q65" s="10">
        <v>0</v>
      </c>
      <c r="R65" s="10">
        <v>1.095</v>
      </c>
      <c r="S65" s="10">
        <v>0</v>
      </c>
      <c r="T65" s="10">
        <v>1002.8</v>
      </c>
      <c r="U65" s="10">
        <v>921.06</v>
      </c>
      <c r="V65" s="10">
        <v>1</v>
      </c>
      <c r="W65" s="10">
        <v>1.6631E-3</v>
      </c>
      <c r="X65" s="10">
        <v>0.30000500000000002</v>
      </c>
      <c r="Y65" s="10">
        <v>0</v>
      </c>
      <c r="Z65" s="10">
        <v>0</v>
      </c>
      <c r="AA65" s="10">
        <v>8.0524999999999999E-2</v>
      </c>
      <c r="AC65" s="1">
        <f t="shared" si="3"/>
        <v>8.0033048000000004</v>
      </c>
      <c r="AD65" s="1">
        <f t="shared" si="4"/>
        <v>1.091942560829677E-3</v>
      </c>
      <c r="AE65" s="1">
        <f t="shared" si="5"/>
        <v>8.0033048000000004</v>
      </c>
      <c r="AF65" s="10">
        <f t="shared" si="6"/>
        <v>0</v>
      </c>
      <c r="AK65" s="10">
        <v>0.20937500000000001</v>
      </c>
      <c r="AL65" s="10">
        <v>1.3666369499999999E-4</v>
      </c>
      <c r="AM65" s="10">
        <v>2.01885077E-4</v>
      </c>
      <c r="AN65" s="10">
        <v>2.2095706399999999</v>
      </c>
      <c r="AO65" s="10">
        <v>3.2640661400000002</v>
      </c>
    </row>
    <row r="66" spans="1:41">
      <c r="A66" s="1">
        <v>1.4260000000000006</v>
      </c>
      <c r="B66" t="s">
        <v>148</v>
      </c>
      <c r="C66">
        <v>29</v>
      </c>
      <c r="D66" s="10">
        <v>8003313.4000000004</v>
      </c>
      <c r="E66" s="10">
        <v>2.0002</v>
      </c>
      <c r="F66" s="10">
        <v>0.49998999999999999</v>
      </c>
      <c r="G66" s="10">
        <v>0.50000999999999995</v>
      </c>
      <c r="H66" s="10">
        <v>0</v>
      </c>
      <c r="I66" s="10">
        <v>0</v>
      </c>
      <c r="J66" s="10">
        <v>0</v>
      </c>
      <c r="K66" s="10">
        <v>3181703.4</v>
      </c>
      <c r="L66" s="10">
        <v>706.00278000000003</v>
      </c>
      <c r="M66" s="10">
        <v>0</v>
      </c>
      <c r="N66" s="10"/>
      <c r="O66" s="10" t="s">
        <v>148</v>
      </c>
      <c r="P66" s="15">
        <v>29</v>
      </c>
      <c r="Q66" s="10">
        <v>0</v>
      </c>
      <c r="R66" s="10">
        <v>1.095</v>
      </c>
      <c r="S66" s="10">
        <v>0</v>
      </c>
      <c r="T66" s="10">
        <v>1002.8</v>
      </c>
      <c r="U66" s="10">
        <v>921.06</v>
      </c>
      <c r="V66" s="10">
        <v>1</v>
      </c>
      <c r="W66" s="10">
        <v>1.6631E-3</v>
      </c>
      <c r="X66" s="10">
        <v>0.30000500000000002</v>
      </c>
      <c r="Y66" s="10">
        <v>0</v>
      </c>
      <c r="Z66" s="10">
        <v>0</v>
      </c>
      <c r="AA66" s="10">
        <v>8.0524999999999999E-2</v>
      </c>
      <c r="AC66" s="1">
        <f t="shared" si="3"/>
        <v>8.0033133999999997</v>
      </c>
      <c r="AD66" s="1">
        <f t="shared" si="4"/>
        <v>1.091942560829677E-3</v>
      </c>
      <c r="AE66" s="1">
        <f t="shared" si="5"/>
        <v>8.0033133999999997</v>
      </c>
      <c r="AF66" s="10">
        <f t="shared" si="6"/>
        <v>0</v>
      </c>
      <c r="AK66" s="10">
        <v>0.21249999999999999</v>
      </c>
      <c r="AL66" s="10">
        <v>1.4762358699999999E-5</v>
      </c>
      <c r="AM66" s="10">
        <v>2.18075468E-5</v>
      </c>
      <c r="AN66" s="10">
        <v>2.2135564799999998</v>
      </c>
      <c r="AO66" s="10">
        <v>3.26995418</v>
      </c>
    </row>
    <row r="67" spans="1:41">
      <c r="A67" s="1">
        <v>1.4760000000000006</v>
      </c>
      <c r="B67" t="s">
        <v>149</v>
      </c>
      <c r="C67">
        <v>30</v>
      </c>
      <c r="D67" s="10">
        <v>8003317.7000000002</v>
      </c>
      <c r="E67" s="10">
        <v>2.0002</v>
      </c>
      <c r="F67" s="10">
        <v>0.49998999999999999</v>
      </c>
      <c r="G67" s="10">
        <v>0.50000999999999995</v>
      </c>
      <c r="H67" s="10">
        <v>0</v>
      </c>
      <c r="I67" s="10">
        <v>0</v>
      </c>
      <c r="J67" s="10">
        <v>0</v>
      </c>
      <c r="K67" s="10">
        <v>3181703.5</v>
      </c>
      <c r="L67" s="10">
        <v>706.00279</v>
      </c>
      <c r="M67" s="10">
        <v>0</v>
      </c>
      <c r="N67" s="10"/>
      <c r="O67" s="10" t="s">
        <v>149</v>
      </c>
      <c r="P67" s="15">
        <v>30</v>
      </c>
      <c r="Q67" s="10">
        <v>0</v>
      </c>
      <c r="R67" s="10">
        <v>1.095</v>
      </c>
      <c r="S67" s="10">
        <v>0</v>
      </c>
      <c r="T67" s="10">
        <v>1002.8</v>
      </c>
      <c r="U67" s="10">
        <v>921.06</v>
      </c>
      <c r="V67" s="10">
        <v>1</v>
      </c>
      <c r="W67" s="10">
        <v>1.6631E-3</v>
      </c>
      <c r="X67" s="10">
        <v>0.30000500000000002</v>
      </c>
      <c r="Y67" s="10">
        <v>0</v>
      </c>
      <c r="Z67" s="10">
        <v>0</v>
      </c>
      <c r="AA67" s="10">
        <v>8.0524999999999999E-2</v>
      </c>
      <c r="AC67" s="1">
        <f t="shared" si="3"/>
        <v>8.0033177000000002</v>
      </c>
      <c r="AD67" s="1">
        <f t="shared" si="4"/>
        <v>1.091942560829677E-3</v>
      </c>
      <c r="AE67" s="1">
        <f t="shared" si="5"/>
        <v>8.0033177000000002</v>
      </c>
      <c r="AF67" s="10">
        <f t="shared" si="6"/>
        <v>0</v>
      </c>
      <c r="AK67" s="10">
        <v>0.21562500000000001</v>
      </c>
      <c r="AL67" s="10">
        <v>-1.43547078E-5</v>
      </c>
      <c r="AM67" s="10">
        <v>-2.1205348599999999E-5</v>
      </c>
      <c r="AN67" s="10">
        <v>2.2096807100000002</v>
      </c>
      <c r="AO67" s="10">
        <v>3.2642287300000001</v>
      </c>
    </row>
    <row r="68" spans="1:41" ht="15.75">
      <c r="A68" s="7" t="s">
        <v>152</v>
      </c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AF68" s="10"/>
      <c r="AK68" s="10">
        <v>0.21875</v>
      </c>
      <c r="AL68" s="10">
        <v>-4.3778947599999997E-6</v>
      </c>
      <c r="AM68" s="10">
        <v>-6.4672012599999996E-6</v>
      </c>
      <c r="AN68" s="10">
        <v>2.2084986799999999</v>
      </c>
      <c r="AO68" s="10">
        <v>3.2624825899999998</v>
      </c>
    </row>
    <row r="69" spans="1:41">
      <c r="A69" s="1">
        <v>5.0000000000000001E-4</v>
      </c>
      <c r="B69" t="s">
        <v>150</v>
      </c>
      <c r="C69">
        <v>32</v>
      </c>
      <c r="D69" s="10">
        <v>8000000</v>
      </c>
      <c r="E69" s="10">
        <v>45</v>
      </c>
      <c r="F69" s="10">
        <v>0</v>
      </c>
      <c r="G69" s="10">
        <v>1</v>
      </c>
      <c r="H69" s="10">
        <v>0</v>
      </c>
      <c r="I69" s="10">
        <v>0</v>
      </c>
      <c r="J69" s="10">
        <v>0</v>
      </c>
      <c r="K69" s="10">
        <v>317602360</v>
      </c>
      <c r="L69" s="10">
        <v>9594.7135999999991</v>
      </c>
      <c r="M69" s="10">
        <v>0</v>
      </c>
      <c r="N69" s="10"/>
      <c r="O69" s="10" t="s">
        <v>150</v>
      </c>
      <c r="P69" s="15">
        <v>32</v>
      </c>
      <c r="Q69" s="10">
        <v>0</v>
      </c>
      <c r="R69" s="10">
        <v>0</v>
      </c>
      <c r="S69" s="10">
        <v>0</v>
      </c>
      <c r="T69" s="10">
        <v>993.7</v>
      </c>
      <c r="U69" s="10">
        <v>0</v>
      </c>
      <c r="V69" s="10">
        <v>1</v>
      </c>
      <c r="W69" s="10">
        <v>5.9723999999999997E-4</v>
      </c>
      <c r="X69" s="10">
        <v>0.3</v>
      </c>
      <c r="Y69" s="10">
        <v>0</v>
      </c>
      <c r="Z69" s="10">
        <v>0</v>
      </c>
      <c r="AA69" s="10">
        <v>1</v>
      </c>
      <c r="AC69" s="1">
        <f t="shared" si="3"/>
        <v>8</v>
      </c>
      <c r="AD69" s="1">
        <f t="shared" si="4"/>
        <v>0</v>
      </c>
      <c r="AE69" s="1">
        <f t="shared" si="5"/>
        <v>8</v>
      </c>
      <c r="AF69" s="10">
        <f t="shared" si="6"/>
        <v>0</v>
      </c>
      <c r="AK69" s="10">
        <v>0.22500000000000001</v>
      </c>
      <c r="AL69" s="10">
        <v>8.34212332E-6</v>
      </c>
      <c r="AM69" s="10">
        <v>1.23233183E-5</v>
      </c>
      <c r="AN69" s="10">
        <v>2.2130034200000002</v>
      </c>
      <c r="AO69" s="10">
        <v>3.26913718</v>
      </c>
    </row>
    <row r="70" spans="1:41">
      <c r="A70" s="1">
        <v>2.5999999999999999E-2</v>
      </c>
      <c r="B70" t="s">
        <v>100</v>
      </c>
      <c r="C70">
        <v>1</v>
      </c>
      <c r="D70" s="10">
        <v>8030245.0999999996</v>
      </c>
      <c r="E70" s="10">
        <v>36.043500000000002</v>
      </c>
      <c r="F70" s="10">
        <v>0</v>
      </c>
      <c r="G70" s="10">
        <v>0.95677999999999996</v>
      </c>
      <c r="H70" s="10">
        <v>4.3223999999999999E-2</v>
      </c>
      <c r="I70" s="10">
        <v>0</v>
      </c>
      <c r="J70" s="10">
        <v>8024283.0999999996</v>
      </c>
      <c r="K70" s="10">
        <v>141994350</v>
      </c>
      <c r="L70" s="10">
        <v>5961.9975000000004</v>
      </c>
      <c r="M70" s="10">
        <v>0</v>
      </c>
      <c r="N70" s="10"/>
      <c r="O70" s="10" t="s">
        <v>100</v>
      </c>
      <c r="P70" s="15">
        <v>1</v>
      </c>
      <c r="Q70" s="10">
        <v>57.444000000000003</v>
      </c>
      <c r="R70" s="10">
        <v>1.3938999999999999</v>
      </c>
      <c r="S70" s="10">
        <v>57.491999999999997</v>
      </c>
      <c r="T70" s="10">
        <v>995.9</v>
      </c>
      <c r="U70" s="10">
        <v>0</v>
      </c>
      <c r="V70" s="10">
        <v>1.324E-5</v>
      </c>
      <c r="W70" s="10">
        <v>7.0492000000000005E-4</v>
      </c>
      <c r="X70" s="10">
        <v>0.30004500000000001</v>
      </c>
      <c r="Y70" s="10">
        <v>-30232.2</v>
      </c>
      <c r="Z70" s="10">
        <v>1.838E-5</v>
      </c>
      <c r="AA70" s="10">
        <v>0.85977000000000003</v>
      </c>
      <c r="AC70" s="1">
        <f t="shared" si="3"/>
        <v>8.0000128999999998</v>
      </c>
      <c r="AD70" s="1">
        <f t="shared" si="4"/>
        <v>1.3996385179234861E-3</v>
      </c>
      <c r="AE70" s="1">
        <f t="shared" si="5"/>
        <v>8.0302451000000001</v>
      </c>
      <c r="AF70" s="10">
        <f t="shared" si="6"/>
        <v>3.0232200000000001E-2</v>
      </c>
      <c r="AK70" s="10">
        <v>0.23125000000000001</v>
      </c>
      <c r="AL70" s="10">
        <v>1.9064044300000001E-5</v>
      </c>
      <c r="AM70" s="10">
        <v>2.81621689E-5</v>
      </c>
      <c r="AN70" s="10">
        <v>2.2232980100000002</v>
      </c>
      <c r="AO70" s="10">
        <v>3.2843447499999998</v>
      </c>
    </row>
    <row r="71" spans="1:41">
      <c r="A71" s="1">
        <v>7.5999999999999998E-2</v>
      </c>
      <c r="B71" t="s">
        <v>101</v>
      </c>
      <c r="C71">
        <v>2</v>
      </c>
      <c r="D71" s="10">
        <v>8036414.5999999996</v>
      </c>
      <c r="E71" s="10">
        <v>21.060700000000001</v>
      </c>
      <c r="F71" s="10">
        <v>0</v>
      </c>
      <c r="G71" s="10">
        <v>0.93084999999999996</v>
      </c>
      <c r="H71" s="10">
        <v>6.9148000000000001E-2</v>
      </c>
      <c r="I71" s="10">
        <v>0</v>
      </c>
      <c r="J71" s="10">
        <v>8033917.0999999996</v>
      </c>
      <c r="K71" s="10">
        <v>27326710</v>
      </c>
      <c r="L71" s="10">
        <v>2497.5472</v>
      </c>
      <c r="M71" s="10">
        <v>0</v>
      </c>
      <c r="N71" s="10"/>
      <c r="O71" s="10" t="s">
        <v>101</v>
      </c>
      <c r="P71" s="15">
        <v>2</v>
      </c>
      <c r="Q71" s="10">
        <v>62.356000000000002</v>
      </c>
      <c r="R71" s="10">
        <v>1.7750999999999999</v>
      </c>
      <c r="S71" s="10">
        <v>62.378</v>
      </c>
      <c r="T71" s="10">
        <v>1000</v>
      </c>
      <c r="U71" s="10">
        <v>0</v>
      </c>
      <c r="V71" s="10">
        <v>1.2999999999999999E-5</v>
      </c>
      <c r="W71" s="10">
        <v>9.7568000000000004E-4</v>
      </c>
      <c r="X71" s="10">
        <v>0.30005500000000002</v>
      </c>
      <c r="Y71" s="10">
        <v>-36374.800000000003</v>
      </c>
      <c r="Z71" s="10">
        <v>1.7421E-4</v>
      </c>
      <c r="AA71" s="10">
        <v>0.78230999999999995</v>
      </c>
      <c r="AC71" s="1">
        <f t="shared" si="3"/>
        <v>8.0000397999999997</v>
      </c>
      <c r="AD71" s="1">
        <f t="shared" si="4"/>
        <v>1.7750999999999999E-3</v>
      </c>
      <c r="AE71" s="1">
        <f t="shared" si="5"/>
        <v>8.0364145999999987</v>
      </c>
      <c r="AF71" s="10">
        <f t="shared" si="6"/>
        <v>3.6374800000000006E-2</v>
      </c>
      <c r="AK71" s="10">
        <v>0.23749999999999999</v>
      </c>
      <c r="AL71" s="10">
        <v>2.7109533399999999E-5</v>
      </c>
      <c r="AM71" s="10">
        <v>4.0047287100000001E-5</v>
      </c>
      <c r="AN71" s="10">
        <v>2.23793716</v>
      </c>
      <c r="AO71" s="10">
        <v>3.3059702899999999</v>
      </c>
    </row>
    <row r="72" spans="1:41">
      <c r="A72" s="1">
        <v>0.126</v>
      </c>
      <c r="B72" t="s">
        <v>102</v>
      </c>
      <c r="C72">
        <v>3</v>
      </c>
      <c r="D72" s="10">
        <v>8090876.2000000002</v>
      </c>
      <c r="E72" s="10">
        <v>11.0718</v>
      </c>
      <c r="F72" s="10">
        <v>0.65534999999999999</v>
      </c>
      <c r="G72" s="10">
        <v>0.30031999999999998</v>
      </c>
      <c r="H72" s="10">
        <v>4.4330000000000001E-2</v>
      </c>
      <c r="I72" s="10">
        <v>0</v>
      </c>
      <c r="J72" s="10">
        <v>8089556.9000000004</v>
      </c>
      <c r="K72" s="10">
        <v>8090876.2000000002</v>
      </c>
      <c r="L72" s="10">
        <v>1319.277</v>
      </c>
      <c r="M72" s="10">
        <v>0</v>
      </c>
      <c r="N72" s="10"/>
      <c r="O72" s="10" t="s">
        <v>102</v>
      </c>
      <c r="P72" s="15">
        <v>3</v>
      </c>
      <c r="Q72" s="10">
        <v>66.759</v>
      </c>
      <c r="R72" s="10">
        <v>2.2115999999999998</v>
      </c>
      <c r="S72" s="10">
        <v>66.771000000000001</v>
      </c>
      <c r="T72" s="10">
        <v>1001.4</v>
      </c>
      <c r="U72" s="10">
        <v>921.35</v>
      </c>
      <c r="V72" s="10">
        <v>1.2901999999999999E-5</v>
      </c>
      <c r="W72" s="10">
        <v>1.2650999999999999E-3</v>
      </c>
      <c r="X72" s="10">
        <v>0.30013600000000001</v>
      </c>
      <c r="Y72" s="10">
        <v>-90100.2</v>
      </c>
      <c r="Z72" s="10">
        <v>2.1134000000000001E-5</v>
      </c>
      <c r="AA72" s="10">
        <v>8.6029999999999995E-3</v>
      </c>
      <c r="AC72" s="1">
        <f t="shared" si="3"/>
        <v>8.0007760000000001</v>
      </c>
      <c r="AD72" s="1">
        <f t="shared" si="4"/>
        <v>2.2085080886758536E-3</v>
      </c>
      <c r="AE72" s="1">
        <f t="shared" si="5"/>
        <v>8.0908762000000003</v>
      </c>
      <c r="AF72" s="10">
        <f t="shared" si="6"/>
        <v>9.0100199999999991E-2</v>
      </c>
      <c r="AK72" s="10">
        <v>0.24374999999999999</v>
      </c>
      <c r="AL72" s="10">
        <v>2.7715596800000001E-5</v>
      </c>
      <c r="AM72" s="10">
        <v>4.0942588299999999E-5</v>
      </c>
      <c r="AN72" s="10">
        <v>2.2529035799999999</v>
      </c>
      <c r="AO72" s="10">
        <v>3.3280792799999999</v>
      </c>
    </row>
    <row r="73" spans="1:41">
      <c r="A73" s="1">
        <v>0.17599999999999999</v>
      </c>
      <c r="B73" t="s">
        <v>103</v>
      </c>
      <c r="C73">
        <v>4</v>
      </c>
      <c r="D73" s="10">
        <v>8001233.2999999998</v>
      </c>
      <c r="E73" s="10">
        <v>8.8391199999999994</v>
      </c>
      <c r="F73" s="10">
        <v>0.53940999999999995</v>
      </c>
      <c r="G73" s="10">
        <v>0.46059</v>
      </c>
      <c r="H73" s="10">
        <v>0</v>
      </c>
      <c r="I73" s="10">
        <v>0</v>
      </c>
      <c r="J73" s="10">
        <v>0</v>
      </c>
      <c r="K73" s="10">
        <v>6361233.7999999998</v>
      </c>
      <c r="L73" s="10">
        <v>1135.8936000000001</v>
      </c>
      <c r="M73" s="10">
        <v>0</v>
      </c>
      <c r="N73" s="10"/>
      <c r="O73" s="10" t="s">
        <v>103</v>
      </c>
      <c r="P73" s="15">
        <v>4</v>
      </c>
      <c r="Q73" s="10">
        <v>0</v>
      </c>
      <c r="R73" s="10">
        <v>1.835</v>
      </c>
      <c r="S73" s="10">
        <v>0</v>
      </c>
      <c r="T73" s="10">
        <v>1001.9</v>
      </c>
      <c r="U73" s="10">
        <v>921.24</v>
      </c>
      <c r="V73" s="10">
        <v>1</v>
      </c>
      <c r="W73" s="10">
        <v>1.3479E-3</v>
      </c>
      <c r="X73" s="10">
        <v>0.30000199999999999</v>
      </c>
      <c r="Y73" s="10">
        <v>0</v>
      </c>
      <c r="Z73" s="10">
        <v>0</v>
      </c>
      <c r="AA73" s="10">
        <v>5.7977000000000001E-2</v>
      </c>
      <c r="AC73" s="1">
        <f t="shared" si="3"/>
        <v>8.0012332999999991</v>
      </c>
      <c r="AD73" s="1">
        <f t="shared" si="4"/>
        <v>1.8315201117876036E-3</v>
      </c>
      <c r="AE73" s="1">
        <f t="shared" si="5"/>
        <v>8.0012332999999991</v>
      </c>
      <c r="AF73" s="10">
        <f t="shared" si="6"/>
        <v>0</v>
      </c>
      <c r="AK73" s="10">
        <v>0.25</v>
      </c>
      <c r="AL73" s="10">
        <v>2.7389319200000001E-5</v>
      </c>
      <c r="AM73" s="10">
        <v>4.0460597800000002E-5</v>
      </c>
      <c r="AN73" s="10">
        <v>2.2676938099999999</v>
      </c>
      <c r="AO73" s="10">
        <v>3.3499280100000002</v>
      </c>
    </row>
    <row r="74" spans="1:41">
      <c r="A74" s="1">
        <v>0.22599999999999998</v>
      </c>
      <c r="B74" t="s">
        <v>104</v>
      </c>
      <c r="C74">
        <v>5</v>
      </c>
      <c r="D74" s="10">
        <v>8001288.2000000002</v>
      </c>
      <c r="E74" s="10">
        <v>5.3875799999999998</v>
      </c>
      <c r="F74" s="10">
        <v>0.49862000000000001</v>
      </c>
      <c r="G74" s="10">
        <v>0.50138000000000005</v>
      </c>
      <c r="H74" s="10">
        <v>0</v>
      </c>
      <c r="I74" s="10">
        <v>0</v>
      </c>
      <c r="J74" s="10">
        <v>0</v>
      </c>
      <c r="K74" s="10">
        <v>4478260.3</v>
      </c>
      <c r="L74" s="10">
        <v>896.46721000000002</v>
      </c>
      <c r="M74" s="10">
        <v>0</v>
      </c>
      <c r="N74" s="10"/>
      <c r="O74" s="10" t="s">
        <v>104</v>
      </c>
      <c r="P74" s="15">
        <v>5</v>
      </c>
      <c r="Q74" s="10">
        <v>0</v>
      </c>
      <c r="R74" s="10">
        <v>1.4094</v>
      </c>
      <c r="S74" s="10">
        <v>0</v>
      </c>
      <c r="T74" s="10">
        <v>1002.5</v>
      </c>
      <c r="U74" s="10">
        <v>921.13</v>
      </c>
      <c r="V74" s="10">
        <v>1</v>
      </c>
      <c r="W74" s="10">
        <v>1.4939E-3</v>
      </c>
      <c r="X74" s="10">
        <v>0.30000199999999999</v>
      </c>
      <c r="Y74" s="10">
        <v>0</v>
      </c>
      <c r="Z74" s="10">
        <v>0</v>
      </c>
      <c r="AA74" s="10">
        <v>8.1397999999999998E-2</v>
      </c>
      <c r="AC74" s="1">
        <f t="shared" si="3"/>
        <v>8.0012881999999994</v>
      </c>
      <c r="AD74" s="1">
        <f t="shared" si="4"/>
        <v>1.4058852867830424E-3</v>
      </c>
      <c r="AE74" s="1">
        <f t="shared" si="5"/>
        <v>8.0012881999999994</v>
      </c>
      <c r="AF74" s="10">
        <f t="shared" si="6"/>
        <v>0</v>
      </c>
      <c r="AK74" s="10">
        <v>0.26250000000000001</v>
      </c>
      <c r="AL74" s="10">
        <v>3.0838298099999999E-5</v>
      </c>
      <c r="AM74" s="10">
        <v>4.5555567500000002E-5</v>
      </c>
      <c r="AN74" s="10">
        <v>2.3009991699999999</v>
      </c>
      <c r="AO74" s="10">
        <v>3.39912802</v>
      </c>
    </row>
    <row r="75" spans="1:41">
      <c r="A75" s="1">
        <v>0.27599999999999997</v>
      </c>
      <c r="B75" t="s">
        <v>105</v>
      </c>
      <c r="C75">
        <v>6</v>
      </c>
      <c r="D75" s="10">
        <v>8001344.5999999996</v>
      </c>
      <c r="E75" s="10">
        <v>3.5736400000000001</v>
      </c>
      <c r="F75" s="10">
        <v>0.49939</v>
      </c>
      <c r="G75" s="10">
        <v>0.50061</v>
      </c>
      <c r="H75" s="10">
        <v>0</v>
      </c>
      <c r="I75" s="10">
        <v>0</v>
      </c>
      <c r="J75" s="10">
        <v>0</v>
      </c>
      <c r="K75" s="10">
        <v>3736660.1</v>
      </c>
      <c r="L75" s="10">
        <v>789.48627999999997</v>
      </c>
      <c r="M75" s="10">
        <v>0</v>
      </c>
      <c r="N75" s="10"/>
      <c r="O75" s="10" t="s">
        <v>105</v>
      </c>
      <c r="P75" s="15">
        <v>6</v>
      </c>
      <c r="Q75" s="10">
        <v>0</v>
      </c>
      <c r="R75" s="10">
        <v>1.2331000000000001</v>
      </c>
      <c r="S75" s="10">
        <v>0</v>
      </c>
      <c r="T75" s="10">
        <v>1002.7</v>
      </c>
      <c r="U75" s="10">
        <v>921.09</v>
      </c>
      <c r="V75" s="10">
        <v>1</v>
      </c>
      <c r="W75" s="10">
        <v>1.5809000000000001E-3</v>
      </c>
      <c r="X75" s="10">
        <v>0.30000199999999999</v>
      </c>
      <c r="Y75" s="10">
        <v>0</v>
      </c>
      <c r="Z75" s="10">
        <v>0</v>
      </c>
      <c r="AA75" s="10">
        <v>8.0905000000000005E-2</v>
      </c>
      <c r="AC75" s="1">
        <f t="shared" si="3"/>
        <v>8.0013445999999995</v>
      </c>
      <c r="AD75" s="1">
        <f t="shared" si="4"/>
        <v>1.2297795950932482E-3</v>
      </c>
      <c r="AE75" s="1">
        <f t="shared" si="5"/>
        <v>8.0013445999999995</v>
      </c>
      <c r="AF75" s="10">
        <f t="shared" si="6"/>
        <v>0</v>
      </c>
      <c r="AK75" s="10">
        <v>0.27500000000000002</v>
      </c>
      <c r="AL75" s="10">
        <v>3.4078516300000001E-5</v>
      </c>
      <c r="AM75" s="10">
        <v>5.03421475E-5</v>
      </c>
      <c r="AN75" s="10">
        <v>2.33780397</v>
      </c>
      <c r="AO75" s="10">
        <v>3.4534975399999999</v>
      </c>
    </row>
    <row r="76" spans="1:41">
      <c r="A76" s="1">
        <v>0.32599999999999996</v>
      </c>
      <c r="B76" t="s">
        <v>106</v>
      </c>
      <c r="C76">
        <v>7</v>
      </c>
      <c r="D76" s="10">
        <v>8001400.7999999998</v>
      </c>
      <c r="E76" s="10">
        <v>2.6730100000000001</v>
      </c>
      <c r="F76" s="10">
        <v>0.49974000000000002</v>
      </c>
      <c r="G76" s="10">
        <v>0.50026000000000004</v>
      </c>
      <c r="H76" s="10">
        <v>0</v>
      </c>
      <c r="I76" s="10">
        <v>0</v>
      </c>
      <c r="J76" s="10">
        <v>0</v>
      </c>
      <c r="K76" s="10">
        <v>3410710.5</v>
      </c>
      <c r="L76" s="10">
        <v>740.69287999999995</v>
      </c>
      <c r="M76" s="10">
        <v>0</v>
      </c>
      <c r="N76" s="10"/>
      <c r="O76" s="10" t="s">
        <v>106</v>
      </c>
      <c r="P76" s="15">
        <v>7</v>
      </c>
      <c r="Q76" s="10">
        <v>0</v>
      </c>
      <c r="R76" s="10">
        <v>1.1529</v>
      </c>
      <c r="S76" s="10">
        <v>0</v>
      </c>
      <c r="T76" s="10">
        <v>1002.8</v>
      </c>
      <c r="U76" s="10">
        <v>921.07</v>
      </c>
      <c r="V76" s="10">
        <v>1</v>
      </c>
      <c r="W76" s="10">
        <v>1.6272000000000001E-3</v>
      </c>
      <c r="X76" s="10">
        <v>0.30000199999999999</v>
      </c>
      <c r="Y76" s="10">
        <v>0</v>
      </c>
      <c r="Z76" s="10">
        <v>0</v>
      </c>
      <c r="AA76" s="10">
        <v>8.0682000000000004E-2</v>
      </c>
      <c r="AC76" s="1">
        <f t="shared" si="3"/>
        <v>8.001400799999999</v>
      </c>
      <c r="AD76" s="1">
        <f t="shared" si="4"/>
        <v>1.149680893498205E-3</v>
      </c>
      <c r="AE76" s="1">
        <f t="shared" si="5"/>
        <v>8.001400799999999</v>
      </c>
      <c r="AF76" s="10">
        <f t="shared" si="6"/>
        <v>0</v>
      </c>
      <c r="AK76" s="10">
        <v>0.28749999999999998</v>
      </c>
      <c r="AL76" s="10">
        <v>3.5954505999999999E-5</v>
      </c>
      <c r="AM76" s="10">
        <v>5.3113434399999998E-5</v>
      </c>
      <c r="AN76" s="10">
        <v>2.3766348399999999</v>
      </c>
      <c r="AO76" s="10">
        <v>3.5108600499999998</v>
      </c>
    </row>
    <row r="77" spans="1:41">
      <c r="A77" s="1">
        <v>0.37599999999999995</v>
      </c>
      <c r="B77" t="s">
        <v>107</v>
      </c>
      <c r="C77">
        <v>8</v>
      </c>
      <c r="D77" s="10">
        <v>8001456</v>
      </c>
      <c r="E77" s="10">
        <v>2.2653400000000001</v>
      </c>
      <c r="F77" s="10">
        <v>0.49990000000000001</v>
      </c>
      <c r="G77" s="10">
        <v>0.50009999999999999</v>
      </c>
      <c r="H77" s="10">
        <v>0</v>
      </c>
      <c r="I77" s="10">
        <v>0</v>
      </c>
      <c r="J77" s="10">
        <v>0</v>
      </c>
      <c r="K77" s="10">
        <v>3270600.4</v>
      </c>
      <c r="L77" s="10">
        <v>719.49791000000005</v>
      </c>
      <c r="M77" s="10">
        <v>0</v>
      </c>
      <c r="N77" s="10"/>
      <c r="O77" s="10" t="s">
        <v>107</v>
      </c>
      <c r="P77" s="15">
        <v>8</v>
      </c>
      <c r="Q77" s="10">
        <v>0</v>
      </c>
      <c r="R77" s="10">
        <v>1.1175999999999999</v>
      </c>
      <c r="S77" s="10">
        <v>0</v>
      </c>
      <c r="T77" s="10">
        <v>1002.8</v>
      </c>
      <c r="U77" s="10">
        <v>921.06</v>
      </c>
      <c r="V77" s="10">
        <v>1</v>
      </c>
      <c r="W77" s="10">
        <v>1.6488E-3</v>
      </c>
      <c r="X77" s="10">
        <v>0.30000199999999999</v>
      </c>
      <c r="Y77" s="10">
        <v>0</v>
      </c>
      <c r="Z77" s="10">
        <v>0</v>
      </c>
      <c r="AA77" s="10">
        <v>8.0585000000000004E-2</v>
      </c>
      <c r="AC77" s="1">
        <f t="shared" si="3"/>
        <v>8.0014559999999992</v>
      </c>
      <c r="AD77" s="1">
        <f t="shared" si="4"/>
        <v>1.114479457518947E-3</v>
      </c>
      <c r="AE77" s="1">
        <f t="shared" si="5"/>
        <v>8.0014559999999992</v>
      </c>
      <c r="AF77" s="10">
        <f t="shared" si="6"/>
        <v>0</v>
      </c>
      <c r="AK77" s="10">
        <v>0.29375000000000001</v>
      </c>
      <c r="AL77" s="10">
        <v>6.5159564600000003E-5</v>
      </c>
      <c r="AM77" s="10">
        <v>9.6256315200000006E-5</v>
      </c>
      <c r="AN77" s="10">
        <v>2.4118210000000002</v>
      </c>
      <c r="AO77" s="10">
        <v>3.56283846</v>
      </c>
    </row>
    <row r="78" spans="1:41">
      <c r="A78" s="1">
        <v>0.42599999999999993</v>
      </c>
      <c r="B78" t="s">
        <v>108</v>
      </c>
      <c r="C78">
        <v>9</v>
      </c>
      <c r="D78" s="10">
        <v>8001509.4000000004</v>
      </c>
      <c r="E78" s="10">
        <v>2.0971899999999999</v>
      </c>
      <c r="F78" s="10">
        <v>0.49996000000000002</v>
      </c>
      <c r="G78" s="10">
        <v>0.50004000000000004</v>
      </c>
      <c r="H78" s="10">
        <v>0</v>
      </c>
      <c r="I78" s="10">
        <v>0</v>
      </c>
      <c r="J78" s="10">
        <v>0</v>
      </c>
      <c r="K78" s="10">
        <v>3214028.6</v>
      </c>
      <c r="L78" s="10">
        <v>710.91345000000001</v>
      </c>
      <c r="M78" s="10">
        <v>0</v>
      </c>
      <c r="N78" s="10"/>
      <c r="O78" s="10" t="s">
        <v>108</v>
      </c>
      <c r="P78" s="15">
        <v>9</v>
      </c>
      <c r="Q78" s="10">
        <v>0</v>
      </c>
      <c r="R78" s="10">
        <v>1.1032999999999999</v>
      </c>
      <c r="S78" s="10">
        <v>0</v>
      </c>
      <c r="T78" s="10">
        <v>1002.8</v>
      </c>
      <c r="U78" s="10">
        <v>921.06</v>
      </c>
      <c r="V78" s="10">
        <v>1</v>
      </c>
      <c r="W78" s="10">
        <v>1.6578000000000001E-3</v>
      </c>
      <c r="X78" s="10">
        <v>0.30000199999999999</v>
      </c>
      <c r="Y78" s="10">
        <v>0</v>
      </c>
      <c r="Z78" s="10">
        <v>0</v>
      </c>
      <c r="AA78" s="10">
        <v>8.0545000000000005E-2</v>
      </c>
      <c r="AC78" s="1">
        <f t="shared" si="3"/>
        <v>8.0015093999999998</v>
      </c>
      <c r="AD78" s="1">
        <f t="shared" si="4"/>
        <v>1.1002193857199841E-3</v>
      </c>
      <c r="AE78" s="1">
        <f t="shared" si="5"/>
        <v>8.0015093999999998</v>
      </c>
      <c r="AF78" s="10">
        <f t="shared" si="6"/>
        <v>0</v>
      </c>
      <c r="AK78" s="10">
        <v>0.3</v>
      </c>
      <c r="AL78" s="10">
        <v>6.8129450099999994E-5</v>
      </c>
      <c r="AM78" s="10">
        <v>1.0064354899999999E-4</v>
      </c>
      <c r="AN78" s="10">
        <v>2.4486109100000002</v>
      </c>
      <c r="AO78" s="10">
        <v>3.61718597</v>
      </c>
    </row>
    <row r="79" spans="1:41">
      <c r="A79" s="1">
        <v>0.47599999999999992</v>
      </c>
      <c r="B79" t="s">
        <v>109</v>
      </c>
      <c r="C79">
        <v>10</v>
      </c>
      <c r="D79" s="10">
        <v>8001561</v>
      </c>
      <c r="E79" s="10">
        <v>2.0333899999999998</v>
      </c>
      <c r="F79" s="10">
        <v>0.49997999999999998</v>
      </c>
      <c r="G79" s="10">
        <v>0.50002000000000002</v>
      </c>
      <c r="H79" s="10">
        <v>0</v>
      </c>
      <c r="I79" s="10">
        <v>0</v>
      </c>
      <c r="J79" s="10">
        <v>0</v>
      </c>
      <c r="K79" s="10">
        <v>3192739.9</v>
      </c>
      <c r="L79" s="10">
        <v>707.6798</v>
      </c>
      <c r="M79" s="10">
        <v>0</v>
      </c>
      <c r="N79" s="10"/>
      <c r="O79" s="10" t="s">
        <v>109</v>
      </c>
      <c r="P79" s="15">
        <v>10</v>
      </c>
      <c r="Q79" s="10">
        <v>0</v>
      </c>
      <c r="R79" s="10">
        <v>1.0978000000000001</v>
      </c>
      <c r="S79" s="10">
        <v>0</v>
      </c>
      <c r="T79" s="10">
        <v>1002.8</v>
      </c>
      <c r="U79" s="10">
        <v>921.06</v>
      </c>
      <c r="V79" s="10">
        <v>1</v>
      </c>
      <c r="W79" s="10">
        <v>1.6613000000000001E-3</v>
      </c>
      <c r="X79" s="10">
        <v>0.30000199999999999</v>
      </c>
      <c r="Y79" s="10">
        <v>0</v>
      </c>
      <c r="Z79" s="10">
        <v>0</v>
      </c>
      <c r="AA79" s="10">
        <v>8.0530000000000004E-2</v>
      </c>
      <c r="AC79" s="1">
        <f t="shared" si="3"/>
        <v>8.0015610000000006</v>
      </c>
      <c r="AD79" s="1">
        <f t="shared" si="4"/>
        <v>1.094734742720383E-3</v>
      </c>
      <c r="AE79" s="1">
        <f t="shared" si="5"/>
        <v>8.0015610000000006</v>
      </c>
      <c r="AF79" s="10">
        <f t="shared" si="6"/>
        <v>0</v>
      </c>
      <c r="AK79" s="10">
        <v>0.30625000000000002</v>
      </c>
      <c r="AL79" s="10">
        <v>7.1831939799999999E-5</v>
      </c>
      <c r="AM79" s="10">
        <v>1.06113015E-4</v>
      </c>
      <c r="AN79" s="10">
        <v>2.48740015</v>
      </c>
      <c r="AO79" s="10">
        <v>3.6744870000000001</v>
      </c>
    </row>
    <row r="80" spans="1:41">
      <c r="A80" s="1">
        <v>0.52599999999999991</v>
      </c>
      <c r="B80" t="s">
        <v>110</v>
      </c>
      <c r="C80">
        <v>11</v>
      </c>
      <c r="D80" s="10">
        <v>8001610.4000000004</v>
      </c>
      <c r="E80" s="10">
        <v>2.0108700000000002</v>
      </c>
      <c r="F80" s="10">
        <v>0.49998999999999999</v>
      </c>
      <c r="G80" s="10">
        <v>0.50000999999999995</v>
      </c>
      <c r="H80" s="10">
        <v>0</v>
      </c>
      <c r="I80" s="10">
        <v>0</v>
      </c>
      <c r="J80" s="10">
        <v>0</v>
      </c>
      <c r="K80" s="10">
        <v>3185250.6</v>
      </c>
      <c r="L80" s="10">
        <v>706.54182000000003</v>
      </c>
      <c r="M80" s="10">
        <v>0</v>
      </c>
      <c r="N80" s="10"/>
      <c r="O80" s="10" t="s">
        <v>110</v>
      </c>
      <c r="P80" s="15">
        <v>11</v>
      </c>
      <c r="Q80" s="10">
        <v>0</v>
      </c>
      <c r="R80" s="10">
        <v>1.0959000000000001</v>
      </c>
      <c r="S80" s="10">
        <v>0</v>
      </c>
      <c r="T80" s="10">
        <v>1002.8</v>
      </c>
      <c r="U80" s="10">
        <v>921.06</v>
      </c>
      <c r="V80" s="10">
        <v>1</v>
      </c>
      <c r="W80" s="10">
        <v>1.6624999999999999E-3</v>
      </c>
      <c r="X80" s="10">
        <v>0.30000199999999999</v>
      </c>
      <c r="Y80" s="10">
        <v>0</v>
      </c>
      <c r="Z80" s="10">
        <v>0</v>
      </c>
      <c r="AA80" s="10">
        <v>8.0524999999999999E-2</v>
      </c>
      <c r="AC80" s="1">
        <f t="shared" si="3"/>
        <v>8.0016104000000006</v>
      </c>
      <c r="AD80" s="1">
        <f t="shared" si="4"/>
        <v>1.0928400478659754E-3</v>
      </c>
      <c r="AE80" s="1">
        <f t="shared" si="5"/>
        <v>8.0016104000000006</v>
      </c>
      <c r="AF80" s="10">
        <f t="shared" si="6"/>
        <v>0</v>
      </c>
      <c r="AK80" s="10">
        <v>0.31874999999999998</v>
      </c>
      <c r="AL80" s="10">
        <v>7.8055499599999999E-5</v>
      </c>
      <c r="AM80" s="10">
        <v>1.1530670599999999E-4</v>
      </c>
      <c r="AN80" s="10">
        <v>2.5717000900000002</v>
      </c>
      <c r="AO80" s="10">
        <v>3.7990182400000001</v>
      </c>
    </row>
    <row r="81" spans="1:41">
      <c r="A81" s="1">
        <v>0.57599999999999996</v>
      </c>
      <c r="B81" t="s">
        <v>111</v>
      </c>
      <c r="C81">
        <v>12</v>
      </c>
      <c r="D81" s="10">
        <v>8001657.7000000002</v>
      </c>
      <c r="E81" s="10">
        <v>2.0034100000000001</v>
      </c>
      <c r="F81" s="10">
        <v>0.49998999999999999</v>
      </c>
      <c r="G81" s="10">
        <v>0.50000999999999995</v>
      </c>
      <c r="H81" s="10">
        <v>0</v>
      </c>
      <c r="I81" s="10">
        <v>0</v>
      </c>
      <c r="J81" s="10">
        <v>0</v>
      </c>
      <c r="K81" s="10">
        <v>3182772.1</v>
      </c>
      <c r="L81" s="10">
        <v>706.16517999999996</v>
      </c>
      <c r="M81" s="10">
        <v>0</v>
      </c>
      <c r="N81" s="10"/>
      <c r="O81" s="10" t="s">
        <v>111</v>
      </c>
      <c r="P81" s="15">
        <v>12</v>
      </c>
      <c r="Q81" s="10">
        <v>0</v>
      </c>
      <c r="R81" s="10">
        <v>1.0952999999999999</v>
      </c>
      <c r="S81" s="10">
        <v>0</v>
      </c>
      <c r="T81" s="10">
        <v>1002.8</v>
      </c>
      <c r="U81" s="10">
        <v>921.06</v>
      </c>
      <c r="V81" s="10">
        <v>1</v>
      </c>
      <c r="W81" s="10">
        <v>1.6628999999999999E-3</v>
      </c>
      <c r="X81" s="10">
        <v>0.30000199999999999</v>
      </c>
      <c r="Y81" s="10">
        <v>0</v>
      </c>
      <c r="Z81" s="10">
        <v>0</v>
      </c>
      <c r="AA81" s="10">
        <v>8.0522999999999997E-2</v>
      </c>
      <c r="AC81" s="1">
        <f t="shared" si="3"/>
        <v>8.0016577000000009</v>
      </c>
      <c r="AD81" s="1">
        <f t="shared" si="4"/>
        <v>1.0922417231751097E-3</v>
      </c>
      <c r="AE81" s="1">
        <f t="shared" si="5"/>
        <v>8.0016577000000009</v>
      </c>
      <c r="AF81" s="10">
        <f t="shared" si="6"/>
        <v>0</v>
      </c>
      <c r="AK81" s="10">
        <v>0.33124999999999999</v>
      </c>
      <c r="AL81" s="10">
        <v>8.2957159999999996E-5</v>
      </c>
      <c r="AM81" s="10">
        <v>1.2254763499999999E-4</v>
      </c>
      <c r="AN81" s="10">
        <v>2.66129383</v>
      </c>
      <c r="AO81" s="10">
        <v>3.9313696899999999</v>
      </c>
    </row>
    <row r="82" spans="1:41">
      <c r="A82" s="1">
        <v>0.626</v>
      </c>
      <c r="B82" t="s">
        <v>112</v>
      </c>
      <c r="C82">
        <v>13</v>
      </c>
      <c r="D82" s="10">
        <v>8001702.7000000002</v>
      </c>
      <c r="E82" s="10">
        <v>2.00108</v>
      </c>
      <c r="F82" s="10">
        <v>0.5</v>
      </c>
      <c r="G82" s="10">
        <v>0.5</v>
      </c>
      <c r="H82" s="10">
        <v>0</v>
      </c>
      <c r="I82" s="10">
        <v>0</v>
      </c>
      <c r="J82" s="10">
        <v>0</v>
      </c>
      <c r="K82" s="10">
        <v>3181995.6</v>
      </c>
      <c r="L82" s="10">
        <v>706.04718000000003</v>
      </c>
      <c r="M82" s="10">
        <v>0</v>
      </c>
      <c r="N82" s="10"/>
      <c r="O82" s="10" t="s">
        <v>112</v>
      </c>
      <c r="P82" s="15">
        <v>13</v>
      </c>
      <c r="Q82" s="10">
        <v>0</v>
      </c>
      <c r="R82" s="10">
        <v>1.0951</v>
      </c>
      <c r="S82" s="10">
        <v>0</v>
      </c>
      <c r="T82" s="10">
        <v>1002.8</v>
      </c>
      <c r="U82" s="10">
        <v>921.06</v>
      </c>
      <c r="V82" s="10">
        <v>1</v>
      </c>
      <c r="W82" s="10">
        <v>1.6631E-3</v>
      </c>
      <c r="X82" s="10">
        <v>0.30000300000000002</v>
      </c>
      <c r="Y82" s="10">
        <v>0</v>
      </c>
      <c r="Z82" s="10">
        <v>0</v>
      </c>
      <c r="AA82" s="10">
        <v>8.0522999999999997E-2</v>
      </c>
      <c r="AC82" s="1">
        <f t="shared" si="3"/>
        <v>8.0017027000000009</v>
      </c>
      <c r="AD82" s="1">
        <f t="shared" si="4"/>
        <v>1.0920422816114879E-3</v>
      </c>
      <c r="AE82" s="1">
        <f t="shared" si="5"/>
        <v>8.0017027000000009</v>
      </c>
      <c r="AF82" s="10">
        <f t="shared" si="6"/>
        <v>0</v>
      </c>
      <c r="AK82" s="10">
        <v>0.35625000000000001</v>
      </c>
      <c r="AL82" s="10">
        <v>8.9286385000000005E-5</v>
      </c>
      <c r="AM82" s="10">
        <v>1.3189741899999999E-4</v>
      </c>
      <c r="AN82" s="10">
        <v>2.8541524200000001</v>
      </c>
      <c r="AO82" s="10">
        <v>4.2162681199999996</v>
      </c>
    </row>
    <row r="83" spans="1:41">
      <c r="A83" s="1">
        <v>0.67600000000000005</v>
      </c>
      <c r="B83" t="s">
        <v>113</v>
      </c>
      <c r="C83">
        <v>14</v>
      </c>
      <c r="D83" s="10">
        <v>8001745.5</v>
      </c>
      <c r="E83" s="10">
        <v>2.0003799999999998</v>
      </c>
      <c r="F83" s="10">
        <v>0.5</v>
      </c>
      <c r="G83" s="10">
        <v>0.5</v>
      </c>
      <c r="H83" s="10">
        <v>0</v>
      </c>
      <c r="I83" s="10">
        <v>0</v>
      </c>
      <c r="J83" s="10">
        <v>0</v>
      </c>
      <c r="K83" s="10">
        <v>3181764.1</v>
      </c>
      <c r="L83" s="10">
        <v>706.01201000000003</v>
      </c>
      <c r="M83" s="10">
        <v>0</v>
      </c>
      <c r="N83" s="10"/>
      <c r="O83" s="10" t="s">
        <v>113</v>
      </c>
      <c r="P83" s="15">
        <v>14</v>
      </c>
      <c r="Q83" s="10">
        <v>0</v>
      </c>
      <c r="R83" s="10">
        <v>1.095</v>
      </c>
      <c r="S83" s="10">
        <v>0</v>
      </c>
      <c r="T83" s="10">
        <v>1002.8</v>
      </c>
      <c r="U83" s="10">
        <v>921.06</v>
      </c>
      <c r="V83" s="10">
        <v>1</v>
      </c>
      <c r="W83" s="10">
        <v>1.6631E-3</v>
      </c>
      <c r="X83" s="10">
        <v>0.30000300000000002</v>
      </c>
      <c r="Y83" s="10">
        <v>0</v>
      </c>
      <c r="Z83" s="10">
        <v>0</v>
      </c>
      <c r="AA83" s="10">
        <v>8.0522999999999997E-2</v>
      </c>
      <c r="AC83" s="1">
        <f t="shared" si="3"/>
        <v>8.0017455000000002</v>
      </c>
      <c r="AD83" s="1">
        <f t="shared" si="4"/>
        <v>1.091942560829677E-3</v>
      </c>
      <c r="AE83" s="1">
        <f t="shared" si="5"/>
        <v>8.0017455000000002</v>
      </c>
      <c r="AF83" s="10">
        <f t="shared" si="6"/>
        <v>0</v>
      </c>
      <c r="AK83" s="10">
        <v>0.38124999999999998</v>
      </c>
      <c r="AL83" s="10">
        <v>9.3155365399999997E-5</v>
      </c>
      <c r="AM83" s="10">
        <v>1.3761283199999999E-4</v>
      </c>
      <c r="AN83" s="10">
        <v>3.05536801</v>
      </c>
      <c r="AO83" s="10">
        <v>4.5135118299999997</v>
      </c>
    </row>
    <row r="84" spans="1:41">
      <c r="A84" s="1">
        <v>0.72600000000000009</v>
      </c>
      <c r="B84" t="s">
        <v>114</v>
      </c>
      <c r="C84">
        <v>15</v>
      </c>
      <c r="D84" s="10">
        <v>8001785.9000000004</v>
      </c>
      <c r="E84" s="10">
        <v>2.0001799999999998</v>
      </c>
      <c r="F84" s="10">
        <v>0.5</v>
      </c>
      <c r="G84" s="10">
        <v>0.5</v>
      </c>
      <c r="H84" s="10">
        <v>0</v>
      </c>
      <c r="I84" s="10">
        <v>0</v>
      </c>
      <c r="J84" s="10">
        <v>0</v>
      </c>
      <c r="K84" s="10">
        <v>3181698.4</v>
      </c>
      <c r="L84" s="10">
        <v>706.00202000000002</v>
      </c>
      <c r="M84" s="10">
        <v>0</v>
      </c>
      <c r="N84" s="10"/>
      <c r="O84" s="10" t="s">
        <v>114</v>
      </c>
      <c r="P84" s="15">
        <v>15</v>
      </c>
      <c r="Q84" s="10">
        <v>0</v>
      </c>
      <c r="R84" s="10">
        <v>1.095</v>
      </c>
      <c r="S84" s="10">
        <v>0</v>
      </c>
      <c r="T84" s="10">
        <v>1002.8</v>
      </c>
      <c r="U84" s="10">
        <v>921.06</v>
      </c>
      <c r="V84" s="10">
        <v>1</v>
      </c>
      <c r="W84" s="10">
        <v>1.6631E-3</v>
      </c>
      <c r="X84" s="10">
        <v>0.30000300000000002</v>
      </c>
      <c r="Y84" s="10">
        <v>0</v>
      </c>
      <c r="Z84" s="10">
        <v>0</v>
      </c>
      <c r="AA84" s="10">
        <v>8.0522999999999997E-2</v>
      </c>
      <c r="AC84" s="1">
        <f t="shared" si="3"/>
        <v>8.0017858999999998</v>
      </c>
      <c r="AD84" s="1">
        <f t="shared" si="4"/>
        <v>1.091942560829677E-3</v>
      </c>
      <c r="AE84" s="1">
        <f t="shared" si="5"/>
        <v>8.0017858999999998</v>
      </c>
      <c r="AF84" s="10">
        <f t="shared" si="6"/>
        <v>0</v>
      </c>
      <c r="AK84" s="10">
        <v>0.38750000000000001</v>
      </c>
      <c r="AL84" s="10">
        <v>9.0373780799999997E-5</v>
      </c>
      <c r="AM84" s="10">
        <v>1.33503764E-4</v>
      </c>
      <c r="AN84" s="10">
        <v>3.1041698499999999</v>
      </c>
      <c r="AO84" s="10">
        <v>4.5856038699999999</v>
      </c>
    </row>
    <row r="85" spans="1:41">
      <c r="A85" s="1">
        <v>0.77600000000000013</v>
      </c>
      <c r="B85" t="s">
        <v>115</v>
      </c>
      <c r="C85">
        <v>16</v>
      </c>
      <c r="D85" s="10">
        <v>8001824</v>
      </c>
      <c r="E85" s="10">
        <v>2.00013</v>
      </c>
      <c r="F85" s="10">
        <v>0.5</v>
      </c>
      <c r="G85" s="10">
        <v>0.5</v>
      </c>
      <c r="H85" s="10">
        <v>0</v>
      </c>
      <c r="I85" s="10">
        <v>0</v>
      </c>
      <c r="J85" s="10">
        <v>0</v>
      </c>
      <c r="K85" s="10">
        <v>3181680.8</v>
      </c>
      <c r="L85" s="10">
        <v>705.99935000000005</v>
      </c>
      <c r="M85" s="10">
        <v>0</v>
      </c>
      <c r="N85" s="10"/>
      <c r="O85" s="10" t="s">
        <v>115</v>
      </c>
      <c r="P85" s="15">
        <v>16</v>
      </c>
      <c r="Q85" s="10">
        <v>0</v>
      </c>
      <c r="R85" s="10">
        <v>1.095</v>
      </c>
      <c r="S85" s="10">
        <v>0</v>
      </c>
      <c r="T85" s="10">
        <v>1002.8</v>
      </c>
      <c r="U85" s="10">
        <v>921.06</v>
      </c>
      <c r="V85" s="10">
        <v>1</v>
      </c>
      <c r="W85" s="10">
        <v>1.6631E-3</v>
      </c>
      <c r="X85" s="10">
        <v>0.30000300000000002</v>
      </c>
      <c r="Y85" s="10">
        <v>0</v>
      </c>
      <c r="Z85" s="10">
        <v>0</v>
      </c>
      <c r="AA85" s="10">
        <v>8.0522999999999997E-2</v>
      </c>
      <c r="AC85" s="1">
        <f t="shared" si="3"/>
        <v>8.0018239999999992</v>
      </c>
      <c r="AD85" s="1">
        <f t="shared" si="4"/>
        <v>1.091942560829677E-3</v>
      </c>
      <c r="AE85" s="1">
        <f t="shared" si="5"/>
        <v>8.0018239999999992</v>
      </c>
      <c r="AF85" s="10">
        <f t="shared" si="6"/>
        <v>0</v>
      </c>
      <c r="AK85" s="10">
        <v>0.4</v>
      </c>
      <c r="AL85" s="10">
        <v>-8.2755407399999998E-7</v>
      </c>
      <c r="AM85" s="10">
        <v>-1.22249598E-6</v>
      </c>
      <c r="AN85" s="10">
        <v>3.10327609</v>
      </c>
      <c r="AO85" s="10">
        <v>4.5842835700000002</v>
      </c>
    </row>
    <row r="86" spans="1:41">
      <c r="A86" s="1">
        <v>0.82600000000000018</v>
      </c>
      <c r="B86" t="s">
        <v>116</v>
      </c>
      <c r="C86">
        <v>17</v>
      </c>
      <c r="D86" s="10">
        <v>8001859.7000000002</v>
      </c>
      <c r="E86" s="10">
        <v>2.0001199999999999</v>
      </c>
      <c r="F86" s="10">
        <v>0.5</v>
      </c>
      <c r="G86" s="10">
        <v>0.5</v>
      </c>
      <c r="H86" s="10">
        <v>0</v>
      </c>
      <c r="I86" s="10">
        <v>0</v>
      </c>
      <c r="J86" s="10">
        <v>0</v>
      </c>
      <c r="K86" s="10">
        <v>3181676.7</v>
      </c>
      <c r="L86" s="10">
        <v>705.99872000000005</v>
      </c>
      <c r="M86" s="10">
        <v>0</v>
      </c>
      <c r="N86" s="10"/>
      <c r="O86" s="10" t="s">
        <v>116</v>
      </c>
      <c r="P86" s="15">
        <v>17</v>
      </c>
      <c r="Q86" s="10">
        <v>0</v>
      </c>
      <c r="R86" s="10">
        <v>1.095</v>
      </c>
      <c r="S86" s="10">
        <v>0</v>
      </c>
      <c r="T86" s="10">
        <v>1002.8</v>
      </c>
      <c r="U86" s="10">
        <v>921.06</v>
      </c>
      <c r="V86" s="10">
        <v>1</v>
      </c>
      <c r="W86" s="10">
        <v>1.6631E-3</v>
      </c>
      <c r="X86" s="10">
        <v>0.30000300000000002</v>
      </c>
      <c r="Y86" s="10">
        <v>0</v>
      </c>
      <c r="Z86" s="10">
        <v>0</v>
      </c>
      <c r="AA86" s="10">
        <v>8.0522999999999997E-2</v>
      </c>
      <c r="AC86" s="1">
        <f t="shared" si="3"/>
        <v>8.0018597000000007</v>
      </c>
      <c r="AD86" s="1">
        <f t="shared" si="4"/>
        <v>1.091942560829677E-3</v>
      </c>
      <c r="AE86" s="1">
        <f t="shared" si="5"/>
        <v>8.0018597000000007</v>
      </c>
      <c r="AF86" s="10">
        <f t="shared" si="6"/>
        <v>0</v>
      </c>
      <c r="AK86" s="10">
        <v>0.41249999999999998</v>
      </c>
      <c r="AL86" s="10">
        <v>1.25154685E-5</v>
      </c>
      <c r="AM86" s="10">
        <v>1.8488350699999998E-5</v>
      </c>
      <c r="AN86" s="10">
        <v>3.1167927999999998</v>
      </c>
      <c r="AO86" s="10">
        <v>4.6042509899999997</v>
      </c>
    </row>
    <row r="87" spans="1:41">
      <c r="A87" s="1">
        <v>0.87600000000000022</v>
      </c>
      <c r="B87" t="s">
        <v>117</v>
      </c>
      <c r="C87">
        <v>18</v>
      </c>
      <c r="D87" s="10">
        <v>8001892.9000000004</v>
      </c>
      <c r="E87" s="10">
        <v>2.0001099999999998</v>
      </c>
      <c r="F87" s="10">
        <v>0.5</v>
      </c>
      <c r="G87" s="10">
        <v>0.5</v>
      </c>
      <c r="H87" s="10">
        <v>0</v>
      </c>
      <c r="I87" s="10">
        <v>0</v>
      </c>
      <c r="J87" s="10">
        <v>0</v>
      </c>
      <c r="K87" s="10">
        <v>3181676</v>
      </c>
      <c r="L87" s="10">
        <v>705.99861999999996</v>
      </c>
      <c r="M87" s="10">
        <v>0</v>
      </c>
      <c r="N87" s="10"/>
      <c r="O87" s="10" t="s">
        <v>117</v>
      </c>
      <c r="P87" s="15">
        <v>18</v>
      </c>
      <c r="Q87" s="10">
        <v>0</v>
      </c>
      <c r="R87" s="10">
        <v>1.095</v>
      </c>
      <c r="S87" s="10">
        <v>0</v>
      </c>
      <c r="T87" s="10">
        <v>1002.8</v>
      </c>
      <c r="U87" s="10">
        <v>921.06</v>
      </c>
      <c r="V87" s="10">
        <v>1</v>
      </c>
      <c r="W87" s="10">
        <v>1.6631E-3</v>
      </c>
      <c r="X87" s="10">
        <v>0.30000300000000002</v>
      </c>
      <c r="Y87" s="10">
        <v>0</v>
      </c>
      <c r="Z87" s="10">
        <v>0</v>
      </c>
      <c r="AA87" s="10">
        <v>8.0522999999999997E-2</v>
      </c>
      <c r="AC87" s="1">
        <f t="shared" si="3"/>
        <v>8.0018928999999996</v>
      </c>
      <c r="AD87" s="1">
        <f t="shared" si="4"/>
        <v>1.091942560829677E-3</v>
      </c>
      <c r="AE87" s="1">
        <f t="shared" si="5"/>
        <v>8.0018928999999996</v>
      </c>
      <c r="AF87" s="10">
        <f t="shared" si="6"/>
        <v>0</v>
      </c>
      <c r="AK87" s="10">
        <v>0.42499999999999999</v>
      </c>
      <c r="AL87" s="10">
        <v>2.0780396699999999E-5</v>
      </c>
      <c r="AM87" s="10">
        <v>3.0697633200000003E-5</v>
      </c>
      <c r="AN87" s="10">
        <v>3.13923562</v>
      </c>
      <c r="AO87" s="10">
        <v>4.6374044300000001</v>
      </c>
    </row>
    <row r="88" spans="1:41">
      <c r="A88" s="1">
        <v>0.92600000000000027</v>
      </c>
      <c r="B88" t="s">
        <v>118</v>
      </c>
      <c r="C88">
        <v>19</v>
      </c>
      <c r="D88" s="10">
        <v>8001923.7999999998</v>
      </c>
      <c r="E88" s="10">
        <v>2.0001099999999998</v>
      </c>
      <c r="F88" s="10">
        <v>0.49998999999999999</v>
      </c>
      <c r="G88" s="10">
        <v>0.50000999999999995</v>
      </c>
      <c r="H88" s="10">
        <v>0</v>
      </c>
      <c r="I88" s="10">
        <v>0</v>
      </c>
      <c r="J88" s="10">
        <v>0</v>
      </c>
      <c r="K88" s="10">
        <v>3181676.3</v>
      </c>
      <c r="L88" s="10">
        <v>705.99866999999995</v>
      </c>
      <c r="M88" s="10">
        <v>0</v>
      </c>
      <c r="N88" s="10"/>
      <c r="O88" s="10" t="s">
        <v>118</v>
      </c>
      <c r="P88" s="15">
        <v>19</v>
      </c>
      <c r="Q88" s="10">
        <v>0</v>
      </c>
      <c r="R88" s="10">
        <v>1.095</v>
      </c>
      <c r="S88" s="10">
        <v>0</v>
      </c>
      <c r="T88" s="10">
        <v>1002.8</v>
      </c>
      <c r="U88" s="10">
        <v>921.06</v>
      </c>
      <c r="V88" s="10">
        <v>1</v>
      </c>
      <c r="W88" s="10">
        <v>1.6631E-3</v>
      </c>
      <c r="X88" s="10">
        <v>0.30000300000000002</v>
      </c>
      <c r="Y88" s="10">
        <v>0</v>
      </c>
      <c r="Z88" s="10">
        <v>0</v>
      </c>
      <c r="AA88" s="10">
        <v>8.0522999999999997E-2</v>
      </c>
      <c r="AC88" s="1">
        <f t="shared" si="3"/>
        <v>8.0019238000000001</v>
      </c>
      <c r="AD88" s="1">
        <f t="shared" si="4"/>
        <v>1.091942560829677E-3</v>
      </c>
      <c r="AE88" s="1">
        <f t="shared" si="5"/>
        <v>8.0019238000000001</v>
      </c>
      <c r="AF88" s="10">
        <f t="shared" si="6"/>
        <v>0</v>
      </c>
      <c r="AK88" s="10">
        <v>0.4375</v>
      </c>
      <c r="AL88" s="10">
        <v>2.1091496199999998E-5</v>
      </c>
      <c r="AM88" s="10">
        <v>3.1157201800000003E-5</v>
      </c>
      <c r="AN88" s="10">
        <v>3.1620144400000001</v>
      </c>
      <c r="AO88" s="10">
        <v>4.6710542100000003</v>
      </c>
    </row>
    <row r="89" spans="1:41">
      <c r="A89" s="1">
        <v>0.97600000000000031</v>
      </c>
      <c r="B89" t="s">
        <v>119</v>
      </c>
      <c r="C89">
        <v>20</v>
      </c>
      <c r="D89" s="10">
        <v>8001952.0999999996</v>
      </c>
      <c r="E89" s="10">
        <v>2.0001199999999999</v>
      </c>
      <c r="F89" s="10">
        <v>0.49998999999999999</v>
      </c>
      <c r="G89" s="10">
        <v>0.50000999999999995</v>
      </c>
      <c r="H89" s="10">
        <v>0</v>
      </c>
      <c r="I89" s="10">
        <v>0</v>
      </c>
      <c r="J89" s="10">
        <v>0</v>
      </c>
      <c r="K89" s="10">
        <v>3181676.8</v>
      </c>
      <c r="L89" s="10">
        <v>705.99874</v>
      </c>
      <c r="M89" s="10">
        <v>0</v>
      </c>
      <c r="N89" s="10"/>
      <c r="O89" s="10" t="s">
        <v>119</v>
      </c>
      <c r="P89" s="15">
        <v>20</v>
      </c>
      <c r="Q89" s="10">
        <v>0</v>
      </c>
      <c r="R89" s="10">
        <v>1.095</v>
      </c>
      <c r="S89" s="10">
        <v>0</v>
      </c>
      <c r="T89" s="10">
        <v>1002.8</v>
      </c>
      <c r="U89" s="10">
        <v>921.06</v>
      </c>
      <c r="V89" s="10">
        <v>1</v>
      </c>
      <c r="W89" s="10">
        <v>1.6631E-3</v>
      </c>
      <c r="X89" s="10">
        <v>0.30000300000000002</v>
      </c>
      <c r="Y89" s="10">
        <v>0</v>
      </c>
      <c r="Z89" s="10">
        <v>0</v>
      </c>
      <c r="AA89" s="10">
        <v>8.0522999999999997E-2</v>
      </c>
      <c r="AC89" s="1">
        <f t="shared" si="3"/>
        <v>8.0019521000000005</v>
      </c>
      <c r="AD89" s="1">
        <f t="shared" si="4"/>
        <v>1.091942560829677E-3</v>
      </c>
      <c r="AE89" s="1">
        <f t="shared" si="5"/>
        <v>8.0019521000000005</v>
      </c>
      <c r="AF89" s="10">
        <f t="shared" si="6"/>
        <v>0</v>
      </c>
      <c r="AK89" s="10">
        <v>0.45</v>
      </c>
      <c r="AL89" s="10">
        <v>2.2839301999999999E-5</v>
      </c>
      <c r="AM89" s="10">
        <v>3.3739130499999997E-5</v>
      </c>
      <c r="AN89" s="10">
        <v>3.1866808899999999</v>
      </c>
      <c r="AO89" s="10">
        <v>4.70749247</v>
      </c>
    </row>
    <row r="90" spans="1:41">
      <c r="A90" s="1">
        <v>1.0260000000000002</v>
      </c>
      <c r="B90" t="s">
        <v>140</v>
      </c>
      <c r="C90">
        <v>21</v>
      </c>
      <c r="D90" s="10">
        <v>8001977.9000000004</v>
      </c>
      <c r="E90" s="10">
        <v>2.0001199999999999</v>
      </c>
      <c r="F90" s="10">
        <v>0.49998999999999999</v>
      </c>
      <c r="G90" s="10">
        <v>0.50000999999999995</v>
      </c>
      <c r="H90" s="10">
        <v>0</v>
      </c>
      <c r="I90" s="10">
        <v>0</v>
      </c>
      <c r="J90" s="10">
        <v>0</v>
      </c>
      <c r="K90" s="10">
        <v>3181677.3</v>
      </c>
      <c r="L90" s="10">
        <v>705.99881000000005</v>
      </c>
      <c r="M90" s="10">
        <v>0</v>
      </c>
      <c r="N90" s="10"/>
      <c r="O90" s="10" t="s">
        <v>140</v>
      </c>
      <c r="P90" s="15">
        <v>21</v>
      </c>
      <c r="Q90" s="10">
        <v>0</v>
      </c>
      <c r="R90" s="10">
        <v>1.095</v>
      </c>
      <c r="S90" s="10">
        <v>0</v>
      </c>
      <c r="T90" s="10">
        <v>1002.8</v>
      </c>
      <c r="U90" s="10">
        <v>921.06</v>
      </c>
      <c r="V90" s="10">
        <v>1</v>
      </c>
      <c r="W90" s="10">
        <v>1.6631E-3</v>
      </c>
      <c r="X90" s="10">
        <v>0.30000300000000002</v>
      </c>
      <c r="Y90" s="10">
        <v>0</v>
      </c>
      <c r="Z90" s="10">
        <v>0</v>
      </c>
      <c r="AA90" s="10">
        <v>8.0522999999999997E-2</v>
      </c>
      <c r="AC90" s="1">
        <f t="shared" si="3"/>
        <v>8.0019779</v>
      </c>
      <c r="AD90" s="1">
        <f t="shared" si="4"/>
        <v>1.091942560829677E-3</v>
      </c>
      <c r="AE90" s="1">
        <f t="shared" si="5"/>
        <v>8.0019779</v>
      </c>
      <c r="AF90" s="10">
        <f t="shared" si="6"/>
        <v>0</v>
      </c>
      <c r="AK90" s="10">
        <v>0.46250000000000002</v>
      </c>
      <c r="AL90" s="10">
        <v>2.51103461E-5</v>
      </c>
      <c r="AM90" s="10">
        <v>3.7094007700000001E-5</v>
      </c>
      <c r="AN90" s="10">
        <v>3.2138000600000001</v>
      </c>
      <c r="AO90" s="10">
        <v>4.7475540000000001</v>
      </c>
    </row>
    <row r="91" spans="1:41">
      <c r="A91" s="1">
        <v>1.0760000000000003</v>
      </c>
      <c r="B91" t="s">
        <v>141</v>
      </c>
      <c r="C91">
        <v>22</v>
      </c>
      <c r="D91" s="10">
        <v>8002001.2999999998</v>
      </c>
      <c r="E91" s="10">
        <v>2.0001199999999999</v>
      </c>
      <c r="F91" s="10">
        <v>0.49998999999999999</v>
      </c>
      <c r="G91" s="10">
        <v>0.50000999999999995</v>
      </c>
      <c r="H91" s="10">
        <v>0</v>
      </c>
      <c r="I91" s="10">
        <v>0</v>
      </c>
      <c r="J91" s="10">
        <v>0</v>
      </c>
      <c r="K91" s="10">
        <v>3181677.7</v>
      </c>
      <c r="L91" s="10">
        <v>705.99887999999999</v>
      </c>
      <c r="M91" s="10">
        <v>0</v>
      </c>
      <c r="N91" s="10"/>
      <c r="O91" s="10" t="s">
        <v>141</v>
      </c>
      <c r="P91" s="15">
        <v>22</v>
      </c>
      <c r="Q91" s="10">
        <v>0</v>
      </c>
      <c r="R91" s="10">
        <v>1.095</v>
      </c>
      <c r="S91" s="10">
        <v>0</v>
      </c>
      <c r="T91" s="10">
        <v>1002.8</v>
      </c>
      <c r="U91" s="10">
        <v>921.06</v>
      </c>
      <c r="V91" s="10">
        <v>1</v>
      </c>
      <c r="W91" s="10">
        <v>1.6631E-3</v>
      </c>
      <c r="X91" s="10">
        <v>0.30000300000000002</v>
      </c>
      <c r="Y91" s="10">
        <v>0</v>
      </c>
      <c r="Z91" s="10">
        <v>0</v>
      </c>
      <c r="AA91" s="10">
        <v>8.0522999999999997E-2</v>
      </c>
      <c r="AC91" s="1">
        <f t="shared" si="3"/>
        <v>8.0020012999999999</v>
      </c>
      <c r="AD91" s="1">
        <f t="shared" si="4"/>
        <v>1.091942560829677E-3</v>
      </c>
      <c r="AE91" s="1">
        <f t="shared" si="5"/>
        <v>8.0020012999999999</v>
      </c>
      <c r="AF91" s="10">
        <f t="shared" si="6"/>
        <v>0</v>
      </c>
      <c r="AK91" s="10">
        <v>0.46875</v>
      </c>
      <c r="AL91" s="10">
        <v>2.60864451E-5</v>
      </c>
      <c r="AM91" s="10">
        <v>3.8535940199999997E-5</v>
      </c>
      <c r="AN91" s="10">
        <v>3.2278867400000002</v>
      </c>
      <c r="AO91" s="10">
        <v>4.7683634100000001</v>
      </c>
    </row>
    <row r="92" spans="1:41">
      <c r="A92" s="1">
        <v>1.1260000000000003</v>
      </c>
      <c r="B92" t="s">
        <v>142</v>
      </c>
      <c r="C92">
        <v>23</v>
      </c>
      <c r="D92" s="10">
        <v>8002022</v>
      </c>
      <c r="E92" s="10">
        <v>2.0001199999999999</v>
      </c>
      <c r="F92" s="10">
        <v>0.49998999999999999</v>
      </c>
      <c r="G92" s="10">
        <v>0.50000999999999995</v>
      </c>
      <c r="H92" s="10">
        <v>0</v>
      </c>
      <c r="I92" s="10">
        <v>0</v>
      </c>
      <c r="J92" s="10">
        <v>0</v>
      </c>
      <c r="K92" s="10">
        <v>3181678.1</v>
      </c>
      <c r="L92" s="10">
        <v>705.99893999999995</v>
      </c>
      <c r="M92" s="10">
        <v>0</v>
      </c>
      <c r="N92" s="10"/>
      <c r="O92" s="10" t="s">
        <v>142</v>
      </c>
      <c r="P92" s="15">
        <v>23</v>
      </c>
      <c r="Q92" s="10">
        <v>0</v>
      </c>
      <c r="R92" s="10">
        <v>1.095</v>
      </c>
      <c r="S92" s="10">
        <v>0</v>
      </c>
      <c r="T92" s="10">
        <v>1002.8</v>
      </c>
      <c r="U92" s="10">
        <v>921.06</v>
      </c>
      <c r="V92" s="10">
        <v>1</v>
      </c>
      <c r="W92" s="10">
        <v>1.6631E-3</v>
      </c>
      <c r="X92" s="10">
        <v>0.30000300000000002</v>
      </c>
      <c r="Y92" s="10">
        <v>0</v>
      </c>
      <c r="Z92" s="10">
        <v>0</v>
      </c>
      <c r="AA92" s="10">
        <v>8.0522999999999997E-2</v>
      </c>
      <c r="AC92" s="1">
        <f t="shared" si="3"/>
        <v>8.0020220000000002</v>
      </c>
      <c r="AD92" s="1">
        <f t="shared" si="4"/>
        <v>1.091942560829677E-3</v>
      </c>
      <c r="AE92" s="1">
        <f t="shared" si="5"/>
        <v>8.0020220000000002</v>
      </c>
      <c r="AF92" s="10">
        <f t="shared" si="6"/>
        <v>0</v>
      </c>
      <c r="AK92" s="10">
        <v>0.47187499999999999</v>
      </c>
      <c r="AL92" s="10">
        <v>2.6510857999999999E-5</v>
      </c>
      <c r="AM92" s="10">
        <v>3.9162899899999999E-5</v>
      </c>
      <c r="AN92" s="10">
        <v>3.2350446700000002</v>
      </c>
      <c r="AO92" s="10">
        <v>4.7789373900000003</v>
      </c>
    </row>
    <row r="93" spans="1:41">
      <c r="A93" s="1">
        <v>1.1760000000000004</v>
      </c>
      <c r="B93" t="s">
        <v>143</v>
      </c>
      <c r="C93">
        <v>24</v>
      </c>
      <c r="D93" s="10">
        <v>8002040.2000000002</v>
      </c>
      <c r="E93" s="10">
        <v>2.0001199999999999</v>
      </c>
      <c r="F93" s="10">
        <v>0.49998999999999999</v>
      </c>
      <c r="G93" s="10">
        <v>0.50000999999999995</v>
      </c>
      <c r="H93" s="10">
        <v>0</v>
      </c>
      <c r="I93" s="10">
        <v>0</v>
      </c>
      <c r="J93" s="10">
        <v>0</v>
      </c>
      <c r="K93" s="10">
        <v>3181678.5</v>
      </c>
      <c r="L93" s="10">
        <v>705.99900000000002</v>
      </c>
      <c r="M93" s="10">
        <v>0</v>
      </c>
      <c r="N93" s="10"/>
      <c r="O93" s="10" t="s">
        <v>143</v>
      </c>
      <c r="P93" s="15">
        <v>24</v>
      </c>
      <c r="Q93" s="10">
        <v>0</v>
      </c>
      <c r="R93" s="10">
        <v>1.095</v>
      </c>
      <c r="S93" s="10">
        <v>0</v>
      </c>
      <c r="T93" s="10">
        <v>1002.8</v>
      </c>
      <c r="U93" s="10">
        <v>921.06</v>
      </c>
      <c r="V93" s="10">
        <v>1</v>
      </c>
      <c r="W93" s="10">
        <v>1.6631E-3</v>
      </c>
      <c r="X93" s="10">
        <v>0.30000300000000002</v>
      </c>
      <c r="Y93" s="10">
        <v>0</v>
      </c>
      <c r="Z93" s="10">
        <v>0</v>
      </c>
      <c r="AA93" s="10">
        <v>8.0522999999999997E-2</v>
      </c>
      <c r="AC93" s="1">
        <f t="shared" si="3"/>
        <v>8.0020401999999997</v>
      </c>
      <c r="AD93" s="1">
        <f t="shared" si="4"/>
        <v>1.091942560829677E-3</v>
      </c>
      <c r="AE93" s="1">
        <f t="shared" si="5"/>
        <v>8.0020401999999997</v>
      </c>
      <c r="AF93" s="10">
        <f t="shared" si="6"/>
        <v>0</v>
      </c>
      <c r="AK93" s="10">
        <v>0.47812500000000002</v>
      </c>
      <c r="AL93" s="10">
        <v>2.7183455800000001E-5</v>
      </c>
      <c r="AM93" s="10">
        <v>4.0156488300000003E-5</v>
      </c>
      <c r="AN93" s="10">
        <v>3.2497237399999999</v>
      </c>
      <c r="AO93" s="10">
        <v>4.8006218900000004</v>
      </c>
    </row>
    <row r="94" spans="1:41">
      <c r="A94" s="1">
        <v>1.2260000000000004</v>
      </c>
      <c r="B94" t="s">
        <v>144</v>
      </c>
      <c r="C94">
        <v>25</v>
      </c>
      <c r="D94" s="10">
        <v>8002055.9000000004</v>
      </c>
      <c r="E94" s="10">
        <v>2.0001199999999999</v>
      </c>
      <c r="F94" s="10">
        <v>0.49998999999999999</v>
      </c>
      <c r="G94" s="10">
        <v>0.50000999999999995</v>
      </c>
      <c r="H94" s="10">
        <v>0</v>
      </c>
      <c r="I94" s="10">
        <v>0</v>
      </c>
      <c r="J94" s="10">
        <v>0</v>
      </c>
      <c r="K94" s="10">
        <v>3181678.8</v>
      </c>
      <c r="L94" s="10">
        <v>705.99904000000004</v>
      </c>
      <c r="M94" s="10">
        <v>0</v>
      </c>
      <c r="N94" s="10"/>
      <c r="O94" s="10" t="s">
        <v>144</v>
      </c>
      <c r="P94" s="15">
        <v>25</v>
      </c>
      <c r="Q94" s="10">
        <v>0</v>
      </c>
      <c r="R94" s="10">
        <v>1.095</v>
      </c>
      <c r="S94" s="10">
        <v>0</v>
      </c>
      <c r="T94" s="10">
        <v>1002.8</v>
      </c>
      <c r="U94" s="10">
        <v>921.06</v>
      </c>
      <c r="V94" s="10">
        <v>1</v>
      </c>
      <c r="W94" s="10">
        <v>1.6631E-3</v>
      </c>
      <c r="X94" s="10">
        <v>0.30000300000000002</v>
      </c>
      <c r="Y94" s="10">
        <v>0</v>
      </c>
      <c r="Z94" s="10">
        <v>0</v>
      </c>
      <c r="AA94" s="10">
        <v>8.0522999999999997E-2</v>
      </c>
      <c r="AC94" s="1">
        <f t="shared" si="3"/>
        <v>8.0020559000000002</v>
      </c>
      <c r="AD94" s="1">
        <f t="shared" si="4"/>
        <v>1.091942560829677E-3</v>
      </c>
      <c r="AE94" s="1">
        <f t="shared" si="5"/>
        <v>8.0020559000000002</v>
      </c>
      <c r="AF94" s="10">
        <f t="shared" si="6"/>
        <v>0</v>
      </c>
      <c r="AK94" s="10">
        <v>0.49062499999999998</v>
      </c>
      <c r="AL94" s="10">
        <v>4.6334783400000002E-5</v>
      </c>
      <c r="AM94" s="10">
        <v>6.8447595400000005E-5</v>
      </c>
      <c r="AN94" s="10">
        <v>3.2997652999999998</v>
      </c>
      <c r="AO94" s="10">
        <v>4.8745453000000003</v>
      </c>
    </row>
    <row r="95" spans="1:41">
      <c r="A95" s="1">
        <v>1.2760000000000005</v>
      </c>
      <c r="B95" t="s">
        <v>145</v>
      </c>
      <c r="C95">
        <v>26</v>
      </c>
      <c r="D95" s="10">
        <v>8002068.9000000004</v>
      </c>
      <c r="E95" s="10">
        <v>2.0001199999999999</v>
      </c>
      <c r="F95" s="10">
        <v>0.49998999999999999</v>
      </c>
      <c r="G95" s="10">
        <v>0.50000999999999995</v>
      </c>
      <c r="H95" s="10">
        <v>0</v>
      </c>
      <c r="I95" s="10">
        <v>0</v>
      </c>
      <c r="J95" s="10">
        <v>0</v>
      </c>
      <c r="K95" s="10">
        <v>3181679.1</v>
      </c>
      <c r="L95" s="10">
        <v>705.99908000000005</v>
      </c>
      <c r="M95" s="10">
        <v>0</v>
      </c>
      <c r="N95" s="10"/>
      <c r="O95" s="10" t="s">
        <v>145</v>
      </c>
      <c r="P95" s="15">
        <v>26</v>
      </c>
      <c r="Q95" s="10">
        <v>0</v>
      </c>
      <c r="R95" s="10">
        <v>1.095</v>
      </c>
      <c r="S95" s="10">
        <v>0</v>
      </c>
      <c r="T95" s="10">
        <v>1002.8</v>
      </c>
      <c r="U95" s="10">
        <v>921.06</v>
      </c>
      <c r="V95" s="10">
        <v>1</v>
      </c>
      <c r="W95" s="10">
        <v>1.6631E-3</v>
      </c>
      <c r="X95" s="10">
        <v>0.30000300000000002</v>
      </c>
      <c r="Y95" s="10">
        <v>0</v>
      </c>
      <c r="Z95" s="10">
        <v>0</v>
      </c>
      <c r="AA95" s="10">
        <v>8.0522999999999997E-2</v>
      </c>
      <c r="AC95" s="1">
        <f t="shared" si="3"/>
        <v>8.0020689000000012</v>
      </c>
      <c r="AD95" s="1">
        <f t="shared" si="4"/>
        <v>1.091942560829677E-3</v>
      </c>
      <c r="AE95" s="1">
        <f t="shared" si="5"/>
        <v>8.0020689000000012</v>
      </c>
      <c r="AF95" s="10">
        <f t="shared" si="6"/>
        <v>0</v>
      </c>
      <c r="AK95" s="10">
        <v>0.5</v>
      </c>
      <c r="AL95" s="10">
        <v>5.0811733800000003E-5</v>
      </c>
      <c r="AM95" s="10">
        <v>7.5061125700000002E-5</v>
      </c>
      <c r="AN95" s="10">
        <v>3.3409228099999999</v>
      </c>
      <c r="AO95" s="10">
        <v>4.9353448100000001</v>
      </c>
    </row>
    <row r="96" spans="1:41">
      <c r="A96" s="1">
        <v>1.3260000000000005</v>
      </c>
      <c r="B96" t="s">
        <v>146</v>
      </c>
      <c r="C96">
        <v>27</v>
      </c>
      <c r="D96" s="10">
        <v>8002079.4000000004</v>
      </c>
      <c r="E96" s="10">
        <v>2.0001199999999999</v>
      </c>
      <c r="F96" s="10">
        <v>0.49998999999999999</v>
      </c>
      <c r="G96" s="10">
        <v>0.50000999999999995</v>
      </c>
      <c r="H96" s="10">
        <v>0</v>
      </c>
      <c r="I96" s="10">
        <v>0</v>
      </c>
      <c r="J96" s="10">
        <v>0</v>
      </c>
      <c r="K96" s="10">
        <v>3181679.3</v>
      </c>
      <c r="L96" s="10">
        <v>705.99910999999997</v>
      </c>
      <c r="M96" s="10">
        <v>0</v>
      </c>
      <c r="N96" s="10"/>
      <c r="O96" s="10" t="s">
        <v>146</v>
      </c>
      <c r="P96" s="15">
        <v>27</v>
      </c>
      <c r="Q96" s="10">
        <v>0</v>
      </c>
      <c r="R96" s="10">
        <v>1.095</v>
      </c>
      <c r="S96" s="10">
        <v>0</v>
      </c>
      <c r="T96" s="10">
        <v>1002.8</v>
      </c>
      <c r="U96" s="10">
        <v>921.06</v>
      </c>
      <c r="V96" s="10">
        <v>1</v>
      </c>
      <c r="W96" s="10">
        <v>1.6631E-3</v>
      </c>
      <c r="X96" s="10">
        <v>0.30000300000000002</v>
      </c>
      <c r="Y96" s="10">
        <v>0</v>
      </c>
      <c r="Z96" s="10">
        <v>0</v>
      </c>
      <c r="AA96" s="10">
        <v>8.0522999999999997E-2</v>
      </c>
      <c r="AC96" s="1">
        <f t="shared" si="3"/>
        <v>8.0020793999999995</v>
      </c>
      <c r="AD96" s="1">
        <f t="shared" si="4"/>
        <v>1.091942560829677E-3</v>
      </c>
      <c r="AE96" s="1">
        <f t="shared" si="5"/>
        <v>8.0020793999999995</v>
      </c>
      <c r="AF96" s="10">
        <f t="shared" si="6"/>
        <v>0</v>
      </c>
      <c r="AK96" s="10">
        <v>0.50937500000000002</v>
      </c>
      <c r="AL96" s="10">
        <v>5.39677275E-5</v>
      </c>
      <c r="AM96" s="10">
        <v>7.9723285799999995E-5</v>
      </c>
      <c r="AN96" s="10">
        <v>3.3846366699999999</v>
      </c>
      <c r="AO96" s="10">
        <v>4.9999206699999998</v>
      </c>
    </row>
    <row r="97" spans="1:41">
      <c r="A97" s="1">
        <v>1.3760000000000006</v>
      </c>
      <c r="B97" t="s">
        <v>147</v>
      </c>
      <c r="C97">
        <v>28</v>
      </c>
      <c r="D97" s="10">
        <v>8002087.2000000002</v>
      </c>
      <c r="E97" s="10">
        <v>2.0001199999999999</v>
      </c>
      <c r="F97" s="10">
        <v>0.49998999999999999</v>
      </c>
      <c r="G97" s="10">
        <v>0.50000999999999995</v>
      </c>
      <c r="H97" s="10">
        <v>0</v>
      </c>
      <c r="I97" s="10">
        <v>0</v>
      </c>
      <c r="J97" s="10">
        <v>0</v>
      </c>
      <c r="K97" s="10">
        <v>3181679.4</v>
      </c>
      <c r="L97" s="10">
        <v>705.99913000000004</v>
      </c>
      <c r="M97" s="10">
        <v>0</v>
      </c>
      <c r="N97" s="10"/>
      <c r="O97" s="10" t="s">
        <v>147</v>
      </c>
      <c r="P97" s="15">
        <v>28</v>
      </c>
      <c r="Q97" s="10">
        <v>0</v>
      </c>
      <c r="R97" s="10">
        <v>1.095</v>
      </c>
      <c r="S97" s="10">
        <v>0</v>
      </c>
      <c r="T97" s="10">
        <v>1002.8</v>
      </c>
      <c r="U97" s="10">
        <v>921.06</v>
      </c>
      <c r="V97" s="10">
        <v>1</v>
      </c>
      <c r="W97" s="10">
        <v>1.6631E-3</v>
      </c>
      <c r="X97" s="10">
        <v>0.30000300000000002</v>
      </c>
      <c r="Y97" s="10">
        <v>0</v>
      </c>
      <c r="Z97" s="10">
        <v>0</v>
      </c>
      <c r="AA97" s="10">
        <v>8.0522999999999997E-2</v>
      </c>
      <c r="AC97" s="1">
        <f t="shared" si="3"/>
        <v>8.0020872000000001</v>
      </c>
      <c r="AD97" s="1">
        <f t="shared" si="4"/>
        <v>1.091942560829677E-3</v>
      </c>
      <c r="AE97" s="1">
        <f t="shared" si="5"/>
        <v>8.0020872000000001</v>
      </c>
      <c r="AF97" s="10">
        <f t="shared" si="6"/>
        <v>0</v>
      </c>
      <c r="AK97" s="10">
        <v>0.51875000000000004</v>
      </c>
      <c r="AL97" s="10">
        <v>5.6871888199999997E-5</v>
      </c>
      <c r="AM97" s="10">
        <v>8.4013428099999999E-5</v>
      </c>
      <c r="AN97" s="10">
        <v>3.4307029</v>
      </c>
      <c r="AO97" s="10">
        <v>5.0679715500000002</v>
      </c>
    </row>
    <row r="98" spans="1:41">
      <c r="A98" s="1">
        <v>1.4260000000000006</v>
      </c>
      <c r="B98" t="s">
        <v>148</v>
      </c>
      <c r="C98">
        <v>29</v>
      </c>
      <c r="D98" s="10">
        <v>8002092.5</v>
      </c>
      <c r="E98" s="10">
        <v>2.0001199999999999</v>
      </c>
      <c r="F98" s="10">
        <v>0.49998999999999999</v>
      </c>
      <c r="G98" s="10">
        <v>0.50000999999999995</v>
      </c>
      <c r="H98" s="10">
        <v>0</v>
      </c>
      <c r="I98" s="10">
        <v>0</v>
      </c>
      <c r="J98" s="10">
        <v>0</v>
      </c>
      <c r="K98" s="10">
        <v>3181679.5</v>
      </c>
      <c r="L98" s="10">
        <v>705.99914999999999</v>
      </c>
      <c r="M98" s="10">
        <v>0</v>
      </c>
      <c r="N98" s="10"/>
      <c r="O98" s="10" t="s">
        <v>148</v>
      </c>
      <c r="P98" s="15">
        <v>29</v>
      </c>
      <c r="Q98" s="10">
        <v>0</v>
      </c>
      <c r="R98" s="10">
        <v>1.095</v>
      </c>
      <c r="S98" s="10">
        <v>0</v>
      </c>
      <c r="T98" s="10">
        <v>1002.8</v>
      </c>
      <c r="U98" s="10">
        <v>921.06</v>
      </c>
      <c r="V98" s="10">
        <v>1</v>
      </c>
      <c r="W98" s="10">
        <v>1.6631E-3</v>
      </c>
      <c r="X98" s="10">
        <v>0.30000300000000002</v>
      </c>
      <c r="Y98" s="10">
        <v>0</v>
      </c>
      <c r="Z98" s="10">
        <v>0</v>
      </c>
      <c r="AA98" s="10">
        <v>8.0522999999999997E-2</v>
      </c>
      <c r="AC98" s="1">
        <f t="shared" si="3"/>
        <v>8.0020924999999998</v>
      </c>
      <c r="AD98" s="1">
        <f t="shared" si="4"/>
        <v>1.091942560829677E-3</v>
      </c>
      <c r="AE98" s="1">
        <f t="shared" si="5"/>
        <v>8.0020924999999998</v>
      </c>
      <c r="AF98" s="10">
        <f t="shared" si="6"/>
        <v>0</v>
      </c>
      <c r="AK98" s="10">
        <v>0.52812499999999996</v>
      </c>
      <c r="AL98" s="10">
        <v>5.93591513E-5</v>
      </c>
      <c r="AM98" s="10">
        <v>8.7687712699999998E-5</v>
      </c>
      <c r="AN98" s="10">
        <v>3.4787838099999999</v>
      </c>
      <c r="AO98" s="10">
        <v>5.1389985899999999</v>
      </c>
    </row>
    <row r="99" spans="1:41">
      <c r="A99" s="1">
        <v>1.4760000000000006</v>
      </c>
      <c r="B99" t="s">
        <v>149</v>
      </c>
      <c r="C99">
        <v>30</v>
      </c>
      <c r="D99" s="10">
        <v>8002095.0999999996</v>
      </c>
      <c r="E99" s="10">
        <v>2.0001199999999999</v>
      </c>
      <c r="F99" s="10">
        <v>0.49998999999999999</v>
      </c>
      <c r="G99" s="10">
        <v>0.50000999999999995</v>
      </c>
      <c r="H99" s="10">
        <v>0</v>
      </c>
      <c r="I99" s="10">
        <v>0</v>
      </c>
      <c r="J99" s="10">
        <v>0</v>
      </c>
      <c r="K99" s="10">
        <v>3181679.6</v>
      </c>
      <c r="L99" s="10">
        <v>705.99915999999996</v>
      </c>
      <c r="M99" s="10">
        <v>0</v>
      </c>
      <c r="N99" s="10"/>
      <c r="O99" s="10" t="s">
        <v>149</v>
      </c>
      <c r="P99" s="15">
        <v>30</v>
      </c>
      <c r="Q99" s="10">
        <v>0</v>
      </c>
      <c r="R99" s="10">
        <v>1.095</v>
      </c>
      <c r="S99" s="10">
        <v>0</v>
      </c>
      <c r="T99" s="10">
        <v>1002.8</v>
      </c>
      <c r="U99" s="10">
        <v>921.06</v>
      </c>
      <c r="V99" s="10">
        <v>1</v>
      </c>
      <c r="W99" s="10">
        <v>1.6631E-3</v>
      </c>
      <c r="X99" s="10">
        <v>0.30000300000000002</v>
      </c>
      <c r="Y99" s="10">
        <v>0</v>
      </c>
      <c r="Z99" s="10">
        <v>0</v>
      </c>
      <c r="AA99" s="10">
        <v>8.0522999999999997E-2</v>
      </c>
      <c r="AC99" s="1">
        <f t="shared" si="3"/>
        <v>8.0020951</v>
      </c>
      <c r="AD99" s="1">
        <f t="shared" si="4"/>
        <v>1.091942560829677E-3</v>
      </c>
      <c r="AE99" s="1">
        <f t="shared" si="5"/>
        <v>8.0020951</v>
      </c>
      <c r="AF99" s="10">
        <f t="shared" si="6"/>
        <v>0</v>
      </c>
      <c r="AK99" s="10">
        <v>0.546875</v>
      </c>
      <c r="AL99" s="10">
        <v>6.3153369199999996E-5</v>
      </c>
      <c r="AM99" s="10">
        <v>9.3292683200000006E-5</v>
      </c>
      <c r="AN99" s="10">
        <v>3.5810922700000001</v>
      </c>
      <c r="AO99" s="10">
        <v>5.2901327399999998</v>
      </c>
    </row>
    <row r="100" spans="1:41" ht="15">
      <c r="A100" s="7" t="s">
        <v>153</v>
      </c>
      <c r="AF100" s="10"/>
      <c r="AK100" s="10">
        <v>0.56562500000000004</v>
      </c>
      <c r="AL100" s="10">
        <v>6.6043634099999997E-5</v>
      </c>
      <c r="AM100" s="10">
        <v>9.7562298000000001E-5</v>
      </c>
      <c r="AN100" s="10">
        <v>3.6880829500000001</v>
      </c>
      <c r="AO100" s="10">
        <v>5.4481836599999998</v>
      </c>
    </row>
    <row r="101" spans="1:41">
      <c r="A101" s="1">
        <v>5.0000000000000001E-4</v>
      </c>
      <c r="B101" t="s">
        <v>150</v>
      </c>
      <c r="C101">
        <v>32</v>
      </c>
      <c r="D101" s="13">
        <v>8000000</v>
      </c>
      <c r="E101" s="13">
        <v>45</v>
      </c>
      <c r="F101" s="13">
        <v>0</v>
      </c>
      <c r="G101" s="13">
        <v>1</v>
      </c>
      <c r="H101" s="13">
        <v>0</v>
      </c>
      <c r="I101" s="13">
        <v>0</v>
      </c>
      <c r="J101" s="13">
        <v>0</v>
      </c>
      <c r="K101" s="13">
        <v>317602360</v>
      </c>
      <c r="L101" s="13">
        <v>9594.7135999999991</v>
      </c>
      <c r="M101" s="13">
        <v>0</v>
      </c>
      <c r="N101" s="13"/>
      <c r="O101" s="13" t="s">
        <v>150</v>
      </c>
      <c r="P101" s="15">
        <v>32</v>
      </c>
      <c r="Q101" s="13">
        <v>0</v>
      </c>
      <c r="R101" s="13">
        <v>0</v>
      </c>
      <c r="S101" s="13">
        <v>0</v>
      </c>
      <c r="T101" s="13">
        <v>993.7</v>
      </c>
      <c r="U101" s="13">
        <v>0</v>
      </c>
      <c r="V101" s="13">
        <v>1</v>
      </c>
      <c r="W101" s="13">
        <v>5.9723999999999997E-4</v>
      </c>
      <c r="X101" s="13">
        <v>0.3</v>
      </c>
      <c r="Y101" s="13">
        <v>0</v>
      </c>
      <c r="Z101" s="13">
        <v>0</v>
      </c>
      <c r="AA101" s="13">
        <v>1</v>
      </c>
      <c r="AC101" s="1">
        <f t="shared" si="3"/>
        <v>8</v>
      </c>
      <c r="AD101" s="1">
        <f t="shared" si="4"/>
        <v>0</v>
      </c>
      <c r="AE101" s="1">
        <f t="shared" si="5"/>
        <v>8</v>
      </c>
      <c r="AF101" s="10">
        <f t="shared" si="6"/>
        <v>0</v>
      </c>
      <c r="AK101" s="10">
        <v>0.58437499999999998</v>
      </c>
      <c r="AL101" s="10">
        <v>6.8266042400000001E-5</v>
      </c>
      <c r="AM101" s="10">
        <v>1.00845329E-4</v>
      </c>
      <c r="AN101" s="10">
        <v>3.79867394</v>
      </c>
      <c r="AO101" s="10">
        <v>5.6115531000000001</v>
      </c>
    </row>
    <row r="102" spans="1:41">
      <c r="A102" s="1">
        <v>2.5999999999999999E-2</v>
      </c>
      <c r="B102" t="s">
        <v>100</v>
      </c>
      <c r="C102">
        <v>1</v>
      </c>
      <c r="D102" s="13">
        <v>8029149.9000000004</v>
      </c>
      <c r="E102" s="13">
        <v>38.5642</v>
      </c>
      <c r="F102" s="13">
        <v>0</v>
      </c>
      <c r="G102" s="13">
        <v>0.96070999999999995</v>
      </c>
      <c r="H102" s="13">
        <v>3.9287000000000002E-2</v>
      </c>
      <c r="I102" s="13">
        <v>0</v>
      </c>
      <c r="J102" s="13">
        <v>8022312.0999999996</v>
      </c>
      <c r="K102" s="13">
        <v>175536840</v>
      </c>
      <c r="L102" s="13">
        <v>6837.8046000000004</v>
      </c>
      <c r="M102" s="13">
        <v>0</v>
      </c>
      <c r="N102" s="13"/>
      <c r="O102" s="13" t="s">
        <v>100</v>
      </c>
      <c r="P102" s="15">
        <v>1</v>
      </c>
      <c r="Q102" s="13">
        <v>56.707999999999998</v>
      </c>
      <c r="R102" s="13">
        <v>1.3495999999999999</v>
      </c>
      <c r="S102" s="13">
        <v>56.762</v>
      </c>
      <c r="T102" s="13">
        <v>995.02</v>
      </c>
      <c r="U102" s="13">
        <v>0</v>
      </c>
      <c r="V102" s="13">
        <v>1.3285000000000001E-5</v>
      </c>
      <c r="W102" s="13">
        <v>6.7144000000000004E-4</v>
      </c>
      <c r="X102" s="13">
        <v>0.30004399999999998</v>
      </c>
      <c r="Y102" s="13">
        <v>-29136.9</v>
      </c>
      <c r="Z102" s="13">
        <v>1.0528E-5</v>
      </c>
      <c r="AA102" s="13">
        <v>0.87195999999999996</v>
      </c>
      <c r="AC102" s="1">
        <f t="shared" ref="AC102:AC165" si="7">(D102+Y102)/1000000</f>
        <v>8.0000129999999992</v>
      </c>
      <c r="AD102" s="1">
        <f t="shared" ref="AD102:AD165" si="8">R102/T102</f>
        <v>1.3563546461377661E-3</v>
      </c>
      <c r="AE102" s="1">
        <f t="shared" ref="AE102:AE165" si="9">D102/1000000</f>
        <v>8.0291499000000002</v>
      </c>
      <c r="AF102" s="10">
        <f t="shared" ref="AF102:AF165" si="10">-Y102/1000000</f>
        <v>2.91369E-2</v>
      </c>
      <c r="AK102" s="10">
        <v>0.60312500000000002</v>
      </c>
      <c r="AL102" s="10">
        <v>6.9984852499999995E-5</v>
      </c>
      <c r="AM102" s="10">
        <v>1.03384423E-4</v>
      </c>
      <c r="AN102" s="10">
        <v>3.9120493999999999</v>
      </c>
      <c r="AO102" s="10">
        <v>5.7790358599999996</v>
      </c>
    </row>
    <row r="103" spans="1:41">
      <c r="A103" s="1">
        <v>7.5999999999999998E-2</v>
      </c>
      <c r="B103" t="s">
        <v>101</v>
      </c>
      <c r="C103">
        <v>2</v>
      </c>
      <c r="D103" s="13">
        <v>8034642.5</v>
      </c>
      <c r="E103" s="13">
        <v>26.750499999999999</v>
      </c>
      <c r="F103" s="13">
        <v>0</v>
      </c>
      <c r="G103" s="13">
        <v>0.93898000000000004</v>
      </c>
      <c r="H103" s="13">
        <v>6.1017000000000002E-2</v>
      </c>
      <c r="I103" s="13">
        <v>0</v>
      </c>
      <c r="J103" s="13">
        <v>8031126.2999999998</v>
      </c>
      <c r="K103" s="13">
        <v>55273269</v>
      </c>
      <c r="L103" s="13">
        <v>3516.1743000000001</v>
      </c>
      <c r="M103" s="13">
        <v>0</v>
      </c>
      <c r="N103" s="13"/>
      <c r="O103" s="13" t="s">
        <v>101</v>
      </c>
      <c r="P103" s="15">
        <v>2</v>
      </c>
      <c r="Q103" s="13">
        <v>60.377000000000002</v>
      </c>
      <c r="R103" s="13">
        <v>1.6026</v>
      </c>
      <c r="S103" s="13">
        <v>60.405999999999999</v>
      </c>
      <c r="T103" s="13">
        <v>998.7</v>
      </c>
      <c r="U103" s="13">
        <v>0</v>
      </c>
      <c r="V103" s="13">
        <v>1.3084999999999999E-5</v>
      </c>
      <c r="W103" s="13">
        <v>8.5557000000000005E-4</v>
      </c>
      <c r="X103" s="13">
        <v>0.30005199999999999</v>
      </c>
      <c r="Y103" s="13">
        <v>-34595.199999999997</v>
      </c>
      <c r="Z103" s="13">
        <v>1.0126E-4</v>
      </c>
      <c r="AA103" s="13">
        <v>0.80608000000000002</v>
      </c>
      <c r="AC103" s="1">
        <f t="shared" si="7"/>
        <v>8.0000473000000003</v>
      </c>
      <c r="AD103" s="1">
        <f t="shared" si="8"/>
        <v>1.6046860919194954E-3</v>
      </c>
      <c r="AE103" s="1">
        <f t="shared" si="9"/>
        <v>8.0346425000000004</v>
      </c>
      <c r="AF103" s="10">
        <f t="shared" si="10"/>
        <v>3.45952E-2</v>
      </c>
      <c r="AK103" s="10">
        <v>0.62187499999999996</v>
      </c>
      <c r="AL103" s="10">
        <v>5.4539208400000003E-5</v>
      </c>
      <c r="AM103" s="10">
        <v>8.0567500199999994E-5</v>
      </c>
      <c r="AN103" s="10">
        <v>4.00040292</v>
      </c>
      <c r="AO103" s="10">
        <v>5.9095552099999997</v>
      </c>
    </row>
    <row r="104" spans="1:41">
      <c r="A104" s="1">
        <v>0.126</v>
      </c>
      <c r="B104" t="s">
        <v>102</v>
      </c>
      <c r="C104">
        <v>3</v>
      </c>
      <c r="D104" s="13">
        <v>8037219.7999999998</v>
      </c>
      <c r="E104" s="13">
        <v>17.301600000000001</v>
      </c>
      <c r="F104" s="13">
        <v>0</v>
      </c>
      <c r="G104" s="13">
        <v>0.92725000000000002</v>
      </c>
      <c r="H104" s="13">
        <v>7.2746000000000005E-2</v>
      </c>
      <c r="I104" s="13">
        <v>0</v>
      </c>
      <c r="J104" s="13">
        <v>8035244.0999999996</v>
      </c>
      <c r="K104" s="13">
        <v>16955249</v>
      </c>
      <c r="L104" s="13">
        <v>1975.7722000000001</v>
      </c>
      <c r="M104" s="13">
        <v>0</v>
      </c>
      <c r="N104" s="13"/>
      <c r="O104" s="13" t="s">
        <v>102</v>
      </c>
      <c r="P104" s="15">
        <v>3</v>
      </c>
      <c r="Q104" s="13">
        <v>63.753999999999998</v>
      </c>
      <c r="R104" s="13">
        <v>1.9136</v>
      </c>
      <c r="S104" s="13">
        <v>63.771999999999998</v>
      </c>
      <c r="T104" s="13">
        <v>1000.7</v>
      </c>
      <c r="U104" s="13">
        <v>0</v>
      </c>
      <c r="V104" s="13">
        <v>1.2948E-5</v>
      </c>
      <c r="W104" s="13">
        <v>1.0708E-3</v>
      </c>
      <c r="X104" s="13">
        <v>0.30005599999999999</v>
      </c>
      <c r="Y104" s="13">
        <v>-37133.800000000003</v>
      </c>
      <c r="Z104" s="13">
        <v>2.1534000000000001E-4</v>
      </c>
      <c r="AA104" s="13">
        <v>0.77193999999999996</v>
      </c>
      <c r="AC104" s="1">
        <f t="shared" si="7"/>
        <v>8.0000859999999996</v>
      </c>
      <c r="AD104" s="1">
        <f t="shared" si="8"/>
        <v>1.9122614170080942E-3</v>
      </c>
      <c r="AE104" s="1">
        <f t="shared" si="9"/>
        <v>8.037219799999999</v>
      </c>
      <c r="AF104" s="10">
        <f t="shared" si="10"/>
        <v>3.7133800000000002E-2</v>
      </c>
      <c r="AK104" s="10">
        <v>0.640625</v>
      </c>
      <c r="AL104" s="10">
        <v>5.3733740300000001E-6</v>
      </c>
      <c r="AM104" s="10">
        <v>7.9377630500000001E-6</v>
      </c>
      <c r="AN104" s="10">
        <v>4.0091077899999998</v>
      </c>
      <c r="AO104" s="10">
        <v>5.9224143900000001</v>
      </c>
    </row>
    <row r="105" spans="1:41">
      <c r="A105" s="1">
        <v>0.17599999999999999</v>
      </c>
      <c r="B105" t="s">
        <v>103</v>
      </c>
      <c r="C105">
        <v>4</v>
      </c>
      <c r="D105" s="13">
        <v>8117029</v>
      </c>
      <c r="E105" s="13">
        <v>11.100899999999999</v>
      </c>
      <c r="F105" s="13">
        <v>0.72262999999999999</v>
      </c>
      <c r="G105" s="13">
        <v>0.2397</v>
      </c>
      <c r="H105" s="13">
        <v>3.7665999999999998E-2</v>
      </c>
      <c r="I105" s="13">
        <v>0</v>
      </c>
      <c r="J105" s="13">
        <v>8115707.2000000002</v>
      </c>
      <c r="K105" s="13">
        <v>8117029</v>
      </c>
      <c r="L105" s="13">
        <v>1321.8329000000001</v>
      </c>
      <c r="M105" s="13">
        <v>0</v>
      </c>
      <c r="N105" s="13"/>
      <c r="O105" s="13" t="s">
        <v>103</v>
      </c>
      <c r="P105" s="15">
        <v>4</v>
      </c>
      <c r="Q105" s="13">
        <v>66.995999999999995</v>
      </c>
      <c r="R105" s="13">
        <v>2.2172999999999998</v>
      </c>
      <c r="S105" s="13">
        <v>67.007999999999996</v>
      </c>
      <c r="T105" s="13">
        <v>1001.4</v>
      </c>
      <c r="U105" s="13">
        <v>921.36</v>
      </c>
      <c r="V105" s="13">
        <v>1.2916E-5</v>
      </c>
      <c r="W105" s="13">
        <v>1.2639999999999999E-3</v>
      </c>
      <c r="X105" s="13">
        <v>0.300176</v>
      </c>
      <c r="Y105" s="13">
        <v>-109099</v>
      </c>
      <c r="Z105" s="13">
        <v>8.0904999999999999E-6</v>
      </c>
      <c r="AA105" s="13">
        <v>2.5167000000000002E-3</v>
      </c>
      <c r="AC105" s="1">
        <f t="shared" si="7"/>
        <v>8.00793</v>
      </c>
      <c r="AD105" s="1">
        <f t="shared" si="8"/>
        <v>2.2142001198322348E-3</v>
      </c>
      <c r="AE105" s="1">
        <f t="shared" si="9"/>
        <v>8.1170290000000005</v>
      </c>
      <c r="AF105" s="10">
        <f t="shared" si="10"/>
        <v>0.109099</v>
      </c>
      <c r="AK105" s="10">
        <v>0.65937500000000004</v>
      </c>
      <c r="AL105" s="10">
        <v>1.55772421E-5</v>
      </c>
      <c r="AM105" s="10">
        <v>2.3011325100000001E-5</v>
      </c>
      <c r="AN105" s="10">
        <v>4.0343429200000003</v>
      </c>
      <c r="AO105" s="10">
        <v>5.9596927400000004</v>
      </c>
    </row>
    <row r="106" spans="1:41">
      <c r="A106" s="1">
        <v>0.22599999999999998</v>
      </c>
      <c r="B106" t="s">
        <v>104</v>
      </c>
      <c r="C106">
        <v>5</v>
      </c>
      <c r="D106" s="13">
        <v>8008214.7999999998</v>
      </c>
      <c r="E106" s="13">
        <v>8.98142</v>
      </c>
      <c r="F106" s="13">
        <v>0.51068000000000002</v>
      </c>
      <c r="G106" s="13">
        <v>0.48931999999999998</v>
      </c>
      <c r="H106" s="13">
        <v>0</v>
      </c>
      <c r="I106" s="13">
        <v>0</v>
      </c>
      <c r="J106" s="13">
        <v>0</v>
      </c>
      <c r="K106" s="13">
        <v>6457041.4000000004</v>
      </c>
      <c r="L106" s="13">
        <v>1146.8726999999999</v>
      </c>
      <c r="M106" s="13">
        <v>0</v>
      </c>
      <c r="N106" s="13"/>
      <c r="O106" s="13" t="s">
        <v>104</v>
      </c>
      <c r="P106" s="15">
        <v>5</v>
      </c>
      <c r="Q106" s="13">
        <v>0</v>
      </c>
      <c r="R106" s="13">
        <v>1.8562000000000001</v>
      </c>
      <c r="S106" s="13">
        <v>0</v>
      </c>
      <c r="T106" s="13">
        <v>1001.9</v>
      </c>
      <c r="U106" s="13">
        <v>921.24</v>
      </c>
      <c r="V106" s="13">
        <v>1</v>
      </c>
      <c r="W106" s="13">
        <v>1.3423E-3</v>
      </c>
      <c r="X106" s="13">
        <v>0.300012</v>
      </c>
      <c r="Y106" s="13">
        <v>0</v>
      </c>
      <c r="Z106" s="13">
        <v>0</v>
      </c>
      <c r="AA106" s="13">
        <v>7.3921000000000001E-2</v>
      </c>
      <c r="AC106" s="1">
        <f t="shared" si="7"/>
        <v>8.0082147999999993</v>
      </c>
      <c r="AD106" s="1">
        <f t="shared" si="8"/>
        <v>1.8526799081744687E-3</v>
      </c>
      <c r="AE106" s="1">
        <f t="shared" si="9"/>
        <v>8.0082147999999993</v>
      </c>
      <c r="AF106" s="10">
        <f t="shared" si="10"/>
        <v>0</v>
      </c>
      <c r="AK106" s="10">
        <v>0.67812499999999998</v>
      </c>
      <c r="AL106" s="10">
        <v>1.69613102E-5</v>
      </c>
      <c r="AM106" s="10">
        <v>2.5055925900000001E-5</v>
      </c>
      <c r="AN106" s="10">
        <v>4.0618202400000003</v>
      </c>
      <c r="AO106" s="10">
        <v>6.0002833400000002</v>
      </c>
    </row>
    <row r="107" spans="1:41">
      <c r="A107" s="1">
        <v>0.27599999999999997</v>
      </c>
      <c r="B107" t="s">
        <v>105</v>
      </c>
      <c r="C107">
        <v>6</v>
      </c>
      <c r="D107" s="13">
        <v>8008349.2000000002</v>
      </c>
      <c r="E107" s="13">
        <v>6.4692499999999997</v>
      </c>
      <c r="F107" s="13">
        <v>0.49808999999999998</v>
      </c>
      <c r="G107" s="13">
        <v>0.50190999999999997</v>
      </c>
      <c r="H107" s="13">
        <v>0</v>
      </c>
      <c r="I107" s="13">
        <v>0</v>
      </c>
      <c r="J107" s="13">
        <v>0</v>
      </c>
      <c r="K107" s="13">
        <v>4989821.7</v>
      </c>
      <c r="L107" s="13">
        <v>966.18487000000005</v>
      </c>
      <c r="M107" s="13">
        <v>0</v>
      </c>
      <c r="N107" s="13"/>
      <c r="O107" s="13" t="s">
        <v>105</v>
      </c>
      <c r="P107" s="15">
        <v>6</v>
      </c>
      <c r="Q107" s="13">
        <v>0</v>
      </c>
      <c r="R107" s="13">
        <v>1.5274000000000001</v>
      </c>
      <c r="S107" s="13">
        <v>0</v>
      </c>
      <c r="T107" s="13">
        <v>1002.4</v>
      </c>
      <c r="U107" s="13">
        <v>921.16</v>
      </c>
      <c r="V107" s="13">
        <v>1</v>
      </c>
      <c r="W107" s="13">
        <v>1.4455E-3</v>
      </c>
      <c r="X107" s="13">
        <v>0.30001299999999997</v>
      </c>
      <c r="Y107" s="13">
        <v>0</v>
      </c>
      <c r="Z107" s="13">
        <v>0</v>
      </c>
      <c r="AA107" s="13">
        <v>8.1741999999999995E-2</v>
      </c>
      <c r="AC107" s="1">
        <f t="shared" si="7"/>
        <v>8.0083491999999996</v>
      </c>
      <c r="AD107" s="1">
        <f t="shared" si="8"/>
        <v>1.5237430167597767E-3</v>
      </c>
      <c r="AE107" s="1">
        <f t="shared" si="9"/>
        <v>8.0083491999999996</v>
      </c>
      <c r="AF107" s="10">
        <f t="shared" si="10"/>
        <v>0</v>
      </c>
      <c r="AK107" s="10">
        <v>0.69687500000000002</v>
      </c>
      <c r="AL107" s="10">
        <v>1.90659417E-5</v>
      </c>
      <c r="AM107" s="10">
        <v>2.8164971700000001E-5</v>
      </c>
      <c r="AN107" s="10">
        <v>4.0927070700000003</v>
      </c>
      <c r="AO107" s="10">
        <v>6.0459105900000001</v>
      </c>
    </row>
    <row r="108" spans="1:41">
      <c r="A108" s="1">
        <v>0.32599999999999996</v>
      </c>
      <c r="B108" t="s">
        <v>106</v>
      </c>
      <c r="C108">
        <v>7</v>
      </c>
      <c r="D108" s="13">
        <v>8008485.5999999996</v>
      </c>
      <c r="E108" s="13">
        <v>4.7468399999999997</v>
      </c>
      <c r="F108" s="13">
        <v>0.49889</v>
      </c>
      <c r="G108" s="13">
        <v>0.50111000000000006</v>
      </c>
      <c r="H108" s="13">
        <v>0</v>
      </c>
      <c r="I108" s="13">
        <v>0</v>
      </c>
      <c r="J108" s="13">
        <v>0</v>
      </c>
      <c r="K108" s="13">
        <v>4201455.8</v>
      </c>
      <c r="L108" s="13">
        <v>857.29970000000003</v>
      </c>
      <c r="M108" s="13">
        <v>0</v>
      </c>
      <c r="N108" s="13"/>
      <c r="O108" s="13" t="s">
        <v>106</v>
      </c>
      <c r="P108" s="15">
        <v>7</v>
      </c>
      <c r="Q108" s="13">
        <v>0</v>
      </c>
      <c r="R108" s="13">
        <v>1.3445</v>
      </c>
      <c r="S108" s="13">
        <v>0</v>
      </c>
      <c r="T108" s="13">
        <v>1002.6</v>
      </c>
      <c r="U108" s="13">
        <v>921.12</v>
      </c>
      <c r="V108" s="13">
        <v>1</v>
      </c>
      <c r="W108" s="13">
        <v>1.5237E-3</v>
      </c>
      <c r="X108" s="13">
        <v>0.30001299999999997</v>
      </c>
      <c r="Y108" s="13">
        <v>0</v>
      </c>
      <c r="Z108" s="13">
        <v>0</v>
      </c>
      <c r="AA108" s="13">
        <v>8.1227999999999995E-2</v>
      </c>
      <c r="AC108" s="1">
        <f t="shared" si="7"/>
        <v>8.0084856000000002</v>
      </c>
      <c r="AD108" s="1">
        <f t="shared" si="8"/>
        <v>1.3410133652503491E-3</v>
      </c>
      <c r="AE108" s="1">
        <f t="shared" si="9"/>
        <v>8.0084856000000002</v>
      </c>
      <c r="AF108" s="10">
        <f t="shared" si="10"/>
        <v>0</v>
      </c>
      <c r="AK108" s="10">
        <v>0.71562499999999996</v>
      </c>
      <c r="AL108" s="10">
        <v>2.1063416700000001E-5</v>
      </c>
      <c r="AM108" s="10">
        <v>3.1115721599999998E-5</v>
      </c>
      <c r="AN108" s="10">
        <v>4.1268298000000003</v>
      </c>
      <c r="AO108" s="10">
        <v>6.0963180599999998</v>
      </c>
    </row>
    <row r="109" spans="1:41">
      <c r="A109" s="1">
        <v>0.37599999999999995</v>
      </c>
      <c r="B109" t="s">
        <v>107</v>
      </c>
      <c r="C109">
        <v>8</v>
      </c>
      <c r="D109" s="13">
        <v>8008621.2999999998</v>
      </c>
      <c r="E109" s="13">
        <v>3.5919500000000002</v>
      </c>
      <c r="F109" s="13">
        <v>0.49936999999999998</v>
      </c>
      <c r="G109" s="13">
        <v>0.50063000000000002</v>
      </c>
      <c r="H109" s="13">
        <v>0</v>
      </c>
      <c r="I109" s="13">
        <v>0</v>
      </c>
      <c r="J109" s="13">
        <v>0</v>
      </c>
      <c r="K109" s="13">
        <v>3743543.8</v>
      </c>
      <c r="L109" s="13">
        <v>790.50715000000002</v>
      </c>
      <c r="M109" s="13">
        <v>0</v>
      </c>
      <c r="N109" s="13"/>
      <c r="O109" s="13" t="s">
        <v>107</v>
      </c>
      <c r="P109" s="15">
        <v>8</v>
      </c>
      <c r="Q109" s="13">
        <v>0</v>
      </c>
      <c r="R109" s="13">
        <v>1.2347999999999999</v>
      </c>
      <c r="S109" s="13">
        <v>0</v>
      </c>
      <c r="T109" s="13">
        <v>1002.7</v>
      </c>
      <c r="U109" s="13">
        <v>921.09</v>
      </c>
      <c r="V109" s="13">
        <v>1</v>
      </c>
      <c r="W109" s="13">
        <v>1.58E-3</v>
      </c>
      <c r="X109" s="13">
        <v>0.30001299999999997</v>
      </c>
      <c r="Y109" s="13">
        <v>0</v>
      </c>
      <c r="Z109" s="13">
        <v>0</v>
      </c>
      <c r="AA109" s="13">
        <v>8.0921999999999994E-2</v>
      </c>
      <c r="AC109" s="1">
        <f t="shared" si="7"/>
        <v>8.0086212999999997</v>
      </c>
      <c r="AD109" s="1">
        <f t="shared" si="8"/>
        <v>1.2314750174528771E-3</v>
      </c>
      <c r="AE109" s="1">
        <f t="shared" si="9"/>
        <v>8.0086212999999997</v>
      </c>
      <c r="AF109" s="10">
        <f t="shared" si="10"/>
        <v>0</v>
      </c>
      <c r="AK109" s="10">
        <v>0.72031250000000002</v>
      </c>
      <c r="AL109" s="10">
        <v>2.1422710600000001E-5</v>
      </c>
      <c r="AM109" s="10">
        <v>3.1646485000000002E-5</v>
      </c>
      <c r="AN109" s="10">
        <v>4.1355060000000003</v>
      </c>
      <c r="AO109" s="10">
        <v>6.10913489</v>
      </c>
    </row>
    <row r="110" spans="1:41">
      <c r="A110" s="1">
        <v>0.42599999999999993</v>
      </c>
      <c r="B110" t="s">
        <v>108</v>
      </c>
      <c r="C110">
        <v>9</v>
      </c>
      <c r="D110" s="13">
        <v>8008754.0999999996</v>
      </c>
      <c r="E110" s="13">
        <v>2.8700199999999998</v>
      </c>
      <c r="F110" s="13">
        <v>0.49964999999999998</v>
      </c>
      <c r="G110" s="13">
        <v>0.50034999999999996</v>
      </c>
      <c r="H110" s="13">
        <v>0</v>
      </c>
      <c r="I110" s="13">
        <v>0</v>
      </c>
      <c r="J110" s="13">
        <v>0</v>
      </c>
      <c r="K110" s="13">
        <v>3479998.9</v>
      </c>
      <c r="L110" s="13">
        <v>751.13199999999995</v>
      </c>
      <c r="M110" s="13">
        <v>0</v>
      </c>
      <c r="N110" s="13"/>
      <c r="O110" s="13" t="s">
        <v>108</v>
      </c>
      <c r="P110" s="15">
        <v>9</v>
      </c>
      <c r="Q110" s="13">
        <v>0</v>
      </c>
      <c r="R110" s="13">
        <v>1.1700999999999999</v>
      </c>
      <c r="S110" s="13">
        <v>0</v>
      </c>
      <c r="T110" s="13">
        <v>1002.8</v>
      </c>
      <c r="U110" s="13">
        <v>921.07</v>
      </c>
      <c r="V110" s="13">
        <v>1</v>
      </c>
      <c r="W110" s="13">
        <v>1.6169000000000001E-3</v>
      </c>
      <c r="X110" s="13">
        <v>0.30001299999999997</v>
      </c>
      <c r="Y110" s="13">
        <v>0</v>
      </c>
      <c r="Z110" s="13">
        <v>0</v>
      </c>
      <c r="AA110" s="13">
        <v>8.0741999999999994E-2</v>
      </c>
      <c r="AC110" s="1">
        <f t="shared" si="7"/>
        <v>8.0087540999999991</v>
      </c>
      <c r="AD110" s="1">
        <f t="shared" si="8"/>
        <v>1.1668328679696849E-3</v>
      </c>
      <c r="AE110" s="1">
        <f t="shared" si="9"/>
        <v>8.0087540999999991</v>
      </c>
      <c r="AF110" s="10">
        <f t="shared" si="10"/>
        <v>0</v>
      </c>
      <c r="AK110" s="10">
        <v>0.72968750000000004</v>
      </c>
      <c r="AL110" s="10">
        <v>3.4339892100000003E-5</v>
      </c>
      <c r="AM110" s="10">
        <v>5.0728262199999999E-5</v>
      </c>
      <c r="AN110" s="10">
        <v>4.1633213099999997</v>
      </c>
      <c r="AO110" s="10">
        <v>6.1502247800000003</v>
      </c>
    </row>
    <row r="111" spans="1:41">
      <c r="A111" s="1">
        <v>0.47599999999999992</v>
      </c>
      <c r="B111" t="s">
        <v>109</v>
      </c>
      <c r="C111">
        <v>10</v>
      </c>
      <c r="D111" s="13">
        <v>8008882.7000000002</v>
      </c>
      <c r="E111" s="13">
        <v>2.4503599999999999</v>
      </c>
      <c r="F111" s="13">
        <v>0.49980999999999998</v>
      </c>
      <c r="G111" s="13">
        <v>0.50019000000000002</v>
      </c>
      <c r="H111" s="13">
        <v>0</v>
      </c>
      <c r="I111" s="13">
        <v>0</v>
      </c>
      <c r="J111" s="13">
        <v>0</v>
      </c>
      <c r="K111" s="13">
        <v>3333658.3</v>
      </c>
      <c r="L111" s="13">
        <v>729.04971999999998</v>
      </c>
      <c r="M111" s="13">
        <v>0</v>
      </c>
      <c r="N111" s="13"/>
      <c r="O111" s="13" t="s">
        <v>109</v>
      </c>
      <c r="P111" s="15">
        <v>10</v>
      </c>
      <c r="Q111" s="13">
        <v>0</v>
      </c>
      <c r="R111" s="13">
        <v>1.1335</v>
      </c>
      <c r="S111" s="13">
        <v>0</v>
      </c>
      <c r="T111" s="13">
        <v>1002.8</v>
      </c>
      <c r="U111" s="13">
        <v>921.07</v>
      </c>
      <c r="V111" s="13">
        <v>1</v>
      </c>
      <c r="W111" s="13">
        <v>1.6389E-3</v>
      </c>
      <c r="X111" s="13">
        <v>0.30001299999999997</v>
      </c>
      <c r="Y111" s="13">
        <v>0</v>
      </c>
      <c r="Z111" s="13">
        <v>0</v>
      </c>
      <c r="AA111" s="13">
        <v>8.0641000000000004E-2</v>
      </c>
      <c r="AC111" s="1">
        <f t="shared" si="7"/>
        <v>8.0088827000000009</v>
      </c>
      <c r="AD111" s="1">
        <f t="shared" si="8"/>
        <v>1.1303350618268846E-3</v>
      </c>
      <c r="AE111" s="1">
        <f t="shared" si="9"/>
        <v>8.0088827000000009</v>
      </c>
      <c r="AF111" s="10">
        <f t="shared" si="10"/>
        <v>0</v>
      </c>
      <c r="AK111" s="10">
        <v>0.73906249999999996</v>
      </c>
      <c r="AL111" s="10">
        <v>3.7454587999999999E-5</v>
      </c>
      <c r="AM111" s="10">
        <v>5.5329415600000003E-5</v>
      </c>
      <c r="AN111" s="10">
        <v>4.1936595299999997</v>
      </c>
      <c r="AO111" s="10">
        <v>6.1950415999999997</v>
      </c>
    </row>
    <row r="112" spans="1:41">
      <c r="A112" s="1">
        <v>0.52599999999999991</v>
      </c>
      <c r="B112" t="s">
        <v>110</v>
      </c>
      <c r="C112">
        <v>11</v>
      </c>
      <c r="D112" s="13">
        <v>8009005.9000000004</v>
      </c>
      <c r="E112" s="13">
        <v>2.22193</v>
      </c>
      <c r="F112" s="13">
        <v>0.49989</v>
      </c>
      <c r="G112" s="13">
        <v>0.50011000000000005</v>
      </c>
      <c r="H112" s="13">
        <v>0</v>
      </c>
      <c r="I112" s="13">
        <v>0</v>
      </c>
      <c r="J112" s="13">
        <v>0</v>
      </c>
      <c r="K112" s="13">
        <v>3255929.1</v>
      </c>
      <c r="L112" s="13">
        <v>717.27290000000005</v>
      </c>
      <c r="M112" s="13">
        <v>0</v>
      </c>
      <c r="N112" s="13"/>
      <c r="O112" s="13" t="s">
        <v>110</v>
      </c>
      <c r="P112" s="15">
        <v>11</v>
      </c>
      <c r="Q112" s="13">
        <v>0</v>
      </c>
      <c r="R112" s="13">
        <v>1.1138999999999999</v>
      </c>
      <c r="S112" s="13">
        <v>0</v>
      </c>
      <c r="T112" s="13">
        <v>1002.8</v>
      </c>
      <c r="U112" s="13">
        <v>921.06</v>
      </c>
      <c r="V112" s="13">
        <v>1</v>
      </c>
      <c r="W112" s="13">
        <v>1.6511E-3</v>
      </c>
      <c r="X112" s="13">
        <v>0.300014</v>
      </c>
      <c r="Y112" s="13">
        <v>0</v>
      </c>
      <c r="Z112" s="13">
        <v>0</v>
      </c>
      <c r="AA112" s="13">
        <v>8.0587000000000006E-2</v>
      </c>
      <c r="AC112" s="1">
        <f t="shared" si="7"/>
        <v>8.0090059</v>
      </c>
      <c r="AD112" s="1">
        <f t="shared" si="8"/>
        <v>1.1107897885919424E-3</v>
      </c>
      <c r="AE112" s="1">
        <f t="shared" si="9"/>
        <v>8.0090059</v>
      </c>
      <c r="AF112" s="10">
        <f t="shared" si="10"/>
        <v>0</v>
      </c>
      <c r="AK112" s="10">
        <v>0.7578125</v>
      </c>
      <c r="AL112" s="10">
        <v>4.1785190899999998E-5</v>
      </c>
      <c r="AM112" s="10">
        <v>6.1726755300000005E-5</v>
      </c>
      <c r="AN112" s="10">
        <v>4.2613515399999997</v>
      </c>
      <c r="AO112" s="10">
        <v>6.2950389500000004</v>
      </c>
    </row>
    <row r="113" spans="1:41">
      <c r="A113" s="1">
        <v>0.57599999999999996</v>
      </c>
      <c r="B113" t="s">
        <v>111</v>
      </c>
      <c r="C113">
        <v>12</v>
      </c>
      <c r="D113" s="13">
        <v>8009123.2999999998</v>
      </c>
      <c r="E113" s="13">
        <v>2.1046299999999998</v>
      </c>
      <c r="F113" s="13">
        <v>0.49994</v>
      </c>
      <c r="G113" s="13">
        <v>0.50005999999999995</v>
      </c>
      <c r="H113" s="13">
        <v>0</v>
      </c>
      <c r="I113" s="13">
        <v>0</v>
      </c>
      <c r="J113" s="13">
        <v>0</v>
      </c>
      <c r="K113" s="13">
        <v>3216516.9</v>
      </c>
      <c r="L113" s="13">
        <v>711.29130999999995</v>
      </c>
      <c r="M113" s="13">
        <v>0</v>
      </c>
      <c r="N113" s="13"/>
      <c r="O113" s="13" t="s">
        <v>111</v>
      </c>
      <c r="P113" s="15">
        <v>12</v>
      </c>
      <c r="Q113" s="13">
        <v>0</v>
      </c>
      <c r="R113" s="13">
        <v>1.1039000000000001</v>
      </c>
      <c r="S113" s="13">
        <v>0</v>
      </c>
      <c r="T113" s="13">
        <v>1002.8</v>
      </c>
      <c r="U113" s="13">
        <v>921.06</v>
      </c>
      <c r="V113" s="13">
        <v>1</v>
      </c>
      <c r="W113" s="13">
        <v>1.6574000000000001E-3</v>
      </c>
      <c r="X113" s="13">
        <v>0.300014</v>
      </c>
      <c r="Y113" s="13">
        <v>0</v>
      </c>
      <c r="Z113" s="13">
        <v>0</v>
      </c>
      <c r="AA113" s="13">
        <v>8.0560000000000007E-2</v>
      </c>
      <c r="AC113" s="1">
        <f t="shared" si="7"/>
        <v>8.0091233000000006</v>
      </c>
      <c r="AD113" s="1">
        <f t="shared" si="8"/>
        <v>1.1008177104108497E-3</v>
      </c>
      <c r="AE113" s="1">
        <f t="shared" si="9"/>
        <v>8.0091233000000006</v>
      </c>
      <c r="AF113" s="10">
        <f t="shared" si="10"/>
        <v>0</v>
      </c>
      <c r="AK113" s="10">
        <v>0.77656250000000004</v>
      </c>
      <c r="AL113" s="10">
        <v>4.5353697600000001E-5</v>
      </c>
      <c r="AM113" s="10">
        <v>6.6998296200000004E-5</v>
      </c>
      <c r="AN113" s="10">
        <v>4.3348245299999997</v>
      </c>
      <c r="AO113" s="10">
        <v>6.4035761899999999</v>
      </c>
    </row>
    <row r="114" spans="1:41">
      <c r="A114" s="1">
        <v>0.626</v>
      </c>
      <c r="B114" t="s">
        <v>112</v>
      </c>
      <c r="C114">
        <v>13</v>
      </c>
      <c r="D114" s="13">
        <v>8009234.5999999996</v>
      </c>
      <c r="E114" s="13">
        <v>2.0474600000000001</v>
      </c>
      <c r="F114" s="13">
        <v>0.49996000000000002</v>
      </c>
      <c r="G114" s="13">
        <v>0.50004000000000004</v>
      </c>
      <c r="H114" s="13">
        <v>0</v>
      </c>
      <c r="I114" s="13">
        <v>0</v>
      </c>
      <c r="J114" s="13">
        <v>0</v>
      </c>
      <c r="K114" s="13">
        <v>3197427.4</v>
      </c>
      <c r="L114" s="13">
        <v>708.39193999999998</v>
      </c>
      <c r="M114" s="13">
        <v>0</v>
      </c>
      <c r="N114" s="13"/>
      <c r="O114" s="13" t="s">
        <v>112</v>
      </c>
      <c r="P114" s="15">
        <v>13</v>
      </c>
      <c r="Q114" s="13">
        <v>0</v>
      </c>
      <c r="R114" s="13">
        <v>1.099</v>
      </c>
      <c r="S114" s="13">
        <v>0</v>
      </c>
      <c r="T114" s="13">
        <v>1002.8</v>
      </c>
      <c r="U114" s="13">
        <v>921.06</v>
      </c>
      <c r="V114" s="13">
        <v>1</v>
      </c>
      <c r="W114" s="13">
        <v>1.6605000000000001E-3</v>
      </c>
      <c r="X114" s="13">
        <v>0.300014</v>
      </c>
      <c r="Y114" s="13">
        <v>0</v>
      </c>
      <c r="Z114" s="13">
        <v>0</v>
      </c>
      <c r="AA114" s="13">
        <v>8.0546000000000006E-2</v>
      </c>
      <c r="AC114" s="1">
        <f t="shared" si="7"/>
        <v>8.0092345999999992</v>
      </c>
      <c r="AD114" s="1">
        <f t="shared" si="8"/>
        <v>1.0959313921021141E-3</v>
      </c>
      <c r="AE114" s="1">
        <f t="shared" si="9"/>
        <v>8.0092345999999992</v>
      </c>
      <c r="AF114" s="10">
        <f t="shared" si="10"/>
        <v>0</v>
      </c>
      <c r="AK114" s="10">
        <v>0.79531249999999998</v>
      </c>
      <c r="AL114" s="10">
        <v>4.8219097899999997E-5</v>
      </c>
      <c r="AM114" s="10">
        <v>7.1231180200000005E-5</v>
      </c>
      <c r="AN114" s="10">
        <v>4.4129394700000004</v>
      </c>
      <c r="AO114" s="10">
        <v>6.5189706999999997</v>
      </c>
    </row>
    <row r="115" spans="1:41">
      <c r="A115" s="1">
        <v>0.67600000000000005</v>
      </c>
      <c r="B115" t="s">
        <v>113</v>
      </c>
      <c r="C115">
        <v>14</v>
      </c>
      <c r="D115" s="13">
        <v>8009339.7000000002</v>
      </c>
      <c r="E115" s="13">
        <v>2.02088</v>
      </c>
      <c r="F115" s="13">
        <v>0.49997000000000003</v>
      </c>
      <c r="G115" s="13">
        <v>0.50002999999999997</v>
      </c>
      <c r="H115" s="13">
        <v>0</v>
      </c>
      <c r="I115" s="13">
        <v>0</v>
      </c>
      <c r="J115" s="13">
        <v>0</v>
      </c>
      <c r="K115" s="13">
        <v>3188579</v>
      </c>
      <c r="L115" s="13">
        <v>707.04759000000001</v>
      </c>
      <c r="M115" s="13">
        <v>0</v>
      </c>
      <c r="N115" s="13"/>
      <c r="O115" s="13" t="s">
        <v>113</v>
      </c>
      <c r="P115" s="15">
        <v>14</v>
      </c>
      <c r="Q115" s="13">
        <v>0</v>
      </c>
      <c r="R115" s="13">
        <v>1.0968</v>
      </c>
      <c r="S115" s="13">
        <v>0</v>
      </c>
      <c r="T115" s="13">
        <v>1002.8</v>
      </c>
      <c r="U115" s="13">
        <v>921.06</v>
      </c>
      <c r="V115" s="13">
        <v>1</v>
      </c>
      <c r="W115" s="13">
        <v>1.6620000000000001E-3</v>
      </c>
      <c r="X115" s="13">
        <v>0.300014</v>
      </c>
      <c r="Y115" s="13">
        <v>0</v>
      </c>
      <c r="Z115" s="13">
        <v>0</v>
      </c>
      <c r="AA115" s="13">
        <v>8.054E-2</v>
      </c>
      <c r="AC115" s="1">
        <f t="shared" si="7"/>
        <v>8.0093397</v>
      </c>
      <c r="AD115" s="1">
        <f t="shared" si="8"/>
        <v>1.0937375349022737E-3</v>
      </c>
      <c r="AE115" s="1">
        <f t="shared" si="9"/>
        <v>8.0093397</v>
      </c>
      <c r="AF115" s="10">
        <f t="shared" si="10"/>
        <v>0</v>
      </c>
      <c r="AK115" s="10">
        <v>0.83281249999999996</v>
      </c>
      <c r="AL115" s="10">
        <v>5.2165269199999999E-5</v>
      </c>
      <c r="AM115" s="10">
        <v>7.7060622200000002E-5</v>
      </c>
      <c r="AN115" s="10">
        <v>4.5819549400000001</v>
      </c>
      <c r="AO115" s="10">
        <v>6.7686471199999998</v>
      </c>
    </row>
    <row r="116" spans="1:41">
      <c r="A116" s="1">
        <v>0.72600000000000009</v>
      </c>
      <c r="B116" t="s">
        <v>114</v>
      </c>
      <c r="C116">
        <v>15</v>
      </c>
      <c r="D116" s="13">
        <v>8009438.5</v>
      </c>
      <c r="E116" s="13">
        <v>2.0090499999999998</v>
      </c>
      <c r="F116" s="13">
        <v>0.49997000000000003</v>
      </c>
      <c r="G116" s="13">
        <v>0.50002999999999997</v>
      </c>
      <c r="H116" s="13">
        <v>0</v>
      </c>
      <c r="I116" s="13">
        <v>0</v>
      </c>
      <c r="J116" s="13">
        <v>0</v>
      </c>
      <c r="K116" s="13">
        <v>3184645.2</v>
      </c>
      <c r="L116" s="13">
        <v>706.44983000000002</v>
      </c>
      <c r="M116" s="13">
        <v>0</v>
      </c>
      <c r="N116" s="13"/>
      <c r="O116" s="13" t="s">
        <v>114</v>
      </c>
      <c r="P116" s="15">
        <v>15</v>
      </c>
      <c r="Q116" s="13">
        <v>0</v>
      </c>
      <c r="R116" s="13">
        <v>1.0958000000000001</v>
      </c>
      <c r="S116" s="13">
        <v>0</v>
      </c>
      <c r="T116" s="13">
        <v>1002.8</v>
      </c>
      <c r="U116" s="13">
        <v>921.06</v>
      </c>
      <c r="V116" s="13">
        <v>1</v>
      </c>
      <c r="W116" s="13">
        <v>1.6626E-3</v>
      </c>
      <c r="X116" s="13">
        <v>0.300014</v>
      </c>
      <c r="Y116" s="13">
        <v>0</v>
      </c>
      <c r="Z116" s="13">
        <v>0</v>
      </c>
      <c r="AA116" s="13">
        <v>8.0537999999999998E-2</v>
      </c>
      <c r="AC116" s="1">
        <f t="shared" si="7"/>
        <v>8.0094384999999999</v>
      </c>
      <c r="AD116" s="1">
        <f t="shared" si="8"/>
        <v>1.0927403270841645E-3</v>
      </c>
      <c r="AE116" s="1">
        <f t="shared" si="9"/>
        <v>8.0094384999999999</v>
      </c>
      <c r="AF116" s="10">
        <f t="shared" si="10"/>
        <v>0</v>
      </c>
      <c r="AK116" s="10">
        <v>0.87031250000000004</v>
      </c>
      <c r="AL116" s="10">
        <v>5.4846151400000003E-5</v>
      </c>
      <c r="AM116" s="10">
        <v>8.1020928600000002E-5</v>
      </c>
      <c r="AN116" s="10">
        <v>4.7596564700000004</v>
      </c>
      <c r="AO116" s="10">
        <v>7.0311549199999996</v>
      </c>
    </row>
    <row r="117" spans="1:41">
      <c r="A117" s="1">
        <v>0.77600000000000013</v>
      </c>
      <c r="B117" t="s">
        <v>115</v>
      </c>
      <c r="C117">
        <v>16</v>
      </c>
      <c r="D117" s="13">
        <v>8009531</v>
      </c>
      <c r="E117" s="13">
        <v>2.0039899999999999</v>
      </c>
      <c r="F117" s="13">
        <v>0.49997000000000003</v>
      </c>
      <c r="G117" s="13">
        <v>0.50002999999999997</v>
      </c>
      <c r="H117" s="13">
        <v>0</v>
      </c>
      <c r="I117" s="13">
        <v>0</v>
      </c>
      <c r="J117" s="13">
        <v>0</v>
      </c>
      <c r="K117" s="13">
        <v>3182964.1</v>
      </c>
      <c r="L117" s="13">
        <v>706.19435999999996</v>
      </c>
      <c r="M117" s="13">
        <v>0</v>
      </c>
      <c r="N117" s="13"/>
      <c r="O117" s="13" t="s">
        <v>115</v>
      </c>
      <c r="P117" s="15">
        <v>16</v>
      </c>
      <c r="Q117" s="13">
        <v>0</v>
      </c>
      <c r="R117" s="13">
        <v>1.0952999999999999</v>
      </c>
      <c r="S117" s="13">
        <v>0</v>
      </c>
      <c r="T117" s="13">
        <v>1002.8</v>
      </c>
      <c r="U117" s="13">
        <v>921.06</v>
      </c>
      <c r="V117" s="13">
        <v>1</v>
      </c>
      <c r="W117" s="13">
        <v>1.6628999999999999E-3</v>
      </c>
      <c r="X117" s="13">
        <v>0.300014</v>
      </c>
      <c r="Y117" s="13">
        <v>0</v>
      </c>
      <c r="Z117" s="13">
        <v>0</v>
      </c>
      <c r="AA117" s="13">
        <v>8.0536999999999997E-2</v>
      </c>
      <c r="AC117" s="1">
        <f t="shared" si="7"/>
        <v>8.0095310000000008</v>
      </c>
      <c r="AD117" s="1">
        <f t="shared" si="8"/>
        <v>1.0922417231751097E-3</v>
      </c>
      <c r="AE117" s="1">
        <f t="shared" si="9"/>
        <v>8.0095310000000008</v>
      </c>
      <c r="AF117" s="10">
        <f t="shared" si="10"/>
        <v>0</v>
      </c>
      <c r="AK117" s="10">
        <v>0.87968749999999996</v>
      </c>
      <c r="AL117" s="10">
        <v>5.54424195E-5</v>
      </c>
      <c r="AM117" s="10">
        <v>8.1901759800000003E-5</v>
      </c>
      <c r="AN117" s="10">
        <v>4.8045648300000003</v>
      </c>
      <c r="AO117" s="10">
        <v>7.09749535</v>
      </c>
    </row>
    <row r="118" spans="1:41">
      <c r="A118" s="1">
        <v>0.82600000000000018</v>
      </c>
      <c r="B118" t="s">
        <v>116</v>
      </c>
      <c r="C118">
        <v>17</v>
      </c>
      <c r="D118" s="13">
        <v>8009617.2999999998</v>
      </c>
      <c r="E118" s="13">
        <v>2.0019100000000001</v>
      </c>
      <c r="F118" s="13">
        <v>0.49997000000000003</v>
      </c>
      <c r="G118" s="13">
        <v>0.50002999999999997</v>
      </c>
      <c r="H118" s="13">
        <v>0</v>
      </c>
      <c r="I118" s="13">
        <v>0</v>
      </c>
      <c r="J118" s="13">
        <v>0</v>
      </c>
      <c r="K118" s="13">
        <v>3182272</v>
      </c>
      <c r="L118" s="13">
        <v>706.08919000000003</v>
      </c>
      <c r="M118" s="13">
        <v>0</v>
      </c>
      <c r="N118" s="13"/>
      <c r="O118" s="13" t="s">
        <v>116</v>
      </c>
      <c r="P118" s="15">
        <v>17</v>
      </c>
      <c r="Q118" s="13">
        <v>0</v>
      </c>
      <c r="R118" s="13">
        <v>1.0952</v>
      </c>
      <c r="S118" s="13">
        <v>0</v>
      </c>
      <c r="T118" s="13">
        <v>1002.8</v>
      </c>
      <c r="U118" s="13">
        <v>921.06</v>
      </c>
      <c r="V118" s="13">
        <v>1</v>
      </c>
      <c r="W118" s="13">
        <v>1.663E-3</v>
      </c>
      <c r="X118" s="13">
        <v>0.300014</v>
      </c>
      <c r="Y118" s="13">
        <v>0</v>
      </c>
      <c r="Z118" s="13">
        <v>0</v>
      </c>
      <c r="AA118" s="13">
        <v>8.0535999999999996E-2</v>
      </c>
      <c r="AC118" s="1">
        <f t="shared" si="7"/>
        <v>8.0096173000000004</v>
      </c>
      <c r="AD118" s="1">
        <f t="shared" si="8"/>
        <v>1.0921420023932988E-3</v>
      </c>
      <c r="AE118" s="1">
        <f t="shared" si="9"/>
        <v>8.0096173000000004</v>
      </c>
      <c r="AF118" s="10">
        <f t="shared" si="10"/>
        <v>0</v>
      </c>
      <c r="AK118" s="10">
        <v>0.8984375</v>
      </c>
      <c r="AL118" s="10">
        <v>5.2575348299999997E-5</v>
      </c>
      <c r="AM118" s="10">
        <v>7.7666407499999996E-5</v>
      </c>
      <c r="AN118" s="10">
        <v>4.88973689</v>
      </c>
      <c r="AO118" s="10">
        <v>7.2233149299999999</v>
      </c>
    </row>
    <row r="119" spans="1:41">
      <c r="A119" s="1">
        <v>0.87600000000000022</v>
      </c>
      <c r="B119" t="s">
        <v>117</v>
      </c>
      <c r="C119">
        <v>18</v>
      </c>
      <c r="D119" s="13">
        <v>8009697.4000000004</v>
      </c>
      <c r="E119" s="13">
        <v>2.00108</v>
      </c>
      <c r="F119" s="13">
        <v>0.49997000000000003</v>
      </c>
      <c r="G119" s="13">
        <v>0.50002999999999997</v>
      </c>
      <c r="H119" s="13">
        <v>0</v>
      </c>
      <c r="I119" s="13">
        <v>0</v>
      </c>
      <c r="J119" s="13">
        <v>0</v>
      </c>
      <c r="K119" s="13">
        <v>3181997.3</v>
      </c>
      <c r="L119" s="13">
        <v>706.04745000000003</v>
      </c>
      <c r="M119" s="13">
        <v>0</v>
      </c>
      <c r="N119" s="13"/>
      <c r="O119" s="13" t="s">
        <v>117</v>
      </c>
      <c r="P119" s="15">
        <v>18</v>
      </c>
      <c r="Q119" s="13">
        <v>0</v>
      </c>
      <c r="R119" s="13">
        <v>1.0951</v>
      </c>
      <c r="S119" s="13">
        <v>0</v>
      </c>
      <c r="T119" s="13">
        <v>1002.8</v>
      </c>
      <c r="U119" s="13">
        <v>921.06</v>
      </c>
      <c r="V119" s="13">
        <v>1</v>
      </c>
      <c r="W119" s="13">
        <v>1.663E-3</v>
      </c>
      <c r="X119" s="13">
        <v>0.30001499999999998</v>
      </c>
      <c r="Y119" s="13">
        <v>0</v>
      </c>
      <c r="Z119" s="13">
        <v>0</v>
      </c>
      <c r="AA119" s="13">
        <v>8.0535999999999996E-2</v>
      </c>
      <c r="AC119" s="1">
        <f t="shared" si="7"/>
        <v>8.0096974000000003</v>
      </c>
      <c r="AD119" s="1">
        <f t="shared" si="8"/>
        <v>1.0920422816114879E-3</v>
      </c>
      <c r="AE119" s="1">
        <f t="shared" si="9"/>
        <v>8.0096974000000003</v>
      </c>
      <c r="AF119" s="10">
        <f t="shared" si="10"/>
        <v>0</v>
      </c>
      <c r="AK119" s="10">
        <v>0.91718750000000004</v>
      </c>
      <c r="AL119" s="10">
        <v>1.8890983100000001E-6</v>
      </c>
      <c r="AM119" s="10">
        <v>2.7906515900000002E-6</v>
      </c>
      <c r="AN119" s="10">
        <v>4.8927972300000002</v>
      </c>
      <c r="AO119" s="10">
        <v>7.2278357900000003</v>
      </c>
    </row>
    <row r="120" spans="1:41">
      <c r="A120" s="1">
        <v>0.92600000000000027</v>
      </c>
      <c r="B120" t="s">
        <v>118</v>
      </c>
      <c r="C120">
        <v>19</v>
      </c>
      <c r="D120" s="13">
        <v>8009771.2000000002</v>
      </c>
      <c r="E120" s="13">
        <v>2.0007600000000001</v>
      </c>
      <c r="F120" s="13">
        <v>0.49997000000000003</v>
      </c>
      <c r="G120" s="13">
        <v>0.50002999999999997</v>
      </c>
      <c r="H120" s="13">
        <v>0</v>
      </c>
      <c r="I120" s="13">
        <v>0</v>
      </c>
      <c r="J120" s="13">
        <v>0</v>
      </c>
      <c r="K120" s="13">
        <v>3181892.2</v>
      </c>
      <c r="L120" s="13">
        <v>706.03147999999999</v>
      </c>
      <c r="M120" s="13">
        <v>0</v>
      </c>
      <c r="N120" s="13"/>
      <c r="O120" s="13" t="s">
        <v>118</v>
      </c>
      <c r="P120" s="15">
        <v>19</v>
      </c>
      <c r="Q120" s="13">
        <v>0</v>
      </c>
      <c r="R120" s="13">
        <v>1.0951</v>
      </c>
      <c r="S120" s="13">
        <v>0</v>
      </c>
      <c r="T120" s="13">
        <v>1002.8</v>
      </c>
      <c r="U120" s="13">
        <v>921.06</v>
      </c>
      <c r="V120" s="13">
        <v>1</v>
      </c>
      <c r="W120" s="13">
        <v>1.6631E-3</v>
      </c>
      <c r="X120" s="13">
        <v>0.30001499999999998</v>
      </c>
      <c r="Y120" s="13">
        <v>0</v>
      </c>
      <c r="Z120" s="13">
        <v>0</v>
      </c>
      <c r="AA120" s="13">
        <v>8.0535999999999996E-2</v>
      </c>
      <c r="AC120" s="1">
        <f t="shared" si="7"/>
        <v>8.0097711999999994</v>
      </c>
      <c r="AD120" s="1">
        <f t="shared" si="8"/>
        <v>1.0920422816114879E-3</v>
      </c>
      <c r="AE120" s="1">
        <f t="shared" si="9"/>
        <v>8.0097711999999994</v>
      </c>
      <c r="AF120" s="10">
        <f t="shared" si="10"/>
        <v>0</v>
      </c>
      <c r="AK120" s="10">
        <v>0.93593749999999998</v>
      </c>
      <c r="AL120" s="10">
        <v>1.1220959400000001E-5</v>
      </c>
      <c r="AM120" s="10">
        <v>1.6576049999999999E-5</v>
      </c>
      <c r="AN120" s="10">
        <v>4.9109751900000003</v>
      </c>
      <c r="AO120" s="10">
        <v>7.25468899</v>
      </c>
    </row>
    <row r="121" spans="1:41">
      <c r="A121" s="1">
        <v>0.97600000000000031</v>
      </c>
      <c r="B121" t="s">
        <v>119</v>
      </c>
      <c r="C121">
        <v>20</v>
      </c>
      <c r="D121" s="13">
        <v>8009838.7999999998</v>
      </c>
      <c r="E121" s="13">
        <v>2.0006499999999998</v>
      </c>
      <c r="F121" s="13">
        <v>0.49997000000000003</v>
      </c>
      <c r="G121" s="13">
        <v>0.50002999999999997</v>
      </c>
      <c r="H121" s="13">
        <v>0</v>
      </c>
      <c r="I121" s="13">
        <v>0</v>
      </c>
      <c r="J121" s="13">
        <v>0</v>
      </c>
      <c r="K121" s="13">
        <v>3181853.7</v>
      </c>
      <c r="L121" s="13">
        <v>706.02562</v>
      </c>
      <c r="M121" s="13">
        <v>0</v>
      </c>
      <c r="N121" s="13"/>
      <c r="O121" s="13" t="s">
        <v>119</v>
      </c>
      <c r="P121" s="15">
        <v>20</v>
      </c>
      <c r="Q121" s="13">
        <v>0</v>
      </c>
      <c r="R121" s="13">
        <v>1.0951</v>
      </c>
      <c r="S121" s="13">
        <v>0</v>
      </c>
      <c r="T121" s="13">
        <v>1002.8</v>
      </c>
      <c r="U121" s="13">
        <v>921.06</v>
      </c>
      <c r="V121" s="13">
        <v>1</v>
      </c>
      <c r="W121" s="13">
        <v>1.6631E-3</v>
      </c>
      <c r="X121" s="13">
        <v>0.30001499999999998</v>
      </c>
      <c r="Y121" s="13">
        <v>0</v>
      </c>
      <c r="Z121" s="13">
        <v>0</v>
      </c>
      <c r="AA121" s="13">
        <v>8.0535999999999996E-2</v>
      </c>
      <c r="AC121" s="1">
        <f t="shared" si="7"/>
        <v>8.0098387999999989</v>
      </c>
      <c r="AD121" s="1">
        <f t="shared" si="8"/>
        <v>1.0920422816114879E-3</v>
      </c>
      <c r="AE121" s="1">
        <f t="shared" si="9"/>
        <v>8.0098387999999989</v>
      </c>
      <c r="AF121" s="10">
        <f t="shared" si="10"/>
        <v>0</v>
      </c>
      <c r="AK121" s="10">
        <v>0.9453125</v>
      </c>
      <c r="AL121" s="10">
        <v>1.3562767E-5</v>
      </c>
      <c r="AM121" s="10">
        <v>2.0035461899999999E-5</v>
      </c>
      <c r="AN121" s="10">
        <v>4.9219610300000003</v>
      </c>
      <c r="AO121" s="10">
        <v>7.27091771</v>
      </c>
    </row>
    <row r="122" spans="1:41">
      <c r="A122" s="1">
        <v>1.0260000000000002</v>
      </c>
      <c r="B122" t="s">
        <v>140</v>
      </c>
      <c r="C122">
        <v>21</v>
      </c>
      <c r="D122" s="13">
        <v>8009900.2000000002</v>
      </c>
      <c r="E122" s="13">
        <v>2.00061</v>
      </c>
      <c r="F122" s="13">
        <v>0.49997000000000003</v>
      </c>
      <c r="G122" s="13">
        <v>0.50002999999999997</v>
      </c>
      <c r="H122" s="13">
        <v>0</v>
      </c>
      <c r="I122" s="13">
        <v>0</v>
      </c>
      <c r="J122" s="13">
        <v>0</v>
      </c>
      <c r="K122" s="13">
        <v>3181840.4</v>
      </c>
      <c r="L122" s="13">
        <v>706.02359999999999</v>
      </c>
      <c r="M122" s="13">
        <v>0</v>
      </c>
      <c r="N122" s="13"/>
      <c r="O122" s="13" t="s">
        <v>140</v>
      </c>
      <c r="P122" s="15">
        <v>21</v>
      </c>
      <c r="Q122" s="13">
        <v>0</v>
      </c>
      <c r="R122" s="13">
        <v>1.0951</v>
      </c>
      <c r="S122" s="13">
        <v>0</v>
      </c>
      <c r="T122" s="13">
        <v>1002.8</v>
      </c>
      <c r="U122" s="13">
        <v>921.06</v>
      </c>
      <c r="V122" s="13">
        <v>1</v>
      </c>
      <c r="W122" s="13">
        <v>1.6631E-3</v>
      </c>
      <c r="X122" s="13">
        <v>0.30001499999999998</v>
      </c>
      <c r="Y122" s="13">
        <v>0</v>
      </c>
      <c r="Z122" s="13">
        <v>0</v>
      </c>
      <c r="AA122" s="13">
        <v>8.0535999999999996E-2</v>
      </c>
      <c r="AC122" s="1">
        <f t="shared" si="7"/>
        <v>8.0099002000000006</v>
      </c>
      <c r="AD122" s="1">
        <f t="shared" si="8"/>
        <v>1.0920422816114879E-3</v>
      </c>
      <c r="AE122" s="1">
        <f t="shared" si="9"/>
        <v>8.0099002000000006</v>
      </c>
      <c r="AF122" s="10">
        <f t="shared" si="10"/>
        <v>0</v>
      </c>
      <c r="AK122" s="10">
        <v>0.95468750000000002</v>
      </c>
      <c r="AL122" s="10">
        <v>1.3295250099999999E-5</v>
      </c>
      <c r="AM122" s="10">
        <v>1.96402752E-5</v>
      </c>
      <c r="AN122" s="10">
        <v>4.9327301800000001</v>
      </c>
      <c r="AO122" s="10">
        <v>7.2868263300000002</v>
      </c>
    </row>
    <row r="123" spans="1:41">
      <c r="A123" s="1">
        <v>1.0760000000000003</v>
      </c>
      <c r="B123" t="s">
        <v>141</v>
      </c>
      <c r="C123">
        <v>22</v>
      </c>
      <c r="D123" s="13">
        <v>8009955.5</v>
      </c>
      <c r="E123" s="13">
        <v>2.0005999999999999</v>
      </c>
      <c r="F123" s="13">
        <v>0.49997000000000003</v>
      </c>
      <c r="G123" s="13">
        <v>0.50002999999999997</v>
      </c>
      <c r="H123" s="13">
        <v>0</v>
      </c>
      <c r="I123" s="13">
        <v>0</v>
      </c>
      <c r="J123" s="13">
        <v>0</v>
      </c>
      <c r="K123" s="13">
        <v>3181836.3</v>
      </c>
      <c r="L123" s="13">
        <v>706.02297999999996</v>
      </c>
      <c r="M123" s="13">
        <v>0</v>
      </c>
      <c r="N123" s="13"/>
      <c r="O123" s="13" t="s">
        <v>141</v>
      </c>
      <c r="P123" s="15">
        <v>22</v>
      </c>
      <c r="Q123" s="13">
        <v>0</v>
      </c>
      <c r="R123" s="13">
        <v>1.0951</v>
      </c>
      <c r="S123" s="13">
        <v>0</v>
      </c>
      <c r="T123" s="13">
        <v>1002.8</v>
      </c>
      <c r="U123" s="13">
        <v>921.06</v>
      </c>
      <c r="V123" s="13">
        <v>1</v>
      </c>
      <c r="W123" s="13">
        <v>1.6631E-3</v>
      </c>
      <c r="X123" s="13">
        <v>0.30001499999999998</v>
      </c>
      <c r="Y123" s="13">
        <v>0</v>
      </c>
      <c r="Z123" s="13">
        <v>0</v>
      </c>
      <c r="AA123" s="13">
        <v>8.0535999999999996E-2</v>
      </c>
      <c r="AC123" s="1">
        <f t="shared" si="7"/>
        <v>8.0099555000000002</v>
      </c>
      <c r="AD123" s="1">
        <f t="shared" si="8"/>
        <v>1.0920422816114879E-3</v>
      </c>
      <c r="AE123" s="1">
        <f t="shared" si="9"/>
        <v>8.0099555000000002</v>
      </c>
      <c r="AF123" s="10">
        <f t="shared" si="10"/>
        <v>0</v>
      </c>
      <c r="AK123" s="10">
        <v>0.96406250000000004</v>
      </c>
      <c r="AL123" s="10">
        <v>1.37558775E-5</v>
      </c>
      <c r="AM123" s="10">
        <v>2.0320732499999999E-5</v>
      </c>
      <c r="AN123" s="10">
        <v>4.9438724399999998</v>
      </c>
      <c r="AO123" s="10">
        <v>7.30328613</v>
      </c>
    </row>
    <row r="124" spans="1:41">
      <c r="A124" s="1">
        <v>1.1260000000000003</v>
      </c>
      <c r="B124" t="s">
        <v>142</v>
      </c>
      <c r="C124">
        <v>23</v>
      </c>
      <c r="D124" s="13">
        <v>8010004.5</v>
      </c>
      <c r="E124" s="13">
        <v>2.0005899999999999</v>
      </c>
      <c r="F124" s="13">
        <v>0.49997000000000003</v>
      </c>
      <c r="G124" s="13">
        <v>0.50002999999999997</v>
      </c>
      <c r="H124" s="13">
        <v>0</v>
      </c>
      <c r="I124" s="13">
        <v>0</v>
      </c>
      <c r="J124" s="13">
        <v>0</v>
      </c>
      <c r="K124" s="13">
        <v>3181835.5</v>
      </c>
      <c r="L124" s="13">
        <v>706.02286000000004</v>
      </c>
      <c r="M124" s="13">
        <v>0</v>
      </c>
      <c r="N124" s="13"/>
      <c r="O124" s="13" t="s">
        <v>142</v>
      </c>
      <c r="P124" s="15">
        <v>23</v>
      </c>
      <c r="Q124" s="13">
        <v>0</v>
      </c>
      <c r="R124" s="13">
        <v>1.0951</v>
      </c>
      <c r="S124" s="13">
        <v>0</v>
      </c>
      <c r="T124" s="13">
        <v>1002.8</v>
      </c>
      <c r="U124" s="13">
        <v>921.06</v>
      </c>
      <c r="V124" s="13">
        <v>1</v>
      </c>
      <c r="W124" s="13">
        <v>1.6631E-3</v>
      </c>
      <c r="X124" s="13">
        <v>0.30001499999999998</v>
      </c>
      <c r="Y124" s="13">
        <v>0</v>
      </c>
      <c r="Z124" s="13">
        <v>0</v>
      </c>
      <c r="AA124" s="13">
        <v>8.0536999999999997E-2</v>
      </c>
      <c r="AC124" s="1">
        <f t="shared" si="7"/>
        <v>8.0100045000000009</v>
      </c>
      <c r="AD124" s="1">
        <f t="shared" si="8"/>
        <v>1.0920422816114879E-3</v>
      </c>
      <c r="AE124" s="1">
        <f t="shared" si="9"/>
        <v>8.0100045000000009</v>
      </c>
      <c r="AF124" s="10">
        <f t="shared" si="10"/>
        <v>0</v>
      </c>
      <c r="AK124" s="10">
        <v>0.98281249999999998</v>
      </c>
      <c r="AL124" s="10">
        <v>1.58794092E-5</v>
      </c>
      <c r="AM124" s="10">
        <v>2.3457698399999998E-5</v>
      </c>
      <c r="AN124" s="10">
        <v>4.9695970899999997</v>
      </c>
      <c r="AO124" s="10">
        <v>7.3412876000000002</v>
      </c>
    </row>
    <row r="125" spans="1:41">
      <c r="A125" s="1">
        <v>1.1760000000000004</v>
      </c>
      <c r="B125" t="s">
        <v>143</v>
      </c>
      <c r="C125">
        <v>24</v>
      </c>
      <c r="D125" s="13">
        <v>8010047.4000000004</v>
      </c>
      <c r="E125" s="13">
        <v>2.0005899999999999</v>
      </c>
      <c r="F125" s="13">
        <v>0.49997000000000003</v>
      </c>
      <c r="G125" s="13">
        <v>0.50002999999999997</v>
      </c>
      <c r="H125" s="13">
        <v>0</v>
      </c>
      <c r="I125" s="13">
        <v>0</v>
      </c>
      <c r="J125" s="13">
        <v>0</v>
      </c>
      <c r="K125" s="13">
        <v>3181835.8</v>
      </c>
      <c r="L125" s="13">
        <v>706.02290000000005</v>
      </c>
      <c r="M125" s="13">
        <v>0</v>
      </c>
      <c r="N125" s="13"/>
      <c r="O125" s="13" t="s">
        <v>143</v>
      </c>
      <c r="P125" s="15">
        <v>24</v>
      </c>
      <c r="Q125" s="13">
        <v>0</v>
      </c>
      <c r="R125" s="13">
        <v>1.0951</v>
      </c>
      <c r="S125" s="13">
        <v>0</v>
      </c>
      <c r="T125" s="13">
        <v>1002.8</v>
      </c>
      <c r="U125" s="13">
        <v>921.06</v>
      </c>
      <c r="V125" s="13">
        <v>1</v>
      </c>
      <c r="W125" s="13">
        <v>1.6631E-3</v>
      </c>
      <c r="X125" s="13">
        <v>0.30001499999999998</v>
      </c>
      <c r="Y125" s="13">
        <v>0</v>
      </c>
      <c r="Z125" s="13">
        <v>0</v>
      </c>
      <c r="AA125" s="13">
        <v>8.0536999999999997E-2</v>
      </c>
      <c r="AC125" s="1">
        <f t="shared" si="7"/>
        <v>8.0100474000000013</v>
      </c>
      <c r="AD125" s="1">
        <f t="shared" si="8"/>
        <v>1.0920422816114879E-3</v>
      </c>
      <c r="AE125" s="1">
        <f t="shared" si="9"/>
        <v>8.0100474000000013</v>
      </c>
      <c r="AF125" s="10">
        <f t="shared" si="10"/>
        <v>0</v>
      </c>
      <c r="AK125" s="10">
        <v>1</v>
      </c>
      <c r="AL125" s="10">
        <v>1.75071402E-5</v>
      </c>
      <c r="AM125" s="10">
        <v>2.5862247799999999E-5</v>
      </c>
      <c r="AN125" s="10">
        <v>4.9955951900000004</v>
      </c>
      <c r="AO125" s="10">
        <v>7.3796930400000003</v>
      </c>
    </row>
    <row r="126" spans="1:41">
      <c r="A126" s="1">
        <v>1.2260000000000004</v>
      </c>
      <c r="B126" t="s">
        <v>144</v>
      </c>
      <c r="C126">
        <v>25</v>
      </c>
      <c r="D126" s="13">
        <v>8010084.2000000002</v>
      </c>
      <c r="E126" s="13">
        <v>2.0005999999999999</v>
      </c>
      <c r="F126" s="13">
        <v>0.49997000000000003</v>
      </c>
      <c r="G126" s="13">
        <v>0.50002999999999997</v>
      </c>
      <c r="H126" s="13">
        <v>0</v>
      </c>
      <c r="I126" s="13">
        <v>0</v>
      </c>
      <c r="J126" s="13">
        <v>0</v>
      </c>
      <c r="K126" s="13">
        <v>3181836.3</v>
      </c>
      <c r="L126" s="13">
        <v>706.02296999999999</v>
      </c>
      <c r="M126" s="13">
        <v>0</v>
      </c>
      <c r="N126" s="13"/>
      <c r="O126" s="13" t="s">
        <v>144</v>
      </c>
      <c r="P126" s="15">
        <v>25</v>
      </c>
      <c r="Q126" s="13">
        <v>0</v>
      </c>
      <c r="R126" s="13">
        <v>1.0951</v>
      </c>
      <c r="S126" s="13">
        <v>0</v>
      </c>
      <c r="T126" s="13">
        <v>1002.8</v>
      </c>
      <c r="U126" s="13">
        <v>921.06</v>
      </c>
      <c r="V126" s="13">
        <v>1</v>
      </c>
      <c r="W126" s="13">
        <v>1.6631E-3</v>
      </c>
      <c r="X126" s="13">
        <v>0.30001499999999998</v>
      </c>
      <c r="Y126" s="13">
        <v>0</v>
      </c>
      <c r="Z126" s="13">
        <v>0</v>
      </c>
      <c r="AA126" s="13">
        <v>8.0536999999999997E-2</v>
      </c>
      <c r="AC126" s="1">
        <f t="shared" si="7"/>
        <v>8.0100841999999997</v>
      </c>
      <c r="AD126" s="1">
        <f t="shared" si="8"/>
        <v>1.0920422816114879E-3</v>
      </c>
      <c r="AE126" s="1">
        <f t="shared" si="9"/>
        <v>8.0100841999999997</v>
      </c>
      <c r="AF126" s="10">
        <f t="shared" si="10"/>
        <v>0</v>
      </c>
      <c r="AK126" s="10">
        <v>1.0042968800000001</v>
      </c>
      <c r="AL126" s="10">
        <v>1.7829701599999999E-5</v>
      </c>
      <c r="AM126" s="10">
        <v>2.63387484E-5</v>
      </c>
      <c r="AN126" s="10">
        <v>5.0022144700000002</v>
      </c>
      <c r="AO126" s="10">
        <v>7.3894713000000003</v>
      </c>
    </row>
    <row r="127" spans="1:41">
      <c r="A127" s="1">
        <v>1.2760000000000005</v>
      </c>
      <c r="B127" t="s">
        <v>145</v>
      </c>
      <c r="C127">
        <v>26</v>
      </c>
      <c r="D127" s="13">
        <v>8010114.7999999998</v>
      </c>
      <c r="E127" s="13">
        <v>2.0005999999999999</v>
      </c>
      <c r="F127" s="13">
        <v>0.49997000000000003</v>
      </c>
      <c r="G127" s="13">
        <v>0.50002999999999997</v>
      </c>
      <c r="H127" s="13">
        <v>0</v>
      </c>
      <c r="I127" s="13">
        <v>0</v>
      </c>
      <c r="J127" s="13">
        <v>0</v>
      </c>
      <c r="K127" s="13">
        <v>3181836.8</v>
      </c>
      <c r="L127" s="13">
        <v>706.02305999999999</v>
      </c>
      <c r="M127" s="13">
        <v>0</v>
      </c>
      <c r="N127" s="13"/>
      <c r="O127" s="13" t="s">
        <v>145</v>
      </c>
      <c r="P127" s="15">
        <v>26</v>
      </c>
      <c r="Q127" s="13">
        <v>0</v>
      </c>
      <c r="R127" s="13">
        <v>1.0951</v>
      </c>
      <c r="S127" s="13">
        <v>0</v>
      </c>
      <c r="T127" s="13">
        <v>1002.8</v>
      </c>
      <c r="U127" s="13">
        <v>921.06</v>
      </c>
      <c r="V127" s="13">
        <v>1</v>
      </c>
      <c r="W127" s="13">
        <v>1.6631E-3</v>
      </c>
      <c r="X127" s="13">
        <v>0.30001499999999998</v>
      </c>
      <c r="Y127" s="13">
        <v>0</v>
      </c>
      <c r="Z127" s="13">
        <v>0</v>
      </c>
      <c r="AA127" s="13">
        <v>8.0536999999999997E-2</v>
      </c>
      <c r="AC127" s="1">
        <f t="shared" si="7"/>
        <v>8.0101148000000002</v>
      </c>
      <c r="AD127" s="1">
        <f t="shared" si="8"/>
        <v>1.0920422816114879E-3</v>
      </c>
      <c r="AE127" s="1">
        <f t="shared" si="9"/>
        <v>8.0101148000000002</v>
      </c>
      <c r="AF127" s="10">
        <f t="shared" si="10"/>
        <v>0</v>
      </c>
      <c r="AK127" s="10">
        <v>1.01289063</v>
      </c>
      <c r="AL127" s="10">
        <v>1.8391380500000001E-5</v>
      </c>
      <c r="AM127" s="10">
        <v>2.7168482999999999E-5</v>
      </c>
      <c r="AN127" s="10">
        <v>5.0158700700000001</v>
      </c>
      <c r="AO127" s="10">
        <v>7.4096438999999998</v>
      </c>
    </row>
    <row r="128" spans="1:41">
      <c r="A128" s="1">
        <v>1.3260000000000005</v>
      </c>
      <c r="B128" t="s">
        <v>146</v>
      </c>
      <c r="C128">
        <v>27</v>
      </c>
      <c r="D128" s="13">
        <v>8010139.2999999998</v>
      </c>
      <c r="E128" s="13">
        <v>2.0005999999999999</v>
      </c>
      <c r="F128" s="13">
        <v>0.49997000000000003</v>
      </c>
      <c r="G128" s="13">
        <v>0.50002999999999997</v>
      </c>
      <c r="H128" s="13">
        <v>0</v>
      </c>
      <c r="I128" s="13">
        <v>0</v>
      </c>
      <c r="J128" s="13">
        <v>0</v>
      </c>
      <c r="K128" s="13">
        <v>3181837.3</v>
      </c>
      <c r="L128" s="13">
        <v>706.02313000000004</v>
      </c>
      <c r="M128" s="13">
        <v>0</v>
      </c>
      <c r="N128" s="13"/>
      <c r="O128" s="13" t="s">
        <v>146</v>
      </c>
      <c r="P128" s="15">
        <v>27</v>
      </c>
      <c r="Q128" s="13">
        <v>0</v>
      </c>
      <c r="R128" s="13">
        <v>1.0951</v>
      </c>
      <c r="S128" s="13">
        <v>0</v>
      </c>
      <c r="T128" s="13">
        <v>1002.8</v>
      </c>
      <c r="U128" s="13">
        <v>921.06</v>
      </c>
      <c r="V128" s="13">
        <v>1</v>
      </c>
      <c r="W128" s="13">
        <v>1.6631E-3</v>
      </c>
      <c r="X128" s="13">
        <v>0.30001499999999998</v>
      </c>
      <c r="Y128" s="13">
        <v>0</v>
      </c>
      <c r="Z128" s="13">
        <v>0</v>
      </c>
      <c r="AA128" s="13">
        <v>8.0536999999999997E-2</v>
      </c>
      <c r="AC128" s="1">
        <f t="shared" si="7"/>
        <v>8.0101393000000005</v>
      </c>
      <c r="AD128" s="1">
        <f t="shared" si="8"/>
        <v>1.0920422816114879E-3</v>
      </c>
      <c r="AE128" s="1">
        <f t="shared" si="9"/>
        <v>8.0101393000000005</v>
      </c>
      <c r="AF128" s="10">
        <f t="shared" si="10"/>
        <v>0</v>
      </c>
      <c r="AK128" s="10">
        <v>1.03007812</v>
      </c>
      <c r="AL128" s="10">
        <v>3.06937201E-5</v>
      </c>
      <c r="AM128" s="10">
        <v>4.5341991100000001E-5</v>
      </c>
      <c r="AN128" s="10">
        <v>5.0614502400000001</v>
      </c>
      <c r="AO128" s="10">
        <v>7.4769767500000004</v>
      </c>
    </row>
    <row r="129" spans="1:41">
      <c r="A129" s="1">
        <v>1.3760000000000006</v>
      </c>
      <c r="B129" t="s">
        <v>147</v>
      </c>
      <c r="C129">
        <v>28</v>
      </c>
      <c r="D129" s="13">
        <v>8010157.5999999996</v>
      </c>
      <c r="E129" s="13">
        <v>2.0005999999999999</v>
      </c>
      <c r="F129" s="13">
        <v>0.49997000000000003</v>
      </c>
      <c r="G129" s="13">
        <v>0.50002999999999997</v>
      </c>
      <c r="H129" s="13">
        <v>0</v>
      </c>
      <c r="I129" s="13">
        <v>0</v>
      </c>
      <c r="J129" s="13">
        <v>0</v>
      </c>
      <c r="K129" s="13">
        <v>3181837.6</v>
      </c>
      <c r="L129" s="13">
        <v>706.02318000000002</v>
      </c>
      <c r="M129" s="13">
        <v>0</v>
      </c>
      <c r="N129" s="13"/>
      <c r="O129" s="13" t="s">
        <v>147</v>
      </c>
      <c r="P129" s="15">
        <v>28</v>
      </c>
      <c r="Q129" s="13">
        <v>0</v>
      </c>
      <c r="R129" s="13">
        <v>1.0951</v>
      </c>
      <c r="S129" s="13">
        <v>0</v>
      </c>
      <c r="T129" s="13">
        <v>1002.8</v>
      </c>
      <c r="U129" s="13">
        <v>921.06</v>
      </c>
      <c r="V129" s="13">
        <v>1</v>
      </c>
      <c r="W129" s="13">
        <v>1.6631E-3</v>
      </c>
      <c r="X129" s="13">
        <v>0.30001499999999998</v>
      </c>
      <c r="Y129" s="13">
        <v>0</v>
      </c>
      <c r="Z129" s="13">
        <v>0</v>
      </c>
      <c r="AA129" s="13">
        <v>8.0536999999999997E-2</v>
      </c>
      <c r="AC129" s="1">
        <f t="shared" si="7"/>
        <v>8.0101575999999994</v>
      </c>
      <c r="AD129" s="1">
        <f t="shared" si="8"/>
        <v>1.0920422816114879E-3</v>
      </c>
      <c r="AE129" s="1">
        <f t="shared" si="9"/>
        <v>8.0101575999999994</v>
      </c>
      <c r="AF129" s="10">
        <f t="shared" si="10"/>
        <v>0</v>
      </c>
      <c r="AK129" s="10">
        <v>1.0472656300000001</v>
      </c>
      <c r="AL129" s="10">
        <v>3.2978136300000002E-5</v>
      </c>
      <c r="AM129" s="10">
        <v>4.8716622000000001E-5</v>
      </c>
      <c r="AN129" s="10">
        <v>5.1104227699999996</v>
      </c>
      <c r="AO129" s="10">
        <v>7.5493209400000003</v>
      </c>
    </row>
    <row r="130" spans="1:41">
      <c r="A130" s="1">
        <v>1.4260000000000006</v>
      </c>
      <c r="B130" t="s">
        <v>148</v>
      </c>
      <c r="C130">
        <v>29</v>
      </c>
      <c r="D130" s="13">
        <v>8010169.9000000004</v>
      </c>
      <c r="E130" s="13">
        <v>2.0005999999999999</v>
      </c>
      <c r="F130" s="13">
        <v>0.49997000000000003</v>
      </c>
      <c r="G130" s="13">
        <v>0.50002999999999997</v>
      </c>
      <c r="H130" s="13">
        <v>0</v>
      </c>
      <c r="I130" s="13">
        <v>0</v>
      </c>
      <c r="J130" s="13">
        <v>0</v>
      </c>
      <c r="K130" s="13">
        <v>3181837.9</v>
      </c>
      <c r="L130" s="13">
        <v>706.02320999999995</v>
      </c>
      <c r="M130" s="13">
        <v>0</v>
      </c>
      <c r="N130" s="13"/>
      <c r="O130" s="13" t="s">
        <v>148</v>
      </c>
      <c r="P130" s="15">
        <v>29</v>
      </c>
      <c r="Q130" s="13">
        <v>0</v>
      </c>
      <c r="R130" s="13">
        <v>1.0951</v>
      </c>
      <c r="S130" s="13">
        <v>0</v>
      </c>
      <c r="T130" s="13">
        <v>1002.8</v>
      </c>
      <c r="U130" s="13">
        <v>921.06</v>
      </c>
      <c r="V130" s="13">
        <v>1</v>
      </c>
      <c r="W130" s="13">
        <v>1.6631E-3</v>
      </c>
      <c r="X130" s="13">
        <v>0.30001499999999998</v>
      </c>
      <c r="Y130" s="13">
        <v>0</v>
      </c>
      <c r="Z130" s="13">
        <v>0</v>
      </c>
      <c r="AA130" s="13">
        <v>8.0536999999999997E-2</v>
      </c>
      <c r="AC130" s="1">
        <f t="shared" si="7"/>
        <v>8.0101699000000011</v>
      </c>
      <c r="AD130" s="1">
        <f t="shared" si="8"/>
        <v>1.0920422816114879E-3</v>
      </c>
      <c r="AE130" s="1">
        <f t="shared" si="9"/>
        <v>8.0101699000000011</v>
      </c>
      <c r="AF130" s="10">
        <f t="shared" si="10"/>
        <v>0</v>
      </c>
      <c r="AK130" s="10">
        <v>1.06445313</v>
      </c>
      <c r="AL130" s="10">
        <v>3.5490793299999998E-5</v>
      </c>
      <c r="AM130" s="10">
        <v>5.2428419499999998E-5</v>
      </c>
      <c r="AN130" s="10">
        <v>5.1631266</v>
      </c>
      <c r="AO130" s="10">
        <v>7.6271771399999997</v>
      </c>
    </row>
    <row r="131" spans="1:41">
      <c r="A131" s="1">
        <v>1.4760000000000006</v>
      </c>
      <c r="B131" t="s">
        <v>149</v>
      </c>
      <c r="C131">
        <v>30</v>
      </c>
      <c r="D131" s="13">
        <v>8010176</v>
      </c>
      <c r="E131" s="13">
        <v>2.0005999999999999</v>
      </c>
      <c r="F131" s="13">
        <v>0.49997000000000003</v>
      </c>
      <c r="G131" s="13">
        <v>0.50002999999999997</v>
      </c>
      <c r="H131" s="13">
        <v>0</v>
      </c>
      <c r="I131" s="13">
        <v>0</v>
      </c>
      <c r="J131" s="13">
        <v>0</v>
      </c>
      <c r="K131" s="13">
        <v>3181838</v>
      </c>
      <c r="L131" s="13">
        <v>706.02323000000001</v>
      </c>
      <c r="M131" s="13">
        <v>0</v>
      </c>
      <c r="N131" s="13"/>
      <c r="O131" s="13" t="s">
        <v>149</v>
      </c>
      <c r="P131" s="15">
        <v>30</v>
      </c>
      <c r="Q131" s="13">
        <v>0</v>
      </c>
      <c r="R131" s="13">
        <v>1.0951</v>
      </c>
      <c r="S131" s="13">
        <v>0</v>
      </c>
      <c r="T131" s="13">
        <v>1002.8</v>
      </c>
      <c r="U131" s="13">
        <v>921.06</v>
      </c>
      <c r="V131" s="13">
        <v>1</v>
      </c>
      <c r="W131" s="13">
        <v>1.6631E-3</v>
      </c>
      <c r="X131" s="13">
        <v>0.30001499999999998</v>
      </c>
      <c r="Y131" s="13">
        <v>0</v>
      </c>
      <c r="Z131" s="13">
        <v>0</v>
      </c>
      <c r="AA131" s="13">
        <v>8.0536999999999997E-2</v>
      </c>
      <c r="AC131" s="1">
        <f t="shared" si="7"/>
        <v>8.0101759999999995</v>
      </c>
      <c r="AD131" s="1">
        <f t="shared" si="8"/>
        <v>1.0920422816114879E-3</v>
      </c>
      <c r="AE131" s="1">
        <f t="shared" si="9"/>
        <v>8.0101759999999995</v>
      </c>
      <c r="AF131" s="10">
        <f t="shared" si="10"/>
        <v>0</v>
      </c>
      <c r="AK131" s="10">
        <v>1.0816406199999999</v>
      </c>
      <c r="AL131" s="10">
        <v>3.7677977900000002E-5</v>
      </c>
      <c r="AM131" s="10">
        <v>5.56594161E-5</v>
      </c>
      <c r="AN131" s="10">
        <v>5.2190783999999999</v>
      </c>
      <c r="AO131" s="10">
        <v>7.7098313699999999</v>
      </c>
    </row>
    <row r="132" spans="1:41" ht="15">
      <c r="A132" s="7" t="s">
        <v>154</v>
      </c>
      <c r="AF132" s="10"/>
      <c r="AK132" s="10">
        <v>1.09882813</v>
      </c>
      <c r="AL132" s="10">
        <v>3.95025558E-5</v>
      </c>
      <c r="AM132" s="10">
        <v>5.8354755500000001E-5</v>
      </c>
      <c r="AN132" s="10">
        <v>5.2777396899999998</v>
      </c>
      <c r="AO132" s="10">
        <v>7.7964881799999999</v>
      </c>
    </row>
    <row r="133" spans="1:41">
      <c r="A133" s="1">
        <v>5.0000000000000001E-4</v>
      </c>
      <c r="B133" t="s">
        <v>150</v>
      </c>
      <c r="C133">
        <v>32</v>
      </c>
      <c r="D133" s="13">
        <v>8000000</v>
      </c>
      <c r="E133" s="13">
        <v>45</v>
      </c>
      <c r="F133" s="13">
        <v>0</v>
      </c>
      <c r="G133" s="13">
        <v>1</v>
      </c>
      <c r="H133" s="13">
        <v>0</v>
      </c>
      <c r="I133" s="13">
        <v>0</v>
      </c>
      <c r="J133" s="13">
        <v>0</v>
      </c>
      <c r="K133" s="13">
        <v>317602360</v>
      </c>
      <c r="L133" s="13">
        <v>9594.7135999999991</v>
      </c>
      <c r="M133" s="13">
        <v>0</v>
      </c>
      <c r="N133" s="13"/>
      <c r="O133" s="13" t="s">
        <v>150</v>
      </c>
      <c r="P133" s="15">
        <v>32</v>
      </c>
      <c r="Q133" s="13">
        <v>0</v>
      </c>
      <c r="R133" s="13">
        <v>0</v>
      </c>
      <c r="S133" s="13">
        <v>0</v>
      </c>
      <c r="T133" s="13">
        <v>993.7</v>
      </c>
      <c r="U133" s="13">
        <v>0</v>
      </c>
      <c r="V133" s="13">
        <v>1</v>
      </c>
      <c r="W133" s="13">
        <v>5.9723999999999997E-4</v>
      </c>
      <c r="X133" s="13">
        <v>0.3</v>
      </c>
      <c r="Y133" s="13">
        <v>0</v>
      </c>
      <c r="Z133" s="13">
        <v>0</v>
      </c>
      <c r="AA133" s="13">
        <v>1</v>
      </c>
      <c r="AC133" s="1">
        <f t="shared" si="7"/>
        <v>8</v>
      </c>
      <c r="AD133" s="1">
        <f t="shared" si="8"/>
        <v>0</v>
      </c>
      <c r="AE133" s="1">
        <f t="shared" si="9"/>
        <v>8</v>
      </c>
      <c r="AF133" s="10">
        <f t="shared" si="10"/>
        <v>0</v>
      </c>
      <c r="AK133" s="10">
        <v>1.1332031300000001</v>
      </c>
      <c r="AL133" s="10">
        <v>4.2214476199999998E-5</v>
      </c>
      <c r="AM133" s="10">
        <v>6.2360912799999993E-5</v>
      </c>
      <c r="AN133" s="10">
        <v>5.4031166900000001</v>
      </c>
      <c r="AO133" s="10">
        <v>7.9817000900000004</v>
      </c>
    </row>
    <row r="134" spans="1:41">
      <c r="A134" s="1">
        <v>2.5999999999999999E-2</v>
      </c>
      <c r="B134" t="s">
        <v>100</v>
      </c>
      <c r="C134">
        <v>1</v>
      </c>
      <c r="D134" s="13">
        <v>8030328.5</v>
      </c>
      <c r="E134" s="13">
        <v>40.522500000000001</v>
      </c>
      <c r="F134" s="13">
        <v>0</v>
      </c>
      <c r="G134" s="13">
        <v>0.95628000000000002</v>
      </c>
      <c r="H134" s="13">
        <v>4.3714999999999997E-2</v>
      </c>
      <c r="I134" s="13">
        <v>0</v>
      </c>
      <c r="J134" s="13">
        <v>8022735.5</v>
      </c>
      <c r="K134" s="13">
        <v>206748610</v>
      </c>
      <c r="L134" s="13">
        <v>7592.9521000000004</v>
      </c>
      <c r="M134" s="13">
        <v>0</v>
      </c>
      <c r="N134" s="13"/>
      <c r="O134" s="13" t="s">
        <v>100</v>
      </c>
      <c r="P134" s="15">
        <v>1</v>
      </c>
      <c r="Q134" s="13">
        <v>56.167000000000002</v>
      </c>
      <c r="R134" s="13">
        <v>1.3184</v>
      </c>
      <c r="S134" s="13">
        <v>56.226999999999997</v>
      </c>
      <c r="T134" s="13">
        <v>994.29</v>
      </c>
      <c r="U134" s="13">
        <v>0</v>
      </c>
      <c r="V134" s="13">
        <v>1.3321E-5</v>
      </c>
      <c r="W134" s="13">
        <v>6.4718999999999996E-4</v>
      </c>
      <c r="X134" s="13">
        <v>0.30004500000000001</v>
      </c>
      <c r="Y134" s="13">
        <v>-30312.7</v>
      </c>
      <c r="Z134" s="13">
        <v>1.9572000000000002E-5</v>
      </c>
      <c r="AA134" s="13">
        <v>0.85824999999999996</v>
      </c>
      <c r="AC134" s="1">
        <f t="shared" si="7"/>
        <v>8.0000157999999999</v>
      </c>
      <c r="AD134" s="1">
        <f t="shared" si="8"/>
        <v>1.3259712961007353E-3</v>
      </c>
      <c r="AE134" s="1">
        <f t="shared" si="9"/>
        <v>8.0303284999999995</v>
      </c>
      <c r="AF134" s="10">
        <f t="shared" si="10"/>
        <v>3.0312700000000001E-2</v>
      </c>
      <c r="AK134" s="10">
        <v>1.1675781199999999</v>
      </c>
      <c r="AL134" s="10">
        <v>4.4234051400000003E-5</v>
      </c>
      <c r="AM134" s="10">
        <v>6.5344310100000003E-5</v>
      </c>
      <c r="AN134" s="10">
        <v>5.5344918200000004</v>
      </c>
      <c r="AO134" s="10">
        <v>8.1757726999999996</v>
      </c>
    </row>
    <row r="135" spans="1:41">
      <c r="A135" s="1">
        <v>7.5999999999999998E-2</v>
      </c>
      <c r="B135" t="s">
        <v>101</v>
      </c>
      <c r="C135">
        <v>2</v>
      </c>
      <c r="D135" s="13">
        <v>8036534.4000000004</v>
      </c>
      <c r="E135" s="13">
        <v>32.089700000000001</v>
      </c>
      <c r="F135" s="13">
        <v>0</v>
      </c>
      <c r="G135" s="13">
        <v>0.92983000000000005</v>
      </c>
      <c r="H135" s="13">
        <v>7.0169999999999996E-2</v>
      </c>
      <c r="I135" s="13">
        <v>0</v>
      </c>
      <c r="J135" s="13">
        <v>8031750.7000000002</v>
      </c>
      <c r="K135" s="13">
        <v>98686442</v>
      </c>
      <c r="L135" s="13">
        <v>4783.6921000000002</v>
      </c>
      <c r="M135" s="13">
        <v>0</v>
      </c>
      <c r="N135" s="13"/>
      <c r="O135" s="13" t="s">
        <v>101</v>
      </c>
      <c r="P135" s="15">
        <v>2</v>
      </c>
      <c r="Q135" s="13">
        <v>58.683999999999997</v>
      </c>
      <c r="R135" s="13">
        <v>1.4741</v>
      </c>
      <c r="S135" s="13">
        <v>58.723999999999997</v>
      </c>
      <c r="T135" s="13">
        <v>997.19</v>
      </c>
      <c r="U135" s="13">
        <v>0</v>
      </c>
      <c r="V135" s="13">
        <v>1.3174E-5</v>
      </c>
      <c r="W135" s="13">
        <v>7.6325999999999998E-4</v>
      </c>
      <c r="X135" s="13">
        <v>0.30005500000000002</v>
      </c>
      <c r="Y135" s="13">
        <v>-36482.6</v>
      </c>
      <c r="Z135" s="13">
        <v>1.853E-4</v>
      </c>
      <c r="AA135" s="13">
        <v>0.77934999999999999</v>
      </c>
      <c r="AC135" s="1">
        <f t="shared" si="7"/>
        <v>8.0000518000000014</v>
      </c>
      <c r="AD135" s="1">
        <f t="shared" si="8"/>
        <v>1.478253893440568E-3</v>
      </c>
      <c r="AE135" s="1">
        <f t="shared" si="9"/>
        <v>8.0365344000000007</v>
      </c>
      <c r="AF135" s="10">
        <f t="shared" si="10"/>
        <v>3.6482599999999997E-2</v>
      </c>
      <c r="AK135" s="10">
        <v>1.20195312</v>
      </c>
      <c r="AL135" s="10">
        <v>4.57990448E-5</v>
      </c>
      <c r="AM135" s="10">
        <v>6.7656180999999999E-5</v>
      </c>
      <c r="AN135" s="10">
        <v>5.6705149800000001</v>
      </c>
      <c r="AO135" s="10">
        <v>8.3767115499999996</v>
      </c>
    </row>
    <row r="136" spans="1:41">
      <c r="A136" s="1">
        <v>0.126</v>
      </c>
      <c r="B136" t="s">
        <v>102</v>
      </c>
      <c r="C136">
        <v>3</v>
      </c>
      <c r="D136" s="13">
        <v>8039503.9000000004</v>
      </c>
      <c r="E136" s="13">
        <v>24.322700000000001</v>
      </c>
      <c r="F136" s="13">
        <v>0</v>
      </c>
      <c r="G136" s="13">
        <v>0.91522999999999999</v>
      </c>
      <c r="H136" s="13">
        <v>8.4774000000000002E-2</v>
      </c>
      <c r="I136" s="13">
        <v>0</v>
      </c>
      <c r="J136" s="13">
        <v>8036459.7000000002</v>
      </c>
      <c r="K136" s="13">
        <v>41217653</v>
      </c>
      <c r="L136" s="13">
        <v>3044.1783999999998</v>
      </c>
      <c r="M136" s="13">
        <v>0</v>
      </c>
      <c r="N136" s="13"/>
      <c r="O136" s="13" t="s">
        <v>102</v>
      </c>
      <c r="P136" s="15">
        <v>3</v>
      </c>
      <c r="Q136" s="13">
        <v>61.237000000000002</v>
      </c>
      <c r="R136" s="13">
        <v>1.6721999999999999</v>
      </c>
      <c r="S136" s="13">
        <v>61.262999999999998</v>
      </c>
      <c r="T136" s="13">
        <v>999.3</v>
      </c>
      <c r="U136" s="13">
        <v>0</v>
      </c>
      <c r="V136" s="13">
        <v>1.305E-5</v>
      </c>
      <c r="W136" s="13">
        <v>9.0372E-4</v>
      </c>
      <c r="X136" s="13">
        <v>0.30005900000000002</v>
      </c>
      <c r="Y136" s="13">
        <v>-39416.5</v>
      </c>
      <c r="Z136" s="13">
        <v>3.9879999999999999E-4</v>
      </c>
      <c r="AA136" s="13">
        <v>0.73794000000000004</v>
      </c>
      <c r="AC136" s="1">
        <f t="shared" si="7"/>
        <v>8.0000874</v>
      </c>
      <c r="AD136" s="1">
        <f t="shared" si="8"/>
        <v>1.6733713599519663E-3</v>
      </c>
      <c r="AE136" s="1">
        <f t="shared" si="9"/>
        <v>8.0395038999999997</v>
      </c>
      <c r="AF136" s="10">
        <f t="shared" si="10"/>
        <v>3.94165E-2</v>
      </c>
      <c r="AK136" s="10">
        <v>1.23632813</v>
      </c>
      <c r="AL136" s="10">
        <v>4.01216559E-5</v>
      </c>
      <c r="AM136" s="10">
        <v>5.9269314900000001E-5</v>
      </c>
      <c r="AN136" s="10">
        <v>5.7896763</v>
      </c>
      <c r="AO136" s="10">
        <v>8.5527414200000003</v>
      </c>
    </row>
    <row r="137" spans="1:41">
      <c r="A137" s="1">
        <v>0.17599999999999999</v>
      </c>
      <c r="B137" t="s">
        <v>103</v>
      </c>
      <c r="C137">
        <v>4</v>
      </c>
      <c r="D137" s="13">
        <v>8041497.5</v>
      </c>
      <c r="E137" s="13">
        <v>17.3901</v>
      </c>
      <c r="F137" s="13">
        <v>0</v>
      </c>
      <c r="G137" s="13">
        <v>0.90475000000000005</v>
      </c>
      <c r="H137" s="13">
        <v>9.5255000000000006E-2</v>
      </c>
      <c r="I137" s="13">
        <v>0</v>
      </c>
      <c r="J137" s="13">
        <v>8039510.7000000002</v>
      </c>
      <c r="K137" s="13">
        <v>17144467</v>
      </c>
      <c r="L137" s="13">
        <v>1986.8594000000001</v>
      </c>
      <c r="M137" s="13">
        <v>0</v>
      </c>
      <c r="N137" s="13"/>
      <c r="O137" s="13" t="s">
        <v>103</v>
      </c>
      <c r="P137" s="15">
        <v>4</v>
      </c>
      <c r="Q137" s="13">
        <v>63.76</v>
      </c>
      <c r="R137" s="13">
        <v>1.9111</v>
      </c>
      <c r="S137" s="13">
        <v>63.777000000000001</v>
      </c>
      <c r="T137" s="13">
        <v>1000.6</v>
      </c>
      <c r="U137" s="13">
        <v>0</v>
      </c>
      <c r="V137" s="13">
        <v>1.2952000000000001E-5</v>
      </c>
      <c r="W137" s="13">
        <v>1.0683999999999999E-3</v>
      </c>
      <c r="X137" s="13">
        <v>0.300062</v>
      </c>
      <c r="Y137" s="13">
        <v>-41381.9</v>
      </c>
      <c r="Z137" s="13">
        <v>6.2540000000000002E-4</v>
      </c>
      <c r="AA137" s="13">
        <v>0.70914999999999995</v>
      </c>
      <c r="AC137" s="1">
        <f t="shared" si="7"/>
        <v>8.0001155999999991</v>
      </c>
      <c r="AD137" s="1">
        <f t="shared" si="8"/>
        <v>1.90995402758345E-3</v>
      </c>
      <c r="AE137" s="1">
        <f t="shared" si="9"/>
        <v>8.0414975000000002</v>
      </c>
      <c r="AF137" s="10">
        <f t="shared" si="10"/>
        <v>4.1381899999999999E-2</v>
      </c>
      <c r="AK137" s="10">
        <v>1.27070313</v>
      </c>
      <c r="AL137" s="10">
        <v>7.0572632200000002E-6</v>
      </c>
      <c r="AM137" s="10">
        <v>1.04252715E-5</v>
      </c>
      <c r="AN137" s="10">
        <v>5.8106363700000001</v>
      </c>
      <c r="AO137" s="10">
        <v>8.5837044799999997</v>
      </c>
    </row>
    <row r="138" spans="1:41">
      <c r="A138" s="1">
        <v>0.22599999999999998</v>
      </c>
      <c r="B138" t="s">
        <v>104</v>
      </c>
      <c r="C138">
        <v>5</v>
      </c>
      <c r="D138" s="13">
        <v>8066582.4000000004</v>
      </c>
      <c r="E138" s="13">
        <v>11.044600000000001</v>
      </c>
      <c r="F138" s="13">
        <v>0.51136000000000004</v>
      </c>
      <c r="G138" s="13">
        <v>0.43559999999999999</v>
      </c>
      <c r="H138" s="13">
        <v>5.3030000000000001E-2</v>
      </c>
      <c r="I138" s="13">
        <v>0</v>
      </c>
      <c r="J138" s="13">
        <v>8065265.5</v>
      </c>
      <c r="K138" s="13">
        <v>8066582.4000000004</v>
      </c>
      <c r="L138" s="13">
        <v>1316.8976</v>
      </c>
      <c r="M138" s="13">
        <v>0</v>
      </c>
      <c r="N138" s="13"/>
      <c r="O138" s="13" t="s">
        <v>104</v>
      </c>
      <c r="P138" s="15">
        <v>5</v>
      </c>
      <c r="Q138" s="13">
        <v>66.537999999999997</v>
      </c>
      <c r="R138" s="13">
        <v>2.2063999999999999</v>
      </c>
      <c r="S138" s="13">
        <v>66.55</v>
      </c>
      <c r="T138" s="13">
        <v>1001.4</v>
      </c>
      <c r="U138" s="13">
        <v>921.34</v>
      </c>
      <c r="V138" s="13">
        <v>1.2887999999999999E-5</v>
      </c>
      <c r="W138" s="13">
        <v>1.2661E-3</v>
      </c>
      <c r="X138" s="13">
        <v>0.30009999999999998</v>
      </c>
      <c r="Y138" s="13">
        <v>-66270</v>
      </c>
      <c r="Z138" s="13">
        <v>5.2880000000000002E-5</v>
      </c>
      <c r="AA138" s="13">
        <v>4.6129999999999997E-2</v>
      </c>
      <c r="AC138" s="1">
        <f t="shared" si="7"/>
        <v>8.0003124000000003</v>
      </c>
      <c r="AD138" s="1">
        <f t="shared" si="8"/>
        <v>2.2033153584981027E-3</v>
      </c>
      <c r="AE138" s="1">
        <f t="shared" si="9"/>
        <v>8.0665823999999997</v>
      </c>
      <c r="AF138" s="10">
        <f t="shared" si="10"/>
        <v>6.6269999999999996E-2</v>
      </c>
      <c r="AK138" s="10">
        <v>1.3050781300000001</v>
      </c>
      <c r="AL138" s="10">
        <v>1.2070346199999999E-5</v>
      </c>
      <c r="AM138" s="10">
        <v>1.7830798300000001E-5</v>
      </c>
      <c r="AN138" s="10">
        <v>5.8464853000000003</v>
      </c>
      <c r="AO138" s="10">
        <v>8.6366619500000006</v>
      </c>
    </row>
    <row r="139" spans="1:41">
      <c r="A139" s="1">
        <v>0.27599999999999997</v>
      </c>
      <c r="B139" t="s">
        <v>105</v>
      </c>
      <c r="C139">
        <v>6</v>
      </c>
      <c r="D139" s="13">
        <v>8044866.4000000004</v>
      </c>
      <c r="E139" s="13">
        <v>11.020200000000001</v>
      </c>
      <c r="F139" s="13">
        <v>0.62529999999999997</v>
      </c>
      <c r="G139" s="13">
        <v>0.36563000000000001</v>
      </c>
      <c r="H139" s="13">
        <v>9.0685000000000002E-3</v>
      </c>
      <c r="I139" s="13">
        <v>0</v>
      </c>
      <c r="J139" s="13">
        <v>8043551.7000000002</v>
      </c>
      <c r="K139" s="13">
        <v>8044866.4000000004</v>
      </c>
      <c r="L139" s="13">
        <v>1314.7664</v>
      </c>
      <c r="M139" s="13">
        <v>0</v>
      </c>
      <c r="N139" s="13"/>
      <c r="O139" s="13" t="s">
        <v>105</v>
      </c>
      <c r="P139" s="15">
        <v>6</v>
      </c>
      <c r="Q139" s="13">
        <v>66.340999999999994</v>
      </c>
      <c r="R139" s="13">
        <v>2.2017000000000002</v>
      </c>
      <c r="S139" s="13">
        <v>66.352999999999994</v>
      </c>
      <c r="T139" s="13">
        <v>1001.4</v>
      </c>
      <c r="U139" s="13">
        <v>921.33</v>
      </c>
      <c r="V139" s="13">
        <v>1.2877000000000001E-5</v>
      </c>
      <c r="W139" s="13">
        <v>1.2669999999999999E-3</v>
      </c>
      <c r="X139" s="13">
        <v>0.30006699999999997</v>
      </c>
      <c r="Y139" s="13">
        <v>-43448.9</v>
      </c>
      <c r="Z139" s="13">
        <v>0</v>
      </c>
      <c r="AA139" s="13">
        <v>2.1746999999999999E-2</v>
      </c>
      <c r="AC139" s="1">
        <f t="shared" si="7"/>
        <v>8.0014175000000005</v>
      </c>
      <c r="AD139" s="1">
        <f t="shared" si="8"/>
        <v>2.1986219292989815E-3</v>
      </c>
      <c r="AE139" s="1">
        <f t="shared" si="9"/>
        <v>8.0448664000000001</v>
      </c>
      <c r="AF139" s="10">
        <f t="shared" si="10"/>
        <v>4.3448899999999999E-2</v>
      </c>
      <c r="AK139" s="10">
        <v>1.3394531199999999</v>
      </c>
      <c r="AL139" s="10">
        <v>1.4112648200000001E-5</v>
      </c>
      <c r="AM139" s="10">
        <v>2.0847768500000001E-5</v>
      </c>
      <c r="AN139" s="10">
        <v>5.8883998699999998</v>
      </c>
      <c r="AO139" s="10">
        <v>8.6985798200000009</v>
      </c>
    </row>
    <row r="140" spans="1:41">
      <c r="A140" s="1">
        <v>0.32599999999999996</v>
      </c>
      <c r="B140" t="s">
        <v>106</v>
      </c>
      <c r="C140">
        <v>7</v>
      </c>
      <c r="D140" s="13">
        <v>8001419</v>
      </c>
      <c r="E140" s="13">
        <v>8.5585799999999992</v>
      </c>
      <c r="F140" s="13">
        <v>0.49691999999999997</v>
      </c>
      <c r="G140" s="13">
        <v>0.50307999999999997</v>
      </c>
      <c r="H140" s="13">
        <v>0</v>
      </c>
      <c r="I140" s="13">
        <v>0</v>
      </c>
      <c r="J140" s="13">
        <v>0</v>
      </c>
      <c r="K140" s="13">
        <v>6177360.4000000004</v>
      </c>
      <c r="L140" s="13">
        <v>1114.5204000000001</v>
      </c>
      <c r="M140" s="13">
        <v>0</v>
      </c>
      <c r="N140" s="13"/>
      <c r="O140" s="13" t="s">
        <v>106</v>
      </c>
      <c r="P140" s="15">
        <v>7</v>
      </c>
      <c r="Q140" s="13">
        <v>0</v>
      </c>
      <c r="R140" s="13">
        <v>1.7943</v>
      </c>
      <c r="S140" s="13">
        <v>0</v>
      </c>
      <c r="T140" s="13">
        <v>1002</v>
      </c>
      <c r="U140" s="13">
        <v>921.23</v>
      </c>
      <c r="V140" s="13">
        <v>1</v>
      </c>
      <c r="W140" s="13">
        <v>1.3588999999999999E-3</v>
      </c>
      <c r="X140" s="13">
        <v>0.30000199999999999</v>
      </c>
      <c r="Y140" s="13">
        <v>0</v>
      </c>
      <c r="Z140" s="13">
        <v>0</v>
      </c>
      <c r="AA140" s="13">
        <v>8.2490999999999995E-2</v>
      </c>
      <c r="AC140" s="1">
        <f t="shared" si="7"/>
        <v>8.0014190000000003</v>
      </c>
      <c r="AD140" s="1">
        <f t="shared" si="8"/>
        <v>1.7907185628742515E-3</v>
      </c>
      <c r="AE140" s="1">
        <f t="shared" si="9"/>
        <v>8.0014190000000003</v>
      </c>
      <c r="AF140" s="10">
        <f t="shared" si="10"/>
        <v>0</v>
      </c>
      <c r="AK140" s="10">
        <v>1.3480468800000001</v>
      </c>
      <c r="AL140" s="10">
        <v>1.4600680400000001E-5</v>
      </c>
      <c r="AM140" s="10">
        <v>2.1568709099999999E-5</v>
      </c>
      <c r="AN140" s="10">
        <v>5.8992408699999999</v>
      </c>
      <c r="AO140" s="10">
        <v>8.71459458</v>
      </c>
    </row>
    <row r="141" spans="1:41">
      <c r="A141" s="1">
        <v>0.37599999999999995</v>
      </c>
      <c r="B141" t="s">
        <v>107</v>
      </c>
      <c r="C141">
        <v>8</v>
      </c>
      <c r="D141" s="13">
        <v>8001420.2999999998</v>
      </c>
      <c r="E141" s="13">
        <v>6.6344700000000003</v>
      </c>
      <c r="F141" s="13">
        <v>0.49802000000000002</v>
      </c>
      <c r="G141" s="13">
        <v>0.50197999999999998</v>
      </c>
      <c r="H141" s="13">
        <v>0</v>
      </c>
      <c r="I141" s="13">
        <v>0</v>
      </c>
      <c r="J141" s="13">
        <v>0</v>
      </c>
      <c r="K141" s="13">
        <v>5073456.4000000004</v>
      </c>
      <c r="L141" s="13">
        <v>977.24477000000002</v>
      </c>
      <c r="M141" s="13">
        <v>0</v>
      </c>
      <c r="N141" s="13"/>
      <c r="O141" s="13" t="s">
        <v>107</v>
      </c>
      <c r="P141" s="15">
        <v>8</v>
      </c>
      <c r="Q141" s="13">
        <v>0</v>
      </c>
      <c r="R141" s="13">
        <v>1.5465</v>
      </c>
      <c r="S141" s="13">
        <v>0</v>
      </c>
      <c r="T141" s="13">
        <v>1002.3</v>
      </c>
      <c r="U141" s="13">
        <v>921.17</v>
      </c>
      <c r="V141" s="13">
        <v>1</v>
      </c>
      <c r="W141" s="13">
        <v>1.4384000000000001E-3</v>
      </c>
      <c r="X141" s="13">
        <v>0.30000199999999999</v>
      </c>
      <c r="Y141" s="13">
        <v>0</v>
      </c>
      <c r="Z141" s="13">
        <v>0</v>
      </c>
      <c r="AA141" s="13">
        <v>8.1786999999999999E-2</v>
      </c>
      <c r="AC141" s="1">
        <f t="shared" si="7"/>
        <v>8.0014202999999995</v>
      </c>
      <c r="AD141" s="1">
        <f t="shared" si="8"/>
        <v>1.5429512122119126E-3</v>
      </c>
      <c r="AE141" s="1">
        <f t="shared" si="9"/>
        <v>8.0014202999999995</v>
      </c>
      <c r="AF141" s="10">
        <f t="shared" si="10"/>
        <v>0</v>
      </c>
      <c r="AK141" s="10">
        <v>1.35234375</v>
      </c>
      <c r="AL141" s="10">
        <v>1.48693562E-5</v>
      </c>
      <c r="AM141" s="10">
        <v>2.1965607699999999E-5</v>
      </c>
      <c r="AN141" s="10">
        <v>5.9047611199999999</v>
      </c>
      <c r="AO141" s="10">
        <v>8.7227493200000001</v>
      </c>
    </row>
    <row r="142" spans="1:41">
      <c r="A142" s="1">
        <v>0.42599999999999993</v>
      </c>
      <c r="B142" t="s">
        <v>108</v>
      </c>
      <c r="C142">
        <v>9</v>
      </c>
      <c r="D142" s="13">
        <v>8001421.2999999998</v>
      </c>
      <c r="E142" s="13">
        <v>5.2154699999999998</v>
      </c>
      <c r="F142" s="13">
        <v>0.49869999999999998</v>
      </c>
      <c r="G142" s="13">
        <v>0.50129999999999997</v>
      </c>
      <c r="H142" s="13">
        <v>0</v>
      </c>
      <c r="I142" s="13">
        <v>0</v>
      </c>
      <c r="J142" s="13">
        <v>0</v>
      </c>
      <c r="K142" s="13">
        <v>4402140.5</v>
      </c>
      <c r="L142" s="13">
        <v>885.79422</v>
      </c>
      <c r="M142" s="13">
        <v>0</v>
      </c>
      <c r="N142" s="13"/>
      <c r="O142" s="13" t="s">
        <v>108</v>
      </c>
      <c r="P142" s="15">
        <v>9</v>
      </c>
      <c r="Q142" s="13">
        <v>0</v>
      </c>
      <c r="R142" s="13">
        <v>1.3915999999999999</v>
      </c>
      <c r="S142" s="13">
        <v>0</v>
      </c>
      <c r="T142" s="13">
        <v>1002.5</v>
      </c>
      <c r="U142" s="13">
        <v>921.13</v>
      </c>
      <c r="V142" s="13">
        <v>1</v>
      </c>
      <c r="W142" s="13">
        <v>1.5018E-3</v>
      </c>
      <c r="X142" s="13">
        <v>0.30000199999999999</v>
      </c>
      <c r="Y142" s="13">
        <v>0</v>
      </c>
      <c r="Z142" s="13">
        <v>0</v>
      </c>
      <c r="AA142" s="13">
        <v>8.1350000000000006E-2</v>
      </c>
      <c r="AC142" s="1">
        <f t="shared" si="7"/>
        <v>8.0014213000000005</v>
      </c>
      <c r="AD142" s="1">
        <f t="shared" si="8"/>
        <v>1.3881296758104739E-3</v>
      </c>
      <c r="AE142" s="1">
        <f t="shared" si="9"/>
        <v>8.0014213000000005</v>
      </c>
      <c r="AF142" s="10">
        <f t="shared" si="10"/>
        <v>0</v>
      </c>
      <c r="AK142" s="10">
        <v>1.3609374999999999</v>
      </c>
      <c r="AL142" s="10">
        <v>2.0031845300000001E-5</v>
      </c>
      <c r="AM142" s="10">
        <v>2.9591843200000001E-5</v>
      </c>
      <c r="AN142" s="10">
        <v>5.91963477</v>
      </c>
      <c r="AO142" s="10">
        <v>8.7447212600000004</v>
      </c>
    </row>
    <row r="143" spans="1:41">
      <c r="A143" s="1">
        <v>0.47599999999999992</v>
      </c>
      <c r="B143" t="s">
        <v>109</v>
      </c>
      <c r="C143">
        <v>10</v>
      </c>
      <c r="D143" s="13">
        <v>8001422.2999999998</v>
      </c>
      <c r="E143" s="13">
        <v>4.1866500000000002</v>
      </c>
      <c r="F143" s="13">
        <v>0.49913999999999997</v>
      </c>
      <c r="G143" s="13">
        <v>0.50085999999999997</v>
      </c>
      <c r="H143" s="13">
        <v>0</v>
      </c>
      <c r="I143" s="13">
        <v>0</v>
      </c>
      <c r="J143" s="13">
        <v>0</v>
      </c>
      <c r="K143" s="13">
        <v>3973259.6</v>
      </c>
      <c r="L143" s="13">
        <v>824.30313000000001</v>
      </c>
      <c r="M143" s="13">
        <v>0</v>
      </c>
      <c r="N143" s="13"/>
      <c r="O143" s="13" t="s">
        <v>109</v>
      </c>
      <c r="P143" s="15">
        <v>10</v>
      </c>
      <c r="Q143" s="13">
        <v>0</v>
      </c>
      <c r="R143" s="13">
        <v>1.2902</v>
      </c>
      <c r="S143" s="13">
        <v>0</v>
      </c>
      <c r="T143" s="13">
        <v>1002.6</v>
      </c>
      <c r="U143" s="13">
        <v>921.1</v>
      </c>
      <c r="V143" s="13">
        <v>1</v>
      </c>
      <c r="W143" s="13">
        <v>1.5506000000000001E-3</v>
      </c>
      <c r="X143" s="13">
        <v>0.30000199999999999</v>
      </c>
      <c r="Y143" s="13">
        <v>0</v>
      </c>
      <c r="Z143" s="13">
        <v>0</v>
      </c>
      <c r="AA143" s="13">
        <v>8.1065999999999999E-2</v>
      </c>
      <c r="AC143" s="1">
        <f t="shared" si="7"/>
        <v>8.0014222999999998</v>
      </c>
      <c r="AD143" s="1">
        <f t="shared" si="8"/>
        <v>1.2868541791342509E-3</v>
      </c>
      <c r="AE143" s="1">
        <f t="shared" si="9"/>
        <v>8.0014222999999998</v>
      </c>
      <c r="AF143" s="10">
        <f t="shared" si="10"/>
        <v>0</v>
      </c>
      <c r="AK143" s="10">
        <v>1.3695312500000001</v>
      </c>
      <c r="AL143" s="10">
        <v>2.3468430399999999E-5</v>
      </c>
      <c r="AM143" s="10">
        <v>3.4668504099999998E-5</v>
      </c>
      <c r="AN143" s="10">
        <v>5.9370600700000002</v>
      </c>
      <c r="AO143" s="10">
        <v>8.77046262</v>
      </c>
    </row>
    <row r="144" spans="1:41">
      <c r="A144" s="1">
        <v>0.52599999999999991</v>
      </c>
      <c r="B144" t="s">
        <v>110</v>
      </c>
      <c r="C144">
        <v>11</v>
      </c>
      <c r="D144" s="13">
        <v>8001423.0999999996</v>
      </c>
      <c r="E144" s="13">
        <v>3.4520300000000002</v>
      </c>
      <c r="F144" s="13">
        <v>0.49944</v>
      </c>
      <c r="G144" s="13">
        <v>0.50056</v>
      </c>
      <c r="H144" s="13">
        <v>0</v>
      </c>
      <c r="I144" s="13">
        <v>0</v>
      </c>
      <c r="J144" s="13">
        <v>0</v>
      </c>
      <c r="K144" s="13">
        <v>3691215.9</v>
      </c>
      <c r="L144" s="13">
        <v>782.73585000000003</v>
      </c>
      <c r="M144" s="13">
        <v>0</v>
      </c>
      <c r="N144" s="13"/>
      <c r="O144" s="13" t="s">
        <v>110</v>
      </c>
      <c r="P144" s="15">
        <v>11</v>
      </c>
      <c r="Q144" s="13">
        <v>0</v>
      </c>
      <c r="R144" s="13">
        <v>1.2221</v>
      </c>
      <c r="S144" s="13">
        <v>0</v>
      </c>
      <c r="T144" s="13">
        <v>1002.7</v>
      </c>
      <c r="U144" s="13">
        <v>921.09</v>
      </c>
      <c r="V144" s="13">
        <v>1</v>
      </c>
      <c r="W144" s="13">
        <v>1.5870000000000001E-3</v>
      </c>
      <c r="X144" s="13">
        <v>0.30000199999999999</v>
      </c>
      <c r="Y144" s="13">
        <v>0</v>
      </c>
      <c r="Z144" s="13">
        <v>0</v>
      </c>
      <c r="AA144" s="13">
        <v>8.0875000000000002E-2</v>
      </c>
      <c r="AC144" s="1">
        <f t="shared" si="7"/>
        <v>8.0014231000000002</v>
      </c>
      <c r="AD144" s="1">
        <f t="shared" si="8"/>
        <v>1.2188092151191781E-3</v>
      </c>
      <c r="AE144" s="1">
        <f t="shared" si="9"/>
        <v>8.0014231000000002</v>
      </c>
      <c r="AF144" s="10">
        <f t="shared" si="10"/>
        <v>0</v>
      </c>
      <c r="AK144" s="10">
        <v>1.38671875</v>
      </c>
      <c r="AL144" s="10">
        <v>2.62685692E-5</v>
      </c>
      <c r="AM144" s="10">
        <v>3.8804981200000003E-5</v>
      </c>
      <c r="AN144" s="10">
        <v>5.9760688999999996</v>
      </c>
      <c r="AO144" s="10">
        <v>8.8280880199999991</v>
      </c>
    </row>
    <row r="145" spans="1:41">
      <c r="A145" s="1">
        <v>0.57599999999999996</v>
      </c>
      <c r="B145" t="s">
        <v>111</v>
      </c>
      <c r="C145">
        <v>12</v>
      </c>
      <c r="D145" s="13">
        <v>8001424</v>
      </c>
      <c r="E145" s="13">
        <v>2.9391799999999999</v>
      </c>
      <c r="F145" s="13">
        <v>0.49963999999999997</v>
      </c>
      <c r="G145" s="13">
        <v>0.50036000000000003</v>
      </c>
      <c r="H145" s="13">
        <v>0</v>
      </c>
      <c r="I145" s="13">
        <v>0</v>
      </c>
      <c r="J145" s="13">
        <v>0</v>
      </c>
      <c r="K145" s="13">
        <v>3504579.6</v>
      </c>
      <c r="L145" s="13">
        <v>754.82761000000005</v>
      </c>
      <c r="M145" s="13">
        <v>0</v>
      </c>
      <c r="N145" s="13"/>
      <c r="O145" s="13" t="s">
        <v>111</v>
      </c>
      <c r="P145" s="15">
        <v>12</v>
      </c>
      <c r="Q145" s="13">
        <v>0</v>
      </c>
      <c r="R145" s="13">
        <v>1.1761999999999999</v>
      </c>
      <c r="S145" s="13">
        <v>0</v>
      </c>
      <c r="T145" s="13">
        <v>1002.8</v>
      </c>
      <c r="U145" s="13">
        <v>921.07</v>
      </c>
      <c r="V145" s="13">
        <v>1</v>
      </c>
      <c r="W145" s="13">
        <v>1.6133E-3</v>
      </c>
      <c r="X145" s="13">
        <v>0.30000199999999999</v>
      </c>
      <c r="Y145" s="13">
        <v>0</v>
      </c>
      <c r="Z145" s="13">
        <v>0</v>
      </c>
      <c r="AA145" s="13">
        <v>8.0748E-2</v>
      </c>
      <c r="AC145" s="1">
        <f t="shared" si="7"/>
        <v>8.0014240000000001</v>
      </c>
      <c r="AD145" s="1">
        <f t="shared" si="8"/>
        <v>1.1729158356601516E-3</v>
      </c>
      <c r="AE145" s="1">
        <f t="shared" si="9"/>
        <v>8.0014240000000001</v>
      </c>
      <c r="AF145" s="10">
        <f t="shared" si="10"/>
        <v>0</v>
      </c>
      <c r="AK145" s="10">
        <v>1.4039062499999999</v>
      </c>
      <c r="AL145" s="10">
        <v>2.8444469099999999E-5</v>
      </c>
      <c r="AM145" s="10">
        <v>4.2019307600000001E-5</v>
      </c>
      <c r="AN145" s="10">
        <v>6.0183089399999998</v>
      </c>
      <c r="AO145" s="10">
        <v>8.8904866899999995</v>
      </c>
    </row>
    <row r="146" spans="1:41">
      <c r="A146" s="1">
        <v>0.626</v>
      </c>
      <c r="B146" t="s">
        <v>112</v>
      </c>
      <c r="C146">
        <v>13</v>
      </c>
      <c r="D146" s="13">
        <v>8001424.7999999998</v>
      </c>
      <c r="E146" s="13">
        <v>2.5911599999999999</v>
      </c>
      <c r="F146" s="13">
        <v>0.49978</v>
      </c>
      <c r="G146" s="13">
        <v>0.50022</v>
      </c>
      <c r="H146" s="13">
        <v>0</v>
      </c>
      <c r="I146" s="13">
        <v>0</v>
      </c>
      <c r="J146" s="13">
        <v>0</v>
      </c>
      <c r="K146" s="13">
        <v>3382230.9</v>
      </c>
      <c r="L146" s="13">
        <v>736.39336000000003</v>
      </c>
      <c r="M146" s="13">
        <v>0</v>
      </c>
      <c r="N146" s="13"/>
      <c r="O146" s="13" t="s">
        <v>112</v>
      </c>
      <c r="P146" s="15">
        <v>13</v>
      </c>
      <c r="Q146" s="13">
        <v>0</v>
      </c>
      <c r="R146" s="13">
        <v>1.1456999999999999</v>
      </c>
      <c r="S146" s="13">
        <v>0</v>
      </c>
      <c r="T146" s="13">
        <v>1002.8</v>
      </c>
      <c r="U146" s="13">
        <v>921.07</v>
      </c>
      <c r="V146" s="13">
        <v>1</v>
      </c>
      <c r="W146" s="13">
        <v>1.6314999999999999E-3</v>
      </c>
      <c r="X146" s="13">
        <v>0.30000199999999999</v>
      </c>
      <c r="Y146" s="13">
        <v>0</v>
      </c>
      <c r="Z146" s="13">
        <v>0</v>
      </c>
      <c r="AA146" s="13">
        <v>8.0662999999999999E-2</v>
      </c>
      <c r="AC146" s="1">
        <f t="shared" si="7"/>
        <v>8.0014248000000006</v>
      </c>
      <c r="AD146" s="1">
        <f t="shared" si="8"/>
        <v>1.1425009972078181E-3</v>
      </c>
      <c r="AE146" s="1">
        <f t="shared" si="9"/>
        <v>8.0014248000000006</v>
      </c>
      <c r="AF146" s="10">
        <f t="shared" si="10"/>
        <v>0</v>
      </c>
      <c r="AK146" s="10">
        <v>1.42109375</v>
      </c>
      <c r="AL146" s="10">
        <v>3.0289508299999999E-5</v>
      </c>
      <c r="AM146" s="10">
        <v>4.4744873200000002E-5</v>
      </c>
      <c r="AN146" s="10">
        <v>6.0632888600000001</v>
      </c>
      <c r="AO146" s="10">
        <v>8.9569328299999995</v>
      </c>
    </row>
    <row r="147" spans="1:41">
      <c r="A147" s="1">
        <v>0.67600000000000005</v>
      </c>
      <c r="B147" t="s">
        <v>113</v>
      </c>
      <c r="C147">
        <v>14</v>
      </c>
      <c r="D147" s="13">
        <v>8001425.5</v>
      </c>
      <c r="E147" s="13">
        <v>2.3621300000000001</v>
      </c>
      <c r="F147" s="13">
        <v>0.49986000000000003</v>
      </c>
      <c r="G147" s="13">
        <v>0.50014000000000003</v>
      </c>
      <c r="H147" s="13">
        <v>0</v>
      </c>
      <c r="I147" s="13">
        <v>0</v>
      </c>
      <c r="J147" s="13">
        <v>0</v>
      </c>
      <c r="K147" s="13">
        <v>3303481.5</v>
      </c>
      <c r="L147" s="13">
        <v>724.48104000000001</v>
      </c>
      <c r="M147" s="13">
        <v>0</v>
      </c>
      <c r="N147" s="13"/>
      <c r="O147" s="13" t="s">
        <v>113</v>
      </c>
      <c r="P147" s="15">
        <v>14</v>
      </c>
      <c r="Q147" s="13">
        <v>0</v>
      </c>
      <c r="R147" s="13">
        <v>1.1258999999999999</v>
      </c>
      <c r="S147" s="13">
        <v>0</v>
      </c>
      <c r="T147" s="13">
        <v>1002.8</v>
      </c>
      <c r="U147" s="13">
        <v>921.06</v>
      </c>
      <c r="V147" s="13">
        <v>1</v>
      </c>
      <c r="W147" s="13">
        <v>1.6436000000000001E-3</v>
      </c>
      <c r="X147" s="13">
        <v>0.30000199999999999</v>
      </c>
      <c r="Y147" s="13">
        <v>0</v>
      </c>
      <c r="Z147" s="13">
        <v>0</v>
      </c>
      <c r="AA147" s="13">
        <v>8.0607999999999999E-2</v>
      </c>
      <c r="AC147" s="1">
        <f t="shared" si="7"/>
        <v>8.0014254999999999</v>
      </c>
      <c r="AD147" s="1">
        <f t="shared" si="8"/>
        <v>1.1227562824092541E-3</v>
      </c>
      <c r="AE147" s="1">
        <f t="shared" si="9"/>
        <v>8.0014254999999999</v>
      </c>
      <c r="AF147" s="10">
        <f t="shared" si="10"/>
        <v>0</v>
      </c>
      <c r="AK147" s="10">
        <v>1.43828125</v>
      </c>
      <c r="AL147" s="10">
        <v>3.1891293399999998E-5</v>
      </c>
      <c r="AM147" s="10">
        <v>4.7111094300000002E-5</v>
      </c>
      <c r="AN147" s="10">
        <v>6.1106474300000002</v>
      </c>
      <c r="AO147" s="10">
        <v>9.0268928099999997</v>
      </c>
    </row>
    <row r="148" spans="1:41">
      <c r="A148" s="1">
        <v>0.72600000000000009</v>
      </c>
      <c r="B148" t="s">
        <v>114</v>
      </c>
      <c r="C148">
        <v>15</v>
      </c>
      <c r="D148" s="13">
        <v>8001426.2000000002</v>
      </c>
      <c r="E148" s="13">
        <v>2.21604</v>
      </c>
      <c r="F148" s="13">
        <v>0.49991999999999998</v>
      </c>
      <c r="G148" s="13">
        <v>0.50007999999999997</v>
      </c>
      <c r="H148" s="13">
        <v>0</v>
      </c>
      <c r="I148" s="13">
        <v>0</v>
      </c>
      <c r="J148" s="13">
        <v>0</v>
      </c>
      <c r="K148" s="13">
        <v>3253942.1</v>
      </c>
      <c r="L148" s="13">
        <v>716.97148000000004</v>
      </c>
      <c r="M148" s="13">
        <v>0</v>
      </c>
      <c r="N148" s="13"/>
      <c r="O148" s="13" t="s">
        <v>114</v>
      </c>
      <c r="P148" s="15">
        <v>15</v>
      </c>
      <c r="Q148" s="13">
        <v>0</v>
      </c>
      <c r="R148" s="13">
        <v>1.1133999999999999</v>
      </c>
      <c r="S148" s="13">
        <v>0</v>
      </c>
      <c r="T148" s="13">
        <v>1002.8</v>
      </c>
      <c r="U148" s="13">
        <v>921.06</v>
      </c>
      <c r="V148" s="13">
        <v>1</v>
      </c>
      <c r="W148" s="13">
        <v>1.6513999999999999E-3</v>
      </c>
      <c r="X148" s="13">
        <v>0.30000199999999999</v>
      </c>
      <c r="Y148" s="13">
        <v>0</v>
      </c>
      <c r="Z148" s="13">
        <v>0</v>
      </c>
      <c r="AA148" s="13">
        <v>8.0573000000000006E-2</v>
      </c>
      <c r="AC148" s="1">
        <f t="shared" si="7"/>
        <v>8.0014262000000009</v>
      </c>
      <c r="AD148" s="1">
        <f t="shared" si="8"/>
        <v>1.1102911846828879E-3</v>
      </c>
      <c r="AE148" s="1">
        <f t="shared" si="9"/>
        <v>8.0014262000000009</v>
      </c>
      <c r="AF148" s="10">
        <f t="shared" si="10"/>
        <v>0</v>
      </c>
      <c r="AK148" s="10">
        <v>1.4554687500000001</v>
      </c>
      <c r="AL148" s="10">
        <v>3.3251882800000003E-5</v>
      </c>
      <c r="AM148" s="10">
        <v>4.9121011400000003E-5</v>
      </c>
      <c r="AN148" s="10">
        <v>6.16002647</v>
      </c>
      <c r="AO148" s="10">
        <v>9.0998375100000004</v>
      </c>
    </row>
    <row r="149" spans="1:41">
      <c r="A149" s="1">
        <v>0.77600000000000013</v>
      </c>
      <c r="B149" t="s">
        <v>115</v>
      </c>
      <c r="C149">
        <v>16</v>
      </c>
      <c r="D149" s="13">
        <v>8001426.9000000004</v>
      </c>
      <c r="E149" s="13">
        <v>2.1256300000000001</v>
      </c>
      <c r="F149" s="13">
        <v>0.49995000000000001</v>
      </c>
      <c r="G149" s="13">
        <v>0.50004999999999999</v>
      </c>
      <c r="H149" s="13">
        <v>0</v>
      </c>
      <c r="I149" s="13">
        <v>0</v>
      </c>
      <c r="J149" s="13">
        <v>0</v>
      </c>
      <c r="K149" s="13">
        <v>3223546.8</v>
      </c>
      <c r="L149" s="13">
        <v>712.35869000000002</v>
      </c>
      <c r="M149" s="13">
        <v>0</v>
      </c>
      <c r="N149" s="13"/>
      <c r="O149" s="13" t="s">
        <v>115</v>
      </c>
      <c r="P149" s="15">
        <v>16</v>
      </c>
      <c r="Q149" s="13">
        <v>0</v>
      </c>
      <c r="R149" s="13">
        <v>1.1056999999999999</v>
      </c>
      <c r="S149" s="13">
        <v>0</v>
      </c>
      <c r="T149" s="13">
        <v>1002.8</v>
      </c>
      <c r="U149" s="13">
        <v>921.06</v>
      </c>
      <c r="V149" s="13">
        <v>1</v>
      </c>
      <c r="W149" s="13">
        <v>1.6563000000000001E-3</v>
      </c>
      <c r="X149" s="13">
        <v>0.30000199999999999</v>
      </c>
      <c r="Y149" s="13">
        <v>0</v>
      </c>
      <c r="Z149" s="13">
        <v>0</v>
      </c>
      <c r="AA149" s="13">
        <v>8.0551999999999999E-2</v>
      </c>
      <c r="AC149" s="1">
        <f t="shared" si="7"/>
        <v>8.0014269000000002</v>
      </c>
      <c r="AD149" s="1">
        <f t="shared" si="8"/>
        <v>1.1026126844834463E-3</v>
      </c>
      <c r="AE149" s="1">
        <f t="shared" si="9"/>
        <v>8.0014269000000002</v>
      </c>
      <c r="AF149" s="10">
        <f t="shared" si="10"/>
        <v>0</v>
      </c>
      <c r="AK149" s="10">
        <v>1.4898437499999999</v>
      </c>
      <c r="AL149" s="10">
        <v>3.53344694E-5</v>
      </c>
      <c r="AM149" s="10">
        <v>5.2197491600000001E-5</v>
      </c>
      <c r="AN149" s="10">
        <v>6.26496985</v>
      </c>
      <c r="AO149" s="10">
        <v>9.2548640599999992</v>
      </c>
    </row>
    <row r="150" spans="1:41">
      <c r="A150" s="1">
        <v>0.82600000000000018</v>
      </c>
      <c r="B150" t="s">
        <v>116</v>
      </c>
      <c r="C150">
        <v>17</v>
      </c>
      <c r="D150" s="13">
        <v>8001427.5</v>
      </c>
      <c r="E150" s="13">
        <v>2.0712799999999998</v>
      </c>
      <c r="F150" s="13">
        <v>0.49997000000000003</v>
      </c>
      <c r="G150" s="13">
        <v>0.50002999999999997</v>
      </c>
      <c r="H150" s="13">
        <v>0</v>
      </c>
      <c r="I150" s="13">
        <v>0</v>
      </c>
      <c r="J150" s="13">
        <v>0</v>
      </c>
      <c r="K150" s="13">
        <v>3205370.6</v>
      </c>
      <c r="L150" s="13">
        <v>709.59852999999998</v>
      </c>
      <c r="M150" s="13">
        <v>0</v>
      </c>
      <c r="N150" s="13"/>
      <c r="O150" s="13" t="s">
        <v>116</v>
      </c>
      <c r="P150" s="15">
        <v>17</v>
      </c>
      <c r="Q150" s="13">
        <v>0</v>
      </c>
      <c r="R150" s="13">
        <v>1.1011</v>
      </c>
      <c r="S150" s="13">
        <v>0</v>
      </c>
      <c r="T150" s="13">
        <v>1002.8</v>
      </c>
      <c r="U150" s="13">
        <v>921.06</v>
      </c>
      <c r="V150" s="13">
        <v>1</v>
      </c>
      <c r="W150" s="13">
        <v>1.6592E-3</v>
      </c>
      <c r="X150" s="13">
        <v>0.30000199999999999</v>
      </c>
      <c r="Y150" s="13">
        <v>0</v>
      </c>
      <c r="Z150" s="13">
        <v>0</v>
      </c>
      <c r="AA150" s="13">
        <v>8.0538999999999999E-2</v>
      </c>
      <c r="AC150" s="1">
        <f t="shared" si="7"/>
        <v>8.0014275000000001</v>
      </c>
      <c r="AD150" s="1">
        <f t="shared" si="8"/>
        <v>1.0980255285201435E-3</v>
      </c>
      <c r="AE150" s="1">
        <f t="shared" si="9"/>
        <v>8.0014275000000001</v>
      </c>
      <c r="AF150" s="10">
        <f t="shared" si="10"/>
        <v>0</v>
      </c>
      <c r="AK150" s="10">
        <v>1.52421875</v>
      </c>
      <c r="AL150" s="10">
        <v>3.6943291900000002E-5</v>
      </c>
      <c r="AM150" s="10">
        <v>5.4574108500000003E-5</v>
      </c>
      <c r="AN150" s="10">
        <v>6.3746914200000004</v>
      </c>
      <c r="AO150" s="10">
        <v>9.4169491599999997</v>
      </c>
    </row>
    <row r="151" spans="1:41">
      <c r="A151" s="1">
        <v>0.87600000000000022</v>
      </c>
      <c r="B151" t="s">
        <v>117</v>
      </c>
      <c r="C151">
        <v>18</v>
      </c>
      <c r="D151" s="13">
        <v>8001428.0999999996</v>
      </c>
      <c r="E151" s="13">
        <v>2.0394999999999999</v>
      </c>
      <c r="F151" s="13">
        <v>0.49997999999999998</v>
      </c>
      <c r="G151" s="13">
        <v>0.50002000000000002</v>
      </c>
      <c r="H151" s="13">
        <v>0</v>
      </c>
      <c r="I151" s="13">
        <v>0</v>
      </c>
      <c r="J151" s="13">
        <v>0</v>
      </c>
      <c r="K151" s="13">
        <v>3194776.6</v>
      </c>
      <c r="L151" s="13">
        <v>707.98923000000002</v>
      </c>
      <c r="M151" s="13">
        <v>0</v>
      </c>
      <c r="N151" s="13"/>
      <c r="O151" s="13" t="s">
        <v>117</v>
      </c>
      <c r="P151" s="15">
        <v>18</v>
      </c>
      <c r="Q151" s="13">
        <v>0</v>
      </c>
      <c r="R151" s="13">
        <v>1.0984</v>
      </c>
      <c r="S151" s="13">
        <v>0</v>
      </c>
      <c r="T151" s="13">
        <v>1002.8</v>
      </c>
      <c r="U151" s="13">
        <v>921.06</v>
      </c>
      <c r="V151" s="13">
        <v>1</v>
      </c>
      <c r="W151" s="13">
        <v>1.6609999999999999E-3</v>
      </c>
      <c r="X151" s="13">
        <v>0.30000199999999999</v>
      </c>
      <c r="Y151" s="13">
        <v>0</v>
      </c>
      <c r="Z151" s="13">
        <v>0</v>
      </c>
      <c r="AA151" s="13">
        <v>8.0531000000000005E-2</v>
      </c>
      <c r="AC151" s="1">
        <f t="shared" si="7"/>
        <v>8.0014281</v>
      </c>
      <c r="AD151" s="1">
        <f t="shared" si="8"/>
        <v>1.0953330674112487E-3</v>
      </c>
      <c r="AE151" s="1">
        <f t="shared" si="9"/>
        <v>8.0014281</v>
      </c>
      <c r="AF151" s="10">
        <f t="shared" si="10"/>
        <v>0</v>
      </c>
      <c r="AK151" s="10">
        <v>1.55859375</v>
      </c>
      <c r="AL151" s="10">
        <v>3.8216119E-5</v>
      </c>
      <c r="AM151" s="10">
        <v>5.6454379599999998E-5</v>
      </c>
      <c r="AN151" s="10">
        <v>6.4881932999999998</v>
      </c>
      <c r="AO151" s="10">
        <v>9.5846186699999993</v>
      </c>
    </row>
    <row r="152" spans="1:41">
      <c r="A152" s="1">
        <v>0.92600000000000027</v>
      </c>
      <c r="B152" t="s">
        <v>118</v>
      </c>
      <c r="C152">
        <v>19</v>
      </c>
      <c r="D152" s="13">
        <v>8001428.5999999996</v>
      </c>
      <c r="E152" s="13">
        <v>2.0214099999999999</v>
      </c>
      <c r="F152" s="13">
        <v>0.49998999999999999</v>
      </c>
      <c r="G152" s="13">
        <v>0.50000999999999995</v>
      </c>
      <c r="H152" s="13">
        <v>0</v>
      </c>
      <c r="I152" s="13">
        <v>0</v>
      </c>
      <c r="J152" s="13">
        <v>0</v>
      </c>
      <c r="K152" s="13">
        <v>3188755.8</v>
      </c>
      <c r="L152" s="13">
        <v>707.07444999999996</v>
      </c>
      <c r="M152" s="13">
        <v>0</v>
      </c>
      <c r="N152" s="13"/>
      <c r="O152" s="13" t="s">
        <v>118</v>
      </c>
      <c r="P152" s="15">
        <v>19</v>
      </c>
      <c r="Q152" s="13">
        <v>0</v>
      </c>
      <c r="R152" s="13">
        <v>1.0968</v>
      </c>
      <c r="S152" s="13">
        <v>0</v>
      </c>
      <c r="T152" s="13">
        <v>1002.8</v>
      </c>
      <c r="U152" s="13">
        <v>921.06</v>
      </c>
      <c r="V152" s="13">
        <v>1</v>
      </c>
      <c r="W152" s="13">
        <v>1.6620000000000001E-3</v>
      </c>
      <c r="X152" s="13">
        <v>0.30000199999999999</v>
      </c>
      <c r="Y152" s="13">
        <v>0</v>
      </c>
      <c r="Z152" s="13">
        <v>0</v>
      </c>
      <c r="AA152" s="13">
        <v>8.0527000000000001E-2</v>
      </c>
      <c r="AC152" s="1">
        <f t="shared" si="7"/>
        <v>8.0014285999999988</v>
      </c>
      <c r="AD152" s="1">
        <f t="shared" si="8"/>
        <v>1.0937375349022737E-3</v>
      </c>
      <c r="AE152" s="1">
        <f t="shared" si="9"/>
        <v>8.0014285999999988</v>
      </c>
      <c r="AF152" s="10">
        <f t="shared" si="10"/>
        <v>0</v>
      </c>
      <c r="AK152" s="10">
        <v>1.59296875</v>
      </c>
      <c r="AL152" s="10">
        <v>3.932112E-5</v>
      </c>
      <c r="AM152" s="10">
        <v>5.8086731200000002E-5</v>
      </c>
      <c r="AN152" s="10">
        <v>6.6049770199999998</v>
      </c>
      <c r="AO152" s="10">
        <v>9.7571362599999993</v>
      </c>
    </row>
    <row r="153" spans="1:41">
      <c r="A153" s="1">
        <v>0.97600000000000031</v>
      </c>
      <c r="B153" t="s">
        <v>119</v>
      </c>
      <c r="C153">
        <v>20</v>
      </c>
      <c r="D153" s="13">
        <v>8001429.0999999996</v>
      </c>
      <c r="E153" s="13">
        <v>2.0113699999999999</v>
      </c>
      <c r="F153" s="13">
        <v>0.49998999999999999</v>
      </c>
      <c r="G153" s="13">
        <v>0.50000999999999995</v>
      </c>
      <c r="H153" s="13">
        <v>0</v>
      </c>
      <c r="I153" s="13">
        <v>0</v>
      </c>
      <c r="J153" s="13">
        <v>0</v>
      </c>
      <c r="K153" s="13">
        <v>3185417</v>
      </c>
      <c r="L153" s="13">
        <v>706.56710999999996</v>
      </c>
      <c r="M153" s="13">
        <v>0</v>
      </c>
      <c r="N153" s="13"/>
      <c r="O153" s="13" t="s">
        <v>119</v>
      </c>
      <c r="P153" s="15">
        <v>20</v>
      </c>
      <c r="Q153" s="13">
        <v>0</v>
      </c>
      <c r="R153" s="13">
        <v>1.0960000000000001</v>
      </c>
      <c r="S153" s="13">
        <v>0</v>
      </c>
      <c r="T153" s="13">
        <v>1002.8</v>
      </c>
      <c r="U153" s="13">
        <v>921.06</v>
      </c>
      <c r="V153" s="13">
        <v>1</v>
      </c>
      <c r="W153" s="13">
        <v>1.6624999999999999E-3</v>
      </c>
      <c r="X153" s="13">
        <v>0.30000199999999999</v>
      </c>
      <c r="Y153" s="13">
        <v>0</v>
      </c>
      <c r="Z153" s="13">
        <v>0</v>
      </c>
      <c r="AA153" s="13">
        <v>8.0524999999999999E-2</v>
      </c>
      <c r="AC153" s="1">
        <f t="shared" si="7"/>
        <v>8.0014290999999993</v>
      </c>
      <c r="AD153" s="1">
        <f t="shared" si="8"/>
        <v>1.0929397686477863E-3</v>
      </c>
      <c r="AE153" s="1">
        <f t="shared" si="9"/>
        <v>8.0014290999999993</v>
      </c>
      <c r="AF153" s="10">
        <f t="shared" si="10"/>
        <v>0</v>
      </c>
      <c r="AK153" s="10">
        <v>1.6273437500000001</v>
      </c>
      <c r="AL153" s="10">
        <v>2.5043944700000001E-5</v>
      </c>
      <c r="AM153" s="10">
        <v>3.6995916899999997E-5</v>
      </c>
      <c r="AN153" s="10">
        <v>6.6793575399999998</v>
      </c>
      <c r="AO153" s="10">
        <v>9.8670141299999994</v>
      </c>
    </row>
    <row r="154" spans="1:41">
      <c r="A154" s="1">
        <v>1.0260000000000002</v>
      </c>
      <c r="B154" t="s">
        <v>140</v>
      </c>
      <c r="C154">
        <v>21</v>
      </c>
      <c r="D154" s="13">
        <v>8001429.5</v>
      </c>
      <c r="E154" s="13">
        <v>2.0059300000000002</v>
      </c>
      <c r="F154" s="13">
        <v>0.49998999999999999</v>
      </c>
      <c r="G154" s="13">
        <v>0.50000999999999995</v>
      </c>
      <c r="H154" s="13">
        <v>0</v>
      </c>
      <c r="I154" s="13">
        <v>0</v>
      </c>
      <c r="J154" s="13">
        <v>0</v>
      </c>
      <c r="K154" s="13">
        <v>3183609.1</v>
      </c>
      <c r="L154" s="13">
        <v>706.29237999999998</v>
      </c>
      <c r="M154" s="13">
        <v>0</v>
      </c>
      <c r="N154" s="13"/>
      <c r="O154" s="13" t="s">
        <v>140</v>
      </c>
      <c r="P154" s="15">
        <v>21</v>
      </c>
      <c r="Q154" s="13">
        <v>0</v>
      </c>
      <c r="R154" s="13">
        <v>1.0954999999999999</v>
      </c>
      <c r="S154" s="13">
        <v>0</v>
      </c>
      <c r="T154" s="13">
        <v>1002.8</v>
      </c>
      <c r="U154" s="13">
        <v>921.06</v>
      </c>
      <c r="V154" s="13">
        <v>1</v>
      </c>
      <c r="W154" s="13">
        <v>1.6628000000000001E-3</v>
      </c>
      <c r="X154" s="13">
        <v>0.30000199999999999</v>
      </c>
      <c r="Y154" s="13">
        <v>0</v>
      </c>
      <c r="Z154" s="13">
        <v>0</v>
      </c>
      <c r="AA154" s="13">
        <v>8.0523999999999998E-2</v>
      </c>
      <c r="AC154" s="1">
        <f t="shared" si="7"/>
        <v>8.0014295000000004</v>
      </c>
      <c r="AD154" s="1">
        <f t="shared" si="8"/>
        <v>1.0924411647387315E-3</v>
      </c>
      <c r="AE154" s="1">
        <f t="shared" si="9"/>
        <v>8.0014295000000004</v>
      </c>
      <c r="AF154" s="10">
        <f t="shared" si="10"/>
        <v>0</v>
      </c>
      <c r="AK154" s="10">
        <v>1.6617187499999999</v>
      </c>
      <c r="AL154" s="10">
        <v>7.5342642300000001E-6</v>
      </c>
      <c r="AM154" s="10">
        <v>1.11299165E-5</v>
      </c>
      <c r="AN154" s="10">
        <v>6.7017343</v>
      </c>
      <c r="AO154" s="10">
        <v>9.9000699799999996</v>
      </c>
    </row>
    <row r="155" spans="1:41">
      <c r="A155" s="1">
        <v>1.0760000000000003</v>
      </c>
      <c r="B155" t="s">
        <v>141</v>
      </c>
      <c r="C155">
        <v>22</v>
      </c>
      <c r="D155" s="13">
        <v>8001429.9000000004</v>
      </c>
      <c r="E155" s="13">
        <v>2.00305</v>
      </c>
      <c r="F155" s="13">
        <v>0.5</v>
      </c>
      <c r="G155" s="13">
        <v>0.5</v>
      </c>
      <c r="H155" s="13">
        <v>0</v>
      </c>
      <c r="I155" s="13">
        <v>0</v>
      </c>
      <c r="J155" s="13">
        <v>0</v>
      </c>
      <c r="K155" s="13">
        <v>3182652.3</v>
      </c>
      <c r="L155" s="13">
        <v>706.14697999999999</v>
      </c>
      <c r="M155" s="13">
        <v>0</v>
      </c>
      <c r="N155" s="13"/>
      <c r="O155" s="13" t="s">
        <v>141</v>
      </c>
      <c r="P155" s="15">
        <v>22</v>
      </c>
      <c r="Q155" s="13">
        <v>0</v>
      </c>
      <c r="R155" s="13">
        <v>1.0952999999999999</v>
      </c>
      <c r="S155" s="13">
        <v>0</v>
      </c>
      <c r="T155" s="13">
        <v>1002.8</v>
      </c>
      <c r="U155" s="13">
        <v>921.06</v>
      </c>
      <c r="V155" s="13">
        <v>1</v>
      </c>
      <c r="W155" s="13">
        <v>1.6628999999999999E-3</v>
      </c>
      <c r="X155" s="13">
        <v>0.30000199999999999</v>
      </c>
      <c r="Y155" s="13">
        <v>0</v>
      </c>
      <c r="Z155" s="13">
        <v>0</v>
      </c>
      <c r="AA155" s="13">
        <v>8.0522999999999997E-2</v>
      </c>
      <c r="AC155" s="1">
        <f t="shared" si="7"/>
        <v>8.0014298999999998</v>
      </c>
      <c r="AD155" s="1">
        <f t="shared" si="8"/>
        <v>1.0922417231751097E-3</v>
      </c>
      <c r="AE155" s="1">
        <f t="shared" si="9"/>
        <v>8.0014298999999998</v>
      </c>
      <c r="AF155" s="10">
        <f t="shared" si="10"/>
        <v>0</v>
      </c>
      <c r="AK155" s="10">
        <v>1.69609375</v>
      </c>
      <c r="AL155" s="10">
        <v>1.08298243E-5</v>
      </c>
      <c r="AM155" s="10">
        <v>1.5998249599999999E-5</v>
      </c>
      <c r="AN155" s="10">
        <v>6.7338988799999999</v>
      </c>
      <c r="AO155" s="10">
        <v>9.9475847799999997</v>
      </c>
    </row>
    <row r="156" spans="1:41">
      <c r="A156" s="1">
        <v>1.1260000000000003</v>
      </c>
      <c r="B156" t="s">
        <v>142</v>
      </c>
      <c r="C156">
        <v>23</v>
      </c>
      <c r="D156" s="13">
        <v>8001430.2000000002</v>
      </c>
      <c r="E156" s="13">
        <v>2.00156</v>
      </c>
      <c r="F156" s="13">
        <v>0.5</v>
      </c>
      <c r="G156" s="13">
        <v>0.5</v>
      </c>
      <c r="H156" s="13">
        <v>0</v>
      </c>
      <c r="I156" s="13">
        <v>0</v>
      </c>
      <c r="J156" s="13">
        <v>0</v>
      </c>
      <c r="K156" s="13">
        <v>3182157</v>
      </c>
      <c r="L156" s="13">
        <v>706.07171000000005</v>
      </c>
      <c r="M156" s="13">
        <v>0</v>
      </c>
      <c r="N156" s="13"/>
      <c r="O156" s="13" t="s">
        <v>142</v>
      </c>
      <c r="P156" s="15">
        <v>23</v>
      </c>
      <c r="Q156" s="13">
        <v>0</v>
      </c>
      <c r="R156" s="13">
        <v>1.0951</v>
      </c>
      <c r="S156" s="13">
        <v>0</v>
      </c>
      <c r="T156" s="13">
        <v>1002.8</v>
      </c>
      <c r="U156" s="13">
        <v>921.06</v>
      </c>
      <c r="V156" s="13">
        <v>1</v>
      </c>
      <c r="W156" s="13">
        <v>1.663E-3</v>
      </c>
      <c r="X156" s="13">
        <v>0.30000199999999999</v>
      </c>
      <c r="Y156" s="13">
        <v>0</v>
      </c>
      <c r="Z156" s="13">
        <v>0</v>
      </c>
      <c r="AA156" s="13">
        <v>8.0522999999999997E-2</v>
      </c>
      <c r="AC156" s="1">
        <f t="shared" si="7"/>
        <v>8.0014301999999997</v>
      </c>
      <c r="AD156" s="1">
        <f t="shared" si="8"/>
        <v>1.0920422816114879E-3</v>
      </c>
      <c r="AE156" s="1">
        <f t="shared" si="9"/>
        <v>8.0014301999999997</v>
      </c>
      <c r="AF156" s="10">
        <f t="shared" si="10"/>
        <v>0</v>
      </c>
      <c r="AK156" s="10">
        <v>1.73046875</v>
      </c>
      <c r="AL156" s="10">
        <v>1.2459439E-5</v>
      </c>
      <c r="AM156" s="10">
        <v>1.8405581700000001E-5</v>
      </c>
      <c r="AN156" s="10">
        <v>6.7709034199999998</v>
      </c>
      <c r="AO156" s="10">
        <v>10.0022494</v>
      </c>
    </row>
    <row r="157" spans="1:41">
      <c r="A157" s="1">
        <v>1.1760000000000004</v>
      </c>
      <c r="B157" t="s">
        <v>143</v>
      </c>
      <c r="C157">
        <v>24</v>
      </c>
      <c r="D157" s="13">
        <v>8001430.5</v>
      </c>
      <c r="E157" s="13">
        <v>2.00081</v>
      </c>
      <c r="F157" s="13">
        <v>0.5</v>
      </c>
      <c r="G157" s="13">
        <v>0.5</v>
      </c>
      <c r="H157" s="13">
        <v>0</v>
      </c>
      <c r="I157" s="13">
        <v>0</v>
      </c>
      <c r="J157" s="13">
        <v>0</v>
      </c>
      <c r="K157" s="13">
        <v>3181906</v>
      </c>
      <c r="L157" s="13">
        <v>706.03357000000005</v>
      </c>
      <c r="M157" s="13">
        <v>0</v>
      </c>
      <c r="N157" s="13"/>
      <c r="O157" s="13" t="s">
        <v>143</v>
      </c>
      <c r="P157" s="15">
        <v>24</v>
      </c>
      <c r="Q157" s="13">
        <v>0</v>
      </c>
      <c r="R157" s="13">
        <v>1.0951</v>
      </c>
      <c r="S157" s="13">
        <v>0</v>
      </c>
      <c r="T157" s="13">
        <v>1002.8</v>
      </c>
      <c r="U157" s="13">
        <v>921.06</v>
      </c>
      <c r="V157" s="13">
        <v>1</v>
      </c>
      <c r="W157" s="13">
        <v>1.6631E-3</v>
      </c>
      <c r="X157" s="13">
        <v>0.30000199999999999</v>
      </c>
      <c r="Y157" s="13">
        <v>0</v>
      </c>
      <c r="Z157" s="13">
        <v>0</v>
      </c>
      <c r="AA157" s="13">
        <v>8.0521999999999996E-2</v>
      </c>
      <c r="AC157" s="1">
        <f t="shared" si="7"/>
        <v>8.0014304999999997</v>
      </c>
      <c r="AD157" s="1">
        <f t="shared" si="8"/>
        <v>1.0920422816114879E-3</v>
      </c>
      <c r="AE157" s="1">
        <f t="shared" si="9"/>
        <v>8.0014304999999997</v>
      </c>
      <c r="AF157" s="10">
        <f t="shared" si="10"/>
        <v>0</v>
      </c>
      <c r="AK157" s="10">
        <v>1.7390625</v>
      </c>
      <c r="AL157" s="10">
        <v>1.28706386E-5</v>
      </c>
      <c r="AM157" s="10">
        <v>1.9013022100000001E-5</v>
      </c>
      <c r="AN157" s="10">
        <v>6.7804598699999996</v>
      </c>
      <c r="AO157" s="10">
        <v>10.0163665</v>
      </c>
    </row>
    <row r="158" spans="1:41">
      <c r="A158" s="1">
        <v>1.2260000000000004</v>
      </c>
      <c r="B158" t="s">
        <v>144</v>
      </c>
      <c r="C158">
        <v>25</v>
      </c>
      <c r="D158" s="13">
        <v>8001430.7999999998</v>
      </c>
      <c r="E158" s="13">
        <v>2.0004300000000002</v>
      </c>
      <c r="F158" s="13">
        <v>0.5</v>
      </c>
      <c r="G158" s="13">
        <v>0.5</v>
      </c>
      <c r="H158" s="13">
        <v>0</v>
      </c>
      <c r="I158" s="13">
        <v>0</v>
      </c>
      <c r="J158" s="13">
        <v>0</v>
      </c>
      <c r="K158" s="13">
        <v>3181781.4</v>
      </c>
      <c r="L158" s="13">
        <v>706.01463000000001</v>
      </c>
      <c r="M158" s="13">
        <v>0</v>
      </c>
      <c r="N158" s="13"/>
      <c r="O158" s="13" t="s">
        <v>144</v>
      </c>
      <c r="P158" s="15">
        <v>25</v>
      </c>
      <c r="Q158" s="13">
        <v>0</v>
      </c>
      <c r="R158" s="13">
        <v>1.095</v>
      </c>
      <c r="S158" s="13">
        <v>0</v>
      </c>
      <c r="T158" s="13">
        <v>1002.8</v>
      </c>
      <c r="U158" s="13">
        <v>921.06</v>
      </c>
      <c r="V158" s="13">
        <v>1</v>
      </c>
      <c r="W158" s="13">
        <v>1.6631E-3</v>
      </c>
      <c r="X158" s="13">
        <v>0.30000199999999999</v>
      </c>
      <c r="Y158" s="13">
        <v>0</v>
      </c>
      <c r="Z158" s="13">
        <v>0</v>
      </c>
      <c r="AA158" s="13">
        <v>8.0521999999999996E-2</v>
      </c>
      <c r="AC158" s="1">
        <f t="shared" si="7"/>
        <v>8.0014307999999996</v>
      </c>
      <c r="AD158" s="1">
        <f t="shared" si="8"/>
        <v>1.091942560829677E-3</v>
      </c>
      <c r="AE158" s="1">
        <f t="shared" si="9"/>
        <v>8.0014307999999996</v>
      </c>
      <c r="AF158" s="10">
        <f t="shared" si="10"/>
        <v>0</v>
      </c>
      <c r="AK158" s="10">
        <v>1.7562500000000001</v>
      </c>
      <c r="AL158" s="10">
        <v>1.6755266999999998E-5</v>
      </c>
      <c r="AM158" s="10">
        <v>2.47515507E-5</v>
      </c>
      <c r="AN158" s="10">
        <v>6.8053414400000003</v>
      </c>
      <c r="AO158" s="10">
        <v>10.0531226</v>
      </c>
    </row>
    <row r="159" spans="1:41">
      <c r="A159" s="1">
        <v>1.2760000000000005</v>
      </c>
      <c r="B159" t="s">
        <v>145</v>
      </c>
      <c r="C159">
        <v>26</v>
      </c>
      <c r="D159" s="13">
        <v>8001431</v>
      </c>
      <c r="E159" s="13">
        <v>2.0002499999999999</v>
      </c>
      <c r="F159" s="13">
        <v>0.5</v>
      </c>
      <c r="G159" s="13">
        <v>0.5</v>
      </c>
      <c r="H159" s="13">
        <v>0</v>
      </c>
      <c r="I159" s="13">
        <v>0</v>
      </c>
      <c r="J159" s="13">
        <v>0</v>
      </c>
      <c r="K159" s="13">
        <v>3181720.7</v>
      </c>
      <c r="L159" s="13">
        <v>706.00540999999998</v>
      </c>
      <c r="M159" s="13">
        <v>0</v>
      </c>
      <c r="N159" s="13"/>
      <c r="O159" s="13" t="s">
        <v>145</v>
      </c>
      <c r="P159" s="15">
        <v>26</v>
      </c>
      <c r="Q159" s="13">
        <v>0</v>
      </c>
      <c r="R159" s="13">
        <v>1.095</v>
      </c>
      <c r="S159" s="13">
        <v>0</v>
      </c>
      <c r="T159" s="13">
        <v>1002.8</v>
      </c>
      <c r="U159" s="13">
        <v>921.06</v>
      </c>
      <c r="V159" s="13">
        <v>1</v>
      </c>
      <c r="W159" s="13">
        <v>1.6631E-3</v>
      </c>
      <c r="X159" s="13">
        <v>0.30000199999999999</v>
      </c>
      <c r="Y159" s="13">
        <v>0</v>
      </c>
      <c r="Z159" s="13">
        <v>0</v>
      </c>
      <c r="AA159" s="13">
        <v>8.0521999999999996E-2</v>
      </c>
      <c r="AC159" s="1">
        <f t="shared" si="7"/>
        <v>8.0014310000000002</v>
      </c>
      <c r="AD159" s="1">
        <f t="shared" si="8"/>
        <v>1.091942560829677E-3</v>
      </c>
      <c r="AE159" s="1">
        <f t="shared" si="9"/>
        <v>8.0014310000000002</v>
      </c>
      <c r="AF159" s="10">
        <f t="shared" si="10"/>
        <v>0</v>
      </c>
      <c r="AK159" s="10">
        <v>1.7734375</v>
      </c>
      <c r="AL159" s="10">
        <v>2.1401782500000001E-5</v>
      </c>
      <c r="AM159" s="10">
        <v>3.1615569200000001E-5</v>
      </c>
      <c r="AN159" s="10">
        <v>6.8371230799999996</v>
      </c>
      <c r="AO159" s="10">
        <v>10.100071700000001</v>
      </c>
    </row>
    <row r="160" spans="1:41">
      <c r="A160" s="1">
        <v>1.3260000000000005</v>
      </c>
      <c r="B160" t="s">
        <v>146</v>
      </c>
      <c r="C160">
        <v>27</v>
      </c>
      <c r="D160" s="13">
        <v>8001431.0999999996</v>
      </c>
      <c r="E160" s="13">
        <v>2.0001600000000002</v>
      </c>
      <c r="F160" s="13">
        <v>0.5</v>
      </c>
      <c r="G160" s="13">
        <v>0.5</v>
      </c>
      <c r="H160" s="13">
        <v>0</v>
      </c>
      <c r="I160" s="13">
        <v>0</v>
      </c>
      <c r="J160" s="13">
        <v>0</v>
      </c>
      <c r="K160" s="13">
        <v>3181691.7</v>
      </c>
      <c r="L160" s="13">
        <v>706.00100999999995</v>
      </c>
      <c r="M160" s="13">
        <v>0</v>
      </c>
      <c r="N160" s="13"/>
      <c r="O160" s="13" t="s">
        <v>146</v>
      </c>
      <c r="P160" s="15">
        <v>27</v>
      </c>
      <c r="Q160" s="13">
        <v>0</v>
      </c>
      <c r="R160" s="13">
        <v>1.095</v>
      </c>
      <c r="S160" s="13">
        <v>0</v>
      </c>
      <c r="T160" s="13">
        <v>1002.8</v>
      </c>
      <c r="U160" s="13">
        <v>921.06</v>
      </c>
      <c r="V160" s="13">
        <v>1</v>
      </c>
      <c r="W160" s="13">
        <v>1.6631E-3</v>
      </c>
      <c r="X160" s="13">
        <v>0.30000199999999999</v>
      </c>
      <c r="Y160" s="13">
        <v>0</v>
      </c>
      <c r="Z160" s="13">
        <v>0</v>
      </c>
      <c r="AA160" s="13">
        <v>8.0521999999999996E-2</v>
      </c>
      <c r="AC160" s="1">
        <f t="shared" si="7"/>
        <v>8.0014310999999996</v>
      </c>
      <c r="AD160" s="1">
        <f t="shared" si="8"/>
        <v>1.091942560829677E-3</v>
      </c>
      <c r="AE160" s="1">
        <f t="shared" si="9"/>
        <v>8.0014310999999996</v>
      </c>
      <c r="AF160" s="10">
        <f t="shared" si="10"/>
        <v>0</v>
      </c>
      <c r="AK160" s="10">
        <v>1.7906249999999999</v>
      </c>
      <c r="AL160" s="10">
        <v>2.3407009300000001E-5</v>
      </c>
      <c r="AM160" s="10">
        <v>3.4577770399999997E-5</v>
      </c>
      <c r="AN160" s="10">
        <v>6.87188249</v>
      </c>
      <c r="AO160" s="10">
        <v>10.1514197</v>
      </c>
    </row>
    <row r="161" spans="1:41">
      <c r="A161" s="1">
        <v>1.3760000000000006</v>
      </c>
      <c r="B161" t="s">
        <v>147</v>
      </c>
      <c r="C161">
        <v>28</v>
      </c>
      <c r="D161" s="13">
        <v>8001431.2999999998</v>
      </c>
      <c r="E161" s="13">
        <v>2.0001199999999999</v>
      </c>
      <c r="F161" s="13">
        <v>0.5</v>
      </c>
      <c r="G161" s="13">
        <v>0.5</v>
      </c>
      <c r="H161" s="13">
        <v>0</v>
      </c>
      <c r="I161" s="13">
        <v>0</v>
      </c>
      <c r="J161" s="13">
        <v>0</v>
      </c>
      <c r="K161" s="13">
        <v>3181678.2</v>
      </c>
      <c r="L161" s="13">
        <v>705.99896000000001</v>
      </c>
      <c r="M161" s="13">
        <v>0</v>
      </c>
      <c r="N161" s="13"/>
      <c r="O161" s="13" t="s">
        <v>147</v>
      </c>
      <c r="P161" s="15">
        <v>28</v>
      </c>
      <c r="Q161" s="13">
        <v>0</v>
      </c>
      <c r="R161" s="13">
        <v>1.095</v>
      </c>
      <c r="S161" s="13">
        <v>0</v>
      </c>
      <c r="T161" s="13">
        <v>1002.8</v>
      </c>
      <c r="U161" s="13">
        <v>921.06</v>
      </c>
      <c r="V161" s="13">
        <v>1</v>
      </c>
      <c r="W161" s="13">
        <v>1.6631E-3</v>
      </c>
      <c r="X161" s="13">
        <v>0.30000199999999999</v>
      </c>
      <c r="Y161" s="13">
        <v>0</v>
      </c>
      <c r="Z161" s="13">
        <v>0</v>
      </c>
      <c r="AA161" s="13">
        <v>8.0521999999999996E-2</v>
      </c>
      <c r="AC161" s="1">
        <f t="shared" si="7"/>
        <v>8.0014313000000001</v>
      </c>
      <c r="AD161" s="1">
        <f t="shared" si="8"/>
        <v>1.091942560829677E-3</v>
      </c>
      <c r="AE161" s="1">
        <f t="shared" si="9"/>
        <v>8.0014313000000001</v>
      </c>
      <c r="AF161" s="10">
        <f t="shared" si="10"/>
        <v>0</v>
      </c>
      <c r="AK161" s="10">
        <v>1.8078125</v>
      </c>
      <c r="AL161" s="10">
        <v>2.4992490800000001E-5</v>
      </c>
      <c r="AM161" s="10">
        <v>3.6919907100000003E-5</v>
      </c>
      <c r="AN161" s="10">
        <v>6.9089963399999998</v>
      </c>
      <c r="AO161" s="10">
        <v>10.2062458</v>
      </c>
    </row>
    <row r="162" spans="1:41">
      <c r="A162" s="1">
        <v>1.4260000000000006</v>
      </c>
      <c r="B162" t="s">
        <v>148</v>
      </c>
      <c r="C162">
        <v>29</v>
      </c>
      <c r="D162" s="13">
        <v>8001431.4000000004</v>
      </c>
      <c r="E162" s="13">
        <v>2.0001000000000002</v>
      </c>
      <c r="F162" s="13">
        <v>0.5</v>
      </c>
      <c r="G162" s="13">
        <v>0.5</v>
      </c>
      <c r="H162" s="13">
        <v>0</v>
      </c>
      <c r="I162" s="13">
        <v>0</v>
      </c>
      <c r="J162" s="13">
        <v>0</v>
      </c>
      <c r="K162" s="13">
        <v>3181672.2</v>
      </c>
      <c r="L162" s="13">
        <v>705.99803999999995</v>
      </c>
      <c r="M162" s="13">
        <v>0</v>
      </c>
      <c r="N162" s="13"/>
      <c r="O162" s="13" t="s">
        <v>148</v>
      </c>
      <c r="P162" s="15">
        <v>29</v>
      </c>
      <c r="Q162" s="13">
        <v>0</v>
      </c>
      <c r="R162" s="13">
        <v>1.095</v>
      </c>
      <c r="S162" s="13">
        <v>0</v>
      </c>
      <c r="T162" s="13">
        <v>1002.8</v>
      </c>
      <c r="U162" s="13">
        <v>921.06</v>
      </c>
      <c r="V162" s="13">
        <v>1</v>
      </c>
      <c r="W162" s="13">
        <v>1.6631E-3</v>
      </c>
      <c r="X162" s="13">
        <v>0.30000199999999999</v>
      </c>
      <c r="Y162" s="13">
        <v>0</v>
      </c>
      <c r="Z162" s="13">
        <v>0</v>
      </c>
      <c r="AA162" s="13">
        <v>8.0521999999999996E-2</v>
      </c>
      <c r="AC162" s="1">
        <f t="shared" si="7"/>
        <v>8.0014313999999995</v>
      </c>
      <c r="AD162" s="1">
        <f t="shared" si="8"/>
        <v>1.091942560829677E-3</v>
      </c>
      <c r="AE162" s="1">
        <f t="shared" si="9"/>
        <v>8.0014313999999995</v>
      </c>
      <c r="AF162" s="10">
        <f t="shared" si="10"/>
        <v>0</v>
      </c>
      <c r="AK162" s="10">
        <v>1.825</v>
      </c>
      <c r="AL162" s="10">
        <v>2.6374110199999999E-5</v>
      </c>
      <c r="AM162" s="10">
        <v>3.8960890599999997E-5</v>
      </c>
      <c r="AN162" s="10">
        <v>6.9481618999999997</v>
      </c>
      <c r="AO162" s="10">
        <v>10.2641027</v>
      </c>
    </row>
    <row r="163" spans="1:41">
      <c r="A163" s="1">
        <v>1.4760000000000006</v>
      </c>
      <c r="B163" t="s">
        <v>149</v>
      </c>
      <c r="C163">
        <v>30</v>
      </c>
      <c r="D163" s="13">
        <v>8001431.4000000004</v>
      </c>
      <c r="E163" s="13">
        <v>2.0000900000000001</v>
      </c>
      <c r="F163" s="13">
        <v>0.5</v>
      </c>
      <c r="G163" s="13">
        <v>0.5</v>
      </c>
      <c r="H163" s="13">
        <v>0</v>
      </c>
      <c r="I163" s="13">
        <v>0</v>
      </c>
      <c r="J163" s="13">
        <v>0</v>
      </c>
      <c r="K163" s="13">
        <v>3181669.9</v>
      </c>
      <c r="L163" s="13">
        <v>705.99769000000003</v>
      </c>
      <c r="M163" s="13">
        <v>0</v>
      </c>
      <c r="N163" s="13"/>
      <c r="O163" s="13" t="s">
        <v>149</v>
      </c>
      <c r="P163" s="15">
        <v>30</v>
      </c>
      <c r="Q163" s="13">
        <v>0</v>
      </c>
      <c r="R163" s="13">
        <v>1.095</v>
      </c>
      <c r="S163" s="13">
        <v>0</v>
      </c>
      <c r="T163" s="13">
        <v>1002.8</v>
      </c>
      <c r="U163" s="13">
        <v>921.06</v>
      </c>
      <c r="V163" s="13">
        <v>1</v>
      </c>
      <c r="W163" s="13">
        <v>1.6631E-3</v>
      </c>
      <c r="X163" s="13">
        <v>0.30000199999999999</v>
      </c>
      <c r="Y163" s="13">
        <v>0</v>
      </c>
      <c r="Z163" s="13">
        <v>0</v>
      </c>
      <c r="AA163" s="13">
        <v>8.0521999999999996E-2</v>
      </c>
      <c r="AC163" s="1">
        <f t="shared" si="7"/>
        <v>8.0014313999999995</v>
      </c>
      <c r="AD163" s="1">
        <f t="shared" si="8"/>
        <v>1.091942560829677E-3</v>
      </c>
      <c r="AE163" s="1">
        <f t="shared" si="9"/>
        <v>8.0014313999999995</v>
      </c>
      <c r="AF163" s="10">
        <f t="shared" si="10"/>
        <v>0</v>
      </c>
      <c r="AK163" s="10">
        <v>1.8421875000000001</v>
      </c>
      <c r="AL163" s="10">
        <v>2.75916281E-5</v>
      </c>
      <c r="AM163" s="10">
        <v>4.0759456700000003E-5</v>
      </c>
      <c r="AN163" s="10">
        <v>6.98913546</v>
      </c>
      <c r="AO163" s="10">
        <v>10.3246305</v>
      </c>
    </row>
    <row r="164" spans="1:41" ht="15">
      <c r="A164" s="7" t="s">
        <v>68</v>
      </c>
      <c r="AF164" s="10"/>
      <c r="AK164" s="10">
        <v>1.859375</v>
      </c>
      <c r="AL164" s="10">
        <v>2.8646979299999999E-5</v>
      </c>
      <c r="AM164" s="10">
        <v>4.2318463699999998E-5</v>
      </c>
      <c r="AN164" s="10">
        <v>7.0316762300000004</v>
      </c>
      <c r="AO164" s="10">
        <v>10.387473399999999</v>
      </c>
    </row>
    <row r="165" spans="1:41">
      <c r="A165" s="1">
        <v>5.0000000000000001E-4</v>
      </c>
      <c r="B165" t="s">
        <v>150</v>
      </c>
      <c r="C165">
        <v>32</v>
      </c>
      <c r="D165" s="13">
        <v>8000000</v>
      </c>
      <c r="E165" s="13">
        <v>45</v>
      </c>
      <c r="F165" s="13">
        <v>0</v>
      </c>
      <c r="G165" s="13">
        <v>1</v>
      </c>
      <c r="H165" s="13">
        <v>0</v>
      </c>
      <c r="I165" s="13">
        <v>0</v>
      </c>
      <c r="J165" s="13">
        <v>0</v>
      </c>
      <c r="K165" s="13">
        <v>317602360</v>
      </c>
      <c r="L165" s="13">
        <v>9594.7135999999991</v>
      </c>
      <c r="M165" s="13">
        <v>0</v>
      </c>
      <c r="N165" s="13"/>
      <c r="O165" s="13" t="s">
        <v>150</v>
      </c>
      <c r="P165" s="15">
        <v>32</v>
      </c>
      <c r="Q165" s="13">
        <v>0</v>
      </c>
      <c r="R165" s="13">
        <v>0</v>
      </c>
      <c r="S165" s="13">
        <v>0</v>
      </c>
      <c r="T165" s="13">
        <v>993.7</v>
      </c>
      <c r="U165" s="13">
        <v>0</v>
      </c>
      <c r="V165" s="13">
        <v>1</v>
      </c>
      <c r="W165" s="13">
        <v>5.9723999999999997E-4</v>
      </c>
      <c r="X165" s="13">
        <v>0.3</v>
      </c>
      <c r="Y165" s="13">
        <v>0</v>
      </c>
      <c r="Z165" s="13">
        <v>0</v>
      </c>
      <c r="AA165" s="13">
        <v>1</v>
      </c>
      <c r="AC165" s="1">
        <f t="shared" si="7"/>
        <v>8</v>
      </c>
      <c r="AD165" s="1">
        <f t="shared" si="8"/>
        <v>0</v>
      </c>
      <c r="AE165" s="1">
        <f t="shared" si="9"/>
        <v>8</v>
      </c>
      <c r="AF165" s="10">
        <f t="shared" si="10"/>
        <v>0</v>
      </c>
      <c r="AK165" s="10">
        <v>1.89375</v>
      </c>
      <c r="AL165" s="10">
        <v>3.0299206599999999E-5</v>
      </c>
      <c r="AM165" s="10">
        <v>4.4759200000000003E-5</v>
      </c>
      <c r="AN165" s="10">
        <v>7.12166487</v>
      </c>
      <c r="AO165" s="10">
        <v>10.5204082</v>
      </c>
    </row>
    <row r="166" spans="1:41">
      <c r="A166" s="1">
        <v>2.5999999999999999E-2</v>
      </c>
      <c r="B166" t="s">
        <v>100</v>
      </c>
      <c r="C166">
        <v>1</v>
      </c>
      <c r="D166" s="13">
        <v>8029018.4000000004</v>
      </c>
      <c r="E166" s="13">
        <v>41.856900000000003</v>
      </c>
      <c r="F166" s="13">
        <v>0</v>
      </c>
      <c r="G166" s="13">
        <v>0.96101000000000003</v>
      </c>
      <c r="H166" s="13">
        <v>3.8989000000000003E-2</v>
      </c>
      <c r="I166" s="13">
        <v>0</v>
      </c>
      <c r="J166" s="13">
        <v>8020870.5999999996</v>
      </c>
      <c r="K166" s="13">
        <v>232201210</v>
      </c>
      <c r="L166" s="13">
        <v>8147.8262000000004</v>
      </c>
      <c r="M166" s="13">
        <v>0</v>
      </c>
      <c r="N166" s="13"/>
      <c r="O166" s="13" t="s">
        <v>100</v>
      </c>
      <c r="P166" s="15">
        <v>1</v>
      </c>
      <c r="Q166" s="13">
        <v>55.789000000000001</v>
      </c>
      <c r="R166" s="13">
        <v>1.2982</v>
      </c>
      <c r="S166" s="13">
        <v>55.853000000000002</v>
      </c>
      <c r="T166" s="13">
        <v>993.78</v>
      </c>
      <c r="U166" s="13">
        <v>0</v>
      </c>
      <c r="V166" s="13">
        <v>1.3345E-5</v>
      </c>
      <c r="W166" s="13">
        <v>6.3148999999999996E-4</v>
      </c>
      <c r="X166" s="13">
        <v>0.30004399999999998</v>
      </c>
      <c r="Y166" s="13">
        <v>-29017.4</v>
      </c>
      <c r="Z166" s="13">
        <v>1.0047000000000001E-5</v>
      </c>
      <c r="AA166" s="13">
        <v>0.87289000000000005</v>
      </c>
      <c r="AC166" s="1">
        <f t="shared" ref="AC166:AC229" si="11">(D166+Y166)/1000000</f>
        <v>8.0000009999999993</v>
      </c>
      <c r="AD166" s="1">
        <f t="shared" ref="AD166:AD229" si="12">R166/T166</f>
        <v>1.3063253436374248E-3</v>
      </c>
      <c r="AE166" s="1">
        <f t="shared" ref="AE166:AE229" si="13">D166/1000000</f>
        <v>8.0290184</v>
      </c>
      <c r="AF166" s="10">
        <f t="shared" ref="AF166:AF229" si="14">-Y166/1000000</f>
        <v>2.9017400000000002E-2</v>
      </c>
      <c r="AK166" s="10">
        <v>1.9281250000000001</v>
      </c>
      <c r="AL166" s="10">
        <v>3.1606688699999999E-5</v>
      </c>
      <c r="AM166" s="10">
        <v>4.6690664799999998E-5</v>
      </c>
      <c r="AN166" s="10">
        <v>7.2155367400000001</v>
      </c>
      <c r="AO166" s="10">
        <v>10.659079500000001</v>
      </c>
    </row>
    <row r="167" spans="1:41">
      <c r="A167" s="1">
        <v>7.5999999999999998E-2</v>
      </c>
      <c r="B167" t="s">
        <v>101</v>
      </c>
      <c r="C167">
        <v>2</v>
      </c>
      <c r="D167" s="13">
        <v>8034474.0999999996</v>
      </c>
      <c r="E167" s="13">
        <v>35.749400000000001</v>
      </c>
      <c r="F167" s="13">
        <v>0</v>
      </c>
      <c r="G167" s="13">
        <v>0.93913000000000002</v>
      </c>
      <c r="H167" s="13">
        <v>6.0872999999999997E-2</v>
      </c>
      <c r="I167" s="13">
        <v>0</v>
      </c>
      <c r="J167" s="13">
        <v>8028607.7000000002</v>
      </c>
      <c r="K167" s="13">
        <v>138424700</v>
      </c>
      <c r="L167" s="13">
        <v>5866.4225999999999</v>
      </c>
      <c r="M167" s="13">
        <v>0</v>
      </c>
      <c r="N167" s="13"/>
      <c r="O167" s="13" t="s">
        <v>101</v>
      </c>
      <c r="P167" s="15">
        <v>2</v>
      </c>
      <c r="Q167" s="13">
        <v>57.564</v>
      </c>
      <c r="R167" s="13">
        <v>1.4000999999999999</v>
      </c>
      <c r="S167" s="13">
        <v>57.612000000000002</v>
      </c>
      <c r="T167" s="13">
        <v>996</v>
      </c>
      <c r="U167" s="13">
        <v>0</v>
      </c>
      <c r="V167" s="13">
        <v>1.3236E-5</v>
      </c>
      <c r="W167" s="13">
        <v>7.0899999999999999E-4</v>
      </c>
      <c r="X167" s="13">
        <v>0.30005199999999999</v>
      </c>
      <c r="Y167" s="13">
        <v>-34470.300000000003</v>
      </c>
      <c r="Z167" s="13">
        <v>1.002E-4</v>
      </c>
      <c r="AA167" s="13">
        <v>0.80649999999999999</v>
      </c>
      <c r="AC167" s="1">
        <f t="shared" si="11"/>
        <v>8.0000038</v>
      </c>
      <c r="AD167" s="1">
        <f t="shared" si="12"/>
        <v>1.4057228915662649E-3</v>
      </c>
      <c r="AE167" s="1">
        <f t="shared" si="13"/>
        <v>8.0344740999999988</v>
      </c>
      <c r="AF167" s="10">
        <f t="shared" si="14"/>
        <v>3.4470300000000002E-2</v>
      </c>
      <c r="AK167" s="10">
        <v>1.9624999999999999</v>
      </c>
      <c r="AL167" s="10">
        <v>3.2664563799999997E-5</v>
      </c>
      <c r="AM167" s="10">
        <v>4.8253400300000003E-5</v>
      </c>
      <c r="AN167" s="10">
        <v>7.3125504899999996</v>
      </c>
      <c r="AO167" s="10">
        <v>10.8023921</v>
      </c>
    </row>
    <row r="168" spans="1:41">
      <c r="A168" s="1">
        <v>0.126</v>
      </c>
      <c r="B168" t="s">
        <v>102</v>
      </c>
      <c r="C168">
        <v>3</v>
      </c>
      <c r="D168" s="13">
        <v>8036956.2000000002</v>
      </c>
      <c r="E168" s="13">
        <v>29.8218</v>
      </c>
      <c r="F168" s="13">
        <v>0</v>
      </c>
      <c r="G168" s="13">
        <v>0.92766000000000004</v>
      </c>
      <c r="H168" s="13">
        <v>7.2344000000000006E-2</v>
      </c>
      <c r="I168" s="13">
        <v>0</v>
      </c>
      <c r="J168" s="13">
        <v>8032752.5</v>
      </c>
      <c r="K168" s="13">
        <v>78124036</v>
      </c>
      <c r="L168" s="13">
        <v>4203.6908999999996</v>
      </c>
      <c r="M168" s="13">
        <v>0</v>
      </c>
      <c r="N168" s="13"/>
      <c r="O168" s="13" t="s">
        <v>102</v>
      </c>
      <c r="P168" s="15">
        <v>3</v>
      </c>
      <c r="Q168" s="13">
        <v>59.399000000000001</v>
      </c>
      <c r="R168" s="13">
        <v>1.5255000000000001</v>
      </c>
      <c r="S168" s="13">
        <v>59.433999999999997</v>
      </c>
      <c r="T168" s="13">
        <v>997.86</v>
      </c>
      <c r="U168" s="13">
        <v>0</v>
      </c>
      <c r="V168" s="13">
        <v>1.3135999999999999E-5</v>
      </c>
      <c r="W168" s="13">
        <v>8.0037999999999995E-4</v>
      </c>
      <c r="X168" s="13">
        <v>0.30005500000000002</v>
      </c>
      <c r="Y168" s="13">
        <v>-36949.1</v>
      </c>
      <c r="Z168" s="13">
        <v>2.1044999999999999E-4</v>
      </c>
      <c r="AA168" s="13">
        <v>0.77309000000000005</v>
      </c>
      <c r="AC168" s="1">
        <f t="shared" si="11"/>
        <v>8.0000071000000013</v>
      </c>
      <c r="AD168" s="1">
        <f t="shared" si="12"/>
        <v>1.5287715711622873E-3</v>
      </c>
      <c r="AE168" s="1">
        <f t="shared" si="13"/>
        <v>8.0369562000000005</v>
      </c>
      <c r="AF168" s="10">
        <f t="shared" si="14"/>
        <v>3.6949099999999999E-2</v>
      </c>
      <c r="AK168" s="10">
        <v>1.996875</v>
      </c>
      <c r="AL168" s="10">
        <v>3.3562268199999998E-5</v>
      </c>
      <c r="AM168" s="10">
        <v>4.9579525100000002E-5</v>
      </c>
      <c r="AN168" s="10">
        <v>7.4122304300000001</v>
      </c>
      <c r="AO168" s="10">
        <v>10.9496433</v>
      </c>
    </row>
    <row r="169" spans="1:41">
      <c r="A169" s="1">
        <v>0.17599999999999999</v>
      </c>
      <c r="B169" t="s">
        <v>103</v>
      </c>
      <c r="C169">
        <v>4</v>
      </c>
      <c r="D169" s="13">
        <v>8038536.0999999996</v>
      </c>
      <c r="E169" s="13">
        <v>24.255400000000002</v>
      </c>
      <c r="F169" s="13">
        <v>0</v>
      </c>
      <c r="G169" s="13">
        <v>0.91993000000000003</v>
      </c>
      <c r="H169" s="13">
        <v>8.0073000000000005E-2</v>
      </c>
      <c r="I169" s="13">
        <v>0</v>
      </c>
      <c r="J169" s="13">
        <v>8035504.2000000002</v>
      </c>
      <c r="K169" s="13">
        <v>40876039</v>
      </c>
      <c r="L169" s="13">
        <v>3031.9295999999999</v>
      </c>
      <c r="M169" s="13">
        <v>0</v>
      </c>
      <c r="N169" s="13"/>
      <c r="O169" s="13" t="s">
        <v>103</v>
      </c>
      <c r="P169" s="15">
        <v>4</v>
      </c>
      <c r="Q169" s="13">
        <v>61.252000000000002</v>
      </c>
      <c r="R169" s="13">
        <v>1.6738999999999999</v>
      </c>
      <c r="S169" s="13">
        <v>61.277999999999999</v>
      </c>
      <c r="T169" s="13">
        <v>999.31</v>
      </c>
      <c r="U169" s="13">
        <v>0</v>
      </c>
      <c r="V169" s="13">
        <v>1.3047999999999999E-5</v>
      </c>
      <c r="W169" s="13">
        <v>9.0510999999999999E-4</v>
      </c>
      <c r="X169" s="13">
        <v>0.30005799999999999</v>
      </c>
      <c r="Y169" s="13">
        <v>-38525.300000000003</v>
      </c>
      <c r="Z169" s="13">
        <v>3.1810999999999997E-4</v>
      </c>
      <c r="AA169" s="13">
        <v>0.75111000000000006</v>
      </c>
      <c r="AC169" s="1">
        <f t="shared" si="11"/>
        <v>8.0000108000000001</v>
      </c>
      <c r="AD169" s="1">
        <f t="shared" si="12"/>
        <v>1.675055788494061E-3</v>
      </c>
      <c r="AE169" s="1">
        <f t="shared" si="13"/>
        <v>8.0385361</v>
      </c>
      <c r="AF169" s="10">
        <f t="shared" si="14"/>
        <v>3.8525300000000005E-2</v>
      </c>
      <c r="AK169" s="10">
        <v>2</v>
      </c>
      <c r="AL169" s="10">
        <v>3.36435562E-5</v>
      </c>
      <c r="AM169" s="10">
        <v>4.9699607E-5</v>
      </c>
      <c r="AN169" s="10">
        <v>7.4213141900000004</v>
      </c>
      <c r="AO169" s="10">
        <v>10.9630622</v>
      </c>
    </row>
    <row r="170" spans="1:41">
      <c r="A170" s="1">
        <v>0.22599999999999998</v>
      </c>
      <c r="B170" t="s">
        <v>104</v>
      </c>
      <c r="C170">
        <v>5</v>
      </c>
      <c r="D170" s="13">
        <v>8039697.0999999996</v>
      </c>
      <c r="E170" s="13">
        <v>19.247900000000001</v>
      </c>
      <c r="F170" s="13">
        <v>0</v>
      </c>
      <c r="G170" s="13">
        <v>0.91402000000000005</v>
      </c>
      <c r="H170" s="13">
        <v>8.5982000000000003E-2</v>
      </c>
      <c r="I170" s="13">
        <v>0</v>
      </c>
      <c r="J170" s="13">
        <v>8037464.5</v>
      </c>
      <c r="K170" s="13">
        <v>21686847</v>
      </c>
      <c r="L170" s="13">
        <v>2232.5551</v>
      </c>
      <c r="M170" s="13">
        <v>0</v>
      </c>
      <c r="N170" s="13"/>
      <c r="O170" s="13" t="s">
        <v>104</v>
      </c>
      <c r="P170" s="15">
        <v>5</v>
      </c>
      <c r="Q170" s="13">
        <v>63.046999999999997</v>
      </c>
      <c r="R170" s="13">
        <v>1.8399000000000001</v>
      </c>
      <c r="S170" s="13">
        <v>63.066000000000003</v>
      </c>
      <c r="T170" s="13">
        <v>1000.3</v>
      </c>
      <c r="U170" s="13">
        <v>0</v>
      </c>
      <c r="V170" s="13">
        <v>1.2976000000000001E-5</v>
      </c>
      <c r="W170" s="13">
        <v>1.0198E-3</v>
      </c>
      <c r="X170" s="13">
        <v>0.30005999999999999</v>
      </c>
      <c r="Y170" s="13">
        <v>-39683.199999999997</v>
      </c>
      <c r="Z170" s="13">
        <v>4.2151999999999999E-4</v>
      </c>
      <c r="AA170" s="13">
        <v>0.73458999999999997</v>
      </c>
      <c r="AC170" s="1">
        <f t="shared" si="11"/>
        <v>8.000013899999999</v>
      </c>
      <c r="AD170" s="1">
        <f t="shared" si="12"/>
        <v>1.8393481955413379E-3</v>
      </c>
      <c r="AE170" s="1">
        <f t="shared" si="13"/>
        <v>8.0396970999999997</v>
      </c>
      <c r="AF170" s="10">
        <f t="shared" si="14"/>
        <v>3.9683199999999995E-2</v>
      </c>
      <c r="AK170" s="10">
        <v>2.0062500000000001</v>
      </c>
      <c r="AL170" s="10">
        <v>3.3800401500000003E-5</v>
      </c>
      <c r="AM170" s="10">
        <v>4.9931305199999998E-5</v>
      </c>
      <c r="AN170" s="10">
        <v>7.4395664000000004</v>
      </c>
      <c r="AO170" s="10">
        <v>10.9900251</v>
      </c>
    </row>
    <row r="171" spans="1:41">
      <c r="A171" s="1">
        <v>0.27599999999999997</v>
      </c>
      <c r="B171" t="s">
        <v>105</v>
      </c>
      <c r="C171">
        <v>6</v>
      </c>
      <c r="D171" s="13">
        <v>8040624.0999999996</v>
      </c>
      <c r="E171" s="13">
        <v>14.911799999999999</v>
      </c>
      <c r="F171" s="13">
        <v>0</v>
      </c>
      <c r="G171" s="13">
        <v>0.90912999999999999</v>
      </c>
      <c r="H171" s="13">
        <v>9.0873999999999996E-2</v>
      </c>
      <c r="I171" s="13">
        <v>0</v>
      </c>
      <c r="J171" s="13">
        <v>8038927.9000000004</v>
      </c>
      <c r="K171" s="13">
        <v>12628942</v>
      </c>
      <c r="L171" s="13">
        <v>1696.165</v>
      </c>
      <c r="M171" s="13">
        <v>0</v>
      </c>
      <c r="N171" s="13"/>
      <c r="O171" s="13" t="s">
        <v>105</v>
      </c>
      <c r="P171" s="15">
        <v>6</v>
      </c>
      <c r="Q171" s="13">
        <v>64.712999999999994</v>
      </c>
      <c r="R171" s="13">
        <v>2.0144000000000002</v>
      </c>
      <c r="S171" s="13">
        <v>64.727999999999994</v>
      </c>
      <c r="T171" s="13">
        <v>1001</v>
      </c>
      <c r="U171" s="13">
        <v>0</v>
      </c>
      <c r="V171" s="13">
        <v>1.292E-5</v>
      </c>
      <c r="W171" s="13">
        <v>1.1393E-3</v>
      </c>
      <c r="X171" s="13">
        <v>0.30006100000000002</v>
      </c>
      <c r="Y171" s="13">
        <v>-40608.699999999997</v>
      </c>
      <c r="Z171" s="13">
        <v>5.2240999999999995E-4</v>
      </c>
      <c r="AA171" s="13">
        <v>0.72109000000000001</v>
      </c>
      <c r="AC171" s="1">
        <f t="shared" si="11"/>
        <v>8.0000153999999988</v>
      </c>
      <c r="AD171" s="1">
        <f t="shared" si="12"/>
        <v>2.0123876123876124E-3</v>
      </c>
      <c r="AE171" s="1">
        <f t="shared" si="13"/>
        <v>8.0406241000000005</v>
      </c>
      <c r="AF171" s="10">
        <f t="shared" si="14"/>
        <v>4.0608699999999998E-2</v>
      </c>
      <c r="AK171" s="10">
        <v>2.0187499999999998</v>
      </c>
      <c r="AL171" s="10">
        <v>3.4099182699999999E-5</v>
      </c>
      <c r="AM171" s="10">
        <v>5.0372676599999997E-5</v>
      </c>
      <c r="AN171" s="10">
        <v>7.4763935200000002</v>
      </c>
      <c r="AO171" s="10">
        <v>11.044427600000001</v>
      </c>
    </row>
    <row r="172" spans="1:41">
      <c r="A172" s="1">
        <v>0.32599999999999996</v>
      </c>
      <c r="B172" t="s">
        <v>106</v>
      </c>
      <c r="C172">
        <v>7</v>
      </c>
      <c r="D172" s="13">
        <v>8086463.7999999998</v>
      </c>
      <c r="E172" s="13">
        <v>11.0669</v>
      </c>
      <c r="F172" s="13">
        <v>0.65915999999999997</v>
      </c>
      <c r="G172" s="13">
        <v>0.30148999999999998</v>
      </c>
      <c r="H172" s="13">
        <v>3.9344999999999998E-2</v>
      </c>
      <c r="I172" s="13">
        <v>0</v>
      </c>
      <c r="J172" s="13">
        <v>8085145</v>
      </c>
      <c r="K172" s="13">
        <v>8086463.7999999998</v>
      </c>
      <c r="L172" s="13">
        <v>1318.8452</v>
      </c>
      <c r="M172" s="13">
        <v>0</v>
      </c>
      <c r="N172" s="13"/>
      <c r="O172" s="13" t="s">
        <v>106</v>
      </c>
      <c r="P172" s="15">
        <v>7</v>
      </c>
      <c r="Q172" s="13">
        <v>66.718999999999994</v>
      </c>
      <c r="R172" s="13">
        <v>2.2107000000000001</v>
      </c>
      <c r="S172" s="13">
        <v>66.730999999999995</v>
      </c>
      <c r="T172" s="13">
        <v>1001.4</v>
      </c>
      <c r="U172" s="13">
        <v>921.34</v>
      </c>
      <c r="V172" s="13">
        <v>1.2899E-5</v>
      </c>
      <c r="W172" s="13">
        <v>1.2653E-3</v>
      </c>
      <c r="X172" s="13">
        <v>0.30013000000000001</v>
      </c>
      <c r="Y172" s="13">
        <v>-86450</v>
      </c>
      <c r="Z172" s="13">
        <v>1.0624E-5</v>
      </c>
      <c r="AA172" s="13">
        <v>8.7725000000000008E-3</v>
      </c>
      <c r="AC172" s="1">
        <f t="shared" si="11"/>
        <v>8.0000137999999996</v>
      </c>
      <c r="AD172" s="1">
        <f t="shared" si="12"/>
        <v>2.2076093469143203E-3</v>
      </c>
      <c r="AE172" s="1">
        <f t="shared" si="13"/>
        <v>8.0864638000000006</v>
      </c>
      <c r="AF172" s="10">
        <f t="shared" si="14"/>
        <v>8.6449999999999999E-2</v>
      </c>
      <c r="AK172" s="10">
        <v>2.0437500000000002</v>
      </c>
      <c r="AL172" s="10">
        <v>3.4637171000000002E-5</v>
      </c>
      <c r="AM172" s="10">
        <v>5.1167414499999997E-5</v>
      </c>
      <c r="AN172" s="10">
        <v>7.5512098099999996</v>
      </c>
      <c r="AO172" s="10">
        <v>11.154949200000001</v>
      </c>
    </row>
    <row r="173" spans="1:41">
      <c r="A173" s="1">
        <v>0.37599999999999995</v>
      </c>
      <c r="B173" t="s">
        <v>107</v>
      </c>
      <c r="C173">
        <v>8</v>
      </c>
      <c r="D173" s="13">
        <v>8000217.2999999998</v>
      </c>
      <c r="E173" s="13">
        <v>10.716699999999999</v>
      </c>
      <c r="F173" s="13">
        <v>0.55454000000000003</v>
      </c>
      <c r="G173" s="13">
        <v>0.44546000000000002</v>
      </c>
      <c r="H173" s="13">
        <v>0</v>
      </c>
      <c r="I173" s="13">
        <v>0</v>
      </c>
      <c r="J173" s="13">
        <v>0</v>
      </c>
      <c r="K173" s="13">
        <v>7780299.5999999996</v>
      </c>
      <c r="L173" s="13">
        <v>1288.4747</v>
      </c>
      <c r="M173" s="13">
        <v>0</v>
      </c>
      <c r="N173" s="13"/>
      <c r="O173" s="13" t="s">
        <v>107</v>
      </c>
      <c r="P173" s="15">
        <v>8</v>
      </c>
      <c r="Q173" s="13">
        <v>0</v>
      </c>
      <c r="R173" s="13">
        <v>2.1446999999999998</v>
      </c>
      <c r="S173" s="13">
        <v>0</v>
      </c>
      <c r="T173" s="13">
        <v>1001.4</v>
      </c>
      <c r="U173" s="13">
        <v>921.3</v>
      </c>
      <c r="V173" s="13">
        <v>1</v>
      </c>
      <c r="W173" s="13">
        <v>1.2777999999999999E-3</v>
      </c>
      <c r="X173" s="13">
        <v>0.3</v>
      </c>
      <c r="Y173" s="13">
        <v>0</v>
      </c>
      <c r="Z173" s="13">
        <v>0</v>
      </c>
      <c r="AA173" s="13">
        <v>5.0585999999999999E-2</v>
      </c>
      <c r="AC173" s="1">
        <f t="shared" si="11"/>
        <v>8.0002172999999992</v>
      </c>
      <c r="AD173" s="1">
        <f t="shared" si="12"/>
        <v>2.1417016177351705E-3</v>
      </c>
      <c r="AE173" s="1">
        <f t="shared" si="13"/>
        <v>8.0002172999999992</v>
      </c>
      <c r="AF173" s="10">
        <f t="shared" si="14"/>
        <v>0</v>
      </c>
      <c r="AK173" s="10">
        <v>2.09375</v>
      </c>
      <c r="AL173" s="10">
        <v>9.1238220200000005E-6</v>
      </c>
      <c r="AM173" s="10">
        <v>1.3478074800000001E-5</v>
      </c>
      <c r="AN173" s="10">
        <v>7.5906247200000001</v>
      </c>
      <c r="AO173" s="10">
        <v>11.213174499999999</v>
      </c>
    </row>
    <row r="174" spans="1:41">
      <c r="A174" s="1">
        <v>0.42599999999999993</v>
      </c>
      <c r="B174" t="s">
        <v>108</v>
      </c>
      <c r="C174">
        <v>9</v>
      </c>
      <c r="D174" s="13">
        <v>8000218.2000000002</v>
      </c>
      <c r="E174" s="13">
        <v>8.8463999999999992</v>
      </c>
      <c r="F174" s="13">
        <v>0.49674000000000001</v>
      </c>
      <c r="G174" s="13">
        <v>0.50326000000000004</v>
      </c>
      <c r="H174" s="13">
        <v>0</v>
      </c>
      <c r="I174" s="13">
        <v>0</v>
      </c>
      <c r="J174" s="13">
        <v>0</v>
      </c>
      <c r="K174" s="13">
        <v>6366095.9000000004</v>
      </c>
      <c r="L174" s="13">
        <v>1136.4534000000001</v>
      </c>
      <c r="M174" s="13">
        <v>0</v>
      </c>
      <c r="N174" s="13"/>
      <c r="O174" s="13" t="s">
        <v>108</v>
      </c>
      <c r="P174" s="15">
        <v>9</v>
      </c>
      <c r="Q174" s="13">
        <v>0</v>
      </c>
      <c r="R174" s="13">
        <v>1.8361000000000001</v>
      </c>
      <c r="S174" s="13">
        <v>0</v>
      </c>
      <c r="T174" s="13">
        <v>1001.9</v>
      </c>
      <c r="U174" s="13">
        <v>921.24</v>
      </c>
      <c r="V174" s="13">
        <v>1</v>
      </c>
      <c r="W174" s="13">
        <v>1.3476E-3</v>
      </c>
      <c r="X174" s="13">
        <v>0.3</v>
      </c>
      <c r="Y174" s="13">
        <v>0</v>
      </c>
      <c r="Z174" s="13">
        <v>0</v>
      </c>
      <c r="AA174" s="13">
        <v>8.2610000000000003E-2</v>
      </c>
      <c r="AC174" s="1">
        <f t="shared" si="11"/>
        <v>8.0002182000000008</v>
      </c>
      <c r="AD174" s="1">
        <f t="shared" si="12"/>
        <v>1.832618025751073E-3</v>
      </c>
      <c r="AE174" s="1">
        <f t="shared" si="13"/>
        <v>8.0002182000000008</v>
      </c>
      <c r="AF174" s="10">
        <f t="shared" si="14"/>
        <v>0</v>
      </c>
      <c r="AK174" s="10">
        <v>2.1062500000000002</v>
      </c>
      <c r="AL174" s="10">
        <v>7.5068328000000003E-6</v>
      </c>
      <c r="AM174" s="10">
        <v>1.10893937E-5</v>
      </c>
      <c r="AN174" s="10">
        <v>7.5987321000000003</v>
      </c>
      <c r="AO174" s="10">
        <v>11.225151</v>
      </c>
    </row>
    <row r="175" spans="1:41">
      <c r="A175" s="1">
        <v>0.47599999999999992</v>
      </c>
      <c r="B175" t="s">
        <v>109</v>
      </c>
      <c r="C175">
        <v>10</v>
      </c>
      <c r="D175" s="13">
        <v>8000219</v>
      </c>
      <c r="E175" s="13">
        <v>7.4209699999999996</v>
      </c>
      <c r="F175" s="13">
        <v>0.49759999999999999</v>
      </c>
      <c r="G175" s="13">
        <v>0.50239999999999996</v>
      </c>
      <c r="H175" s="13">
        <v>0</v>
      </c>
      <c r="I175" s="13">
        <v>0</v>
      </c>
      <c r="J175" s="13">
        <v>0</v>
      </c>
      <c r="K175" s="13">
        <v>5494156.4000000004</v>
      </c>
      <c r="L175" s="13">
        <v>1031.4409000000001</v>
      </c>
      <c r="M175" s="13">
        <v>0</v>
      </c>
      <c r="N175" s="13"/>
      <c r="O175" s="13" t="s">
        <v>109</v>
      </c>
      <c r="P175" s="15">
        <v>10</v>
      </c>
      <c r="Q175" s="13">
        <v>0</v>
      </c>
      <c r="R175" s="13">
        <v>1.6416999999999999</v>
      </c>
      <c r="S175" s="13">
        <v>0</v>
      </c>
      <c r="T175" s="13">
        <v>1002.2</v>
      </c>
      <c r="U175" s="13">
        <v>921.19</v>
      </c>
      <c r="V175" s="13">
        <v>1</v>
      </c>
      <c r="W175" s="13">
        <v>1.405E-3</v>
      </c>
      <c r="X175" s="13">
        <v>0.3</v>
      </c>
      <c r="Y175" s="13">
        <v>0</v>
      </c>
      <c r="Z175" s="13">
        <v>0</v>
      </c>
      <c r="AA175" s="13">
        <v>8.2056000000000004E-2</v>
      </c>
      <c r="AC175" s="1">
        <f t="shared" si="11"/>
        <v>8.0002189999999995</v>
      </c>
      <c r="AD175" s="1">
        <f t="shared" si="12"/>
        <v>1.6380961883855516E-3</v>
      </c>
      <c r="AE175" s="1">
        <f t="shared" si="13"/>
        <v>8.0002189999999995</v>
      </c>
      <c r="AF175" s="10">
        <f t="shared" si="14"/>
        <v>0</v>
      </c>
      <c r="AK175" s="10">
        <v>2.1187499999999999</v>
      </c>
      <c r="AL175" s="10">
        <v>8.3115050499999994E-6</v>
      </c>
      <c r="AM175" s="10">
        <v>1.2278087699999999E-5</v>
      </c>
      <c r="AN175" s="10">
        <v>7.60770853</v>
      </c>
      <c r="AO175" s="10">
        <v>11.238411299999999</v>
      </c>
    </row>
    <row r="176" spans="1:41">
      <c r="A176" s="1">
        <v>0.52599999999999991</v>
      </c>
      <c r="B176" t="s">
        <v>110</v>
      </c>
      <c r="C176">
        <v>11</v>
      </c>
      <c r="D176" s="13">
        <v>8000219.5999999996</v>
      </c>
      <c r="E176" s="13">
        <v>6.2777599999999998</v>
      </c>
      <c r="F176" s="13">
        <v>0.49819999999999998</v>
      </c>
      <c r="G176" s="13">
        <v>0.50180000000000002</v>
      </c>
      <c r="H176" s="13">
        <v>0</v>
      </c>
      <c r="I176" s="13">
        <v>0</v>
      </c>
      <c r="J176" s="13">
        <v>0</v>
      </c>
      <c r="K176" s="13">
        <v>4894809.9000000004</v>
      </c>
      <c r="L176" s="13">
        <v>953.50468000000001</v>
      </c>
      <c r="M176" s="13">
        <v>0</v>
      </c>
      <c r="N176" s="13"/>
      <c r="O176" s="13" t="s">
        <v>110</v>
      </c>
      <c r="P176" s="15">
        <v>11</v>
      </c>
      <c r="Q176" s="13">
        <v>0</v>
      </c>
      <c r="R176" s="13">
        <v>1.5056</v>
      </c>
      <c r="S176" s="13">
        <v>0</v>
      </c>
      <c r="T176" s="13">
        <v>1002.4</v>
      </c>
      <c r="U176" s="13">
        <v>921.16</v>
      </c>
      <c r="V176" s="13">
        <v>1</v>
      </c>
      <c r="W176" s="13">
        <v>1.4538999999999999E-3</v>
      </c>
      <c r="X176" s="13">
        <v>0.3</v>
      </c>
      <c r="Y176" s="13">
        <v>0</v>
      </c>
      <c r="Z176" s="13">
        <v>0</v>
      </c>
      <c r="AA176" s="13">
        <v>8.1670000000000006E-2</v>
      </c>
      <c r="AC176" s="1">
        <f t="shared" si="11"/>
        <v>8.0002195999999994</v>
      </c>
      <c r="AD176" s="1">
        <f t="shared" si="12"/>
        <v>1.5019952114924183E-3</v>
      </c>
      <c r="AE176" s="1">
        <f t="shared" si="13"/>
        <v>8.0002195999999994</v>
      </c>
      <c r="AF176" s="10">
        <f t="shared" si="14"/>
        <v>0</v>
      </c>
      <c r="AK176" s="10">
        <v>2.1312500000000001</v>
      </c>
      <c r="AL176" s="10">
        <v>8.7072697800000005E-6</v>
      </c>
      <c r="AM176" s="10">
        <v>1.28627272E-5</v>
      </c>
      <c r="AN176" s="10">
        <v>7.61711238</v>
      </c>
      <c r="AO176" s="10">
        <v>11.252303100000001</v>
      </c>
    </row>
    <row r="177" spans="1:41">
      <c r="A177" s="1">
        <v>0.57599999999999996</v>
      </c>
      <c r="B177" t="s">
        <v>111</v>
      </c>
      <c r="C177">
        <v>12</v>
      </c>
      <c r="D177" s="13">
        <v>8000220.2000000002</v>
      </c>
      <c r="E177" s="13">
        <v>5.3397600000000001</v>
      </c>
      <c r="F177" s="13">
        <v>0.49864000000000003</v>
      </c>
      <c r="G177" s="13">
        <v>0.50136000000000003</v>
      </c>
      <c r="H177" s="13">
        <v>0</v>
      </c>
      <c r="I177" s="13">
        <v>0</v>
      </c>
      <c r="J177" s="13">
        <v>0</v>
      </c>
      <c r="K177" s="13">
        <v>4456978.2</v>
      </c>
      <c r="L177" s="13">
        <v>893.49080000000004</v>
      </c>
      <c r="M177" s="13">
        <v>0</v>
      </c>
      <c r="N177" s="13"/>
      <c r="O177" s="13" t="s">
        <v>111</v>
      </c>
      <c r="P177" s="15">
        <v>12</v>
      </c>
      <c r="Q177" s="13">
        <v>0</v>
      </c>
      <c r="R177" s="13">
        <v>1.4044000000000001</v>
      </c>
      <c r="S177" s="13">
        <v>0</v>
      </c>
      <c r="T177" s="13">
        <v>1002.5</v>
      </c>
      <c r="U177" s="13">
        <v>921.13</v>
      </c>
      <c r="V177" s="13">
        <v>1</v>
      </c>
      <c r="W177" s="13">
        <v>1.4961E-3</v>
      </c>
      <c r="X177" s="13">
        <v>0.3</v>
      </c>
      <c r="Y177" s="13">
        <v>0</v>
      </c>
      <c r="Z177" s="13">
        <v>0</v>
      </c>
      <c r="AA177" s="13">
        <v>8.1384999999999999E-2</v>
      </c>
      <c r="AC177" s="1">
        <f t="shared" si="11"/>
        <v>8.0002201999999993</v>
      </c>
      <c r="AD177" s="1">
        <f t="shared" si="12"/>
        <v>1.4008977556109726E-3</v>
      </c>
      <c r="AE177" s="1">
        <f t="shared" si="13"/>
        <v>8.0002201999999993</v>
      </c>
      <c r="AF177" s="10">
        <f t="shared" si="14"/>
        <v>0</v>
      </c>
      <c r="AK177" s="10">
        <v>2.15625</v>
      </c>
      <c r="AL177" s="10">
        <v>1.0293641399999999E-5</v>
      </c>
      <c r="AM177" s="10">
        <v>1.52061788E-5</v>
      </c>
      <c r="AN177" s="10">
        <v>7.6393466400000003</v>
      </c>
      <c r="AO177" s="10">
        <v>11.285148400000001</v>
      </c>
    </row>
    <row r="178" spans="1:41">
      <c r="A178" s="1">
        <v>0.626</v>
      </c>
      <c r="B178" t="s">
        <v>112</v>
      </c>
      <c r="C178">
        <v>13</v>
      </c>
      <c r="D178" s="13">
        <v>8000220.7000000002</v>
      </c>
      <c r="E178" s="13">
        <v>4.5707500000000003</v>
      </c>
      <c r="F178" s="13">
        <v>0.49897999999999998</v>
      </c>
      <c r="G178" s="13">
        <v>0.50102000000000002</v>
      </c>
      <c r="H178" s="13">
        <v>0</v>
      </c>
      <c r="I178" s="13">
        <v>0</v>
      </c>
      <c r="J178" s="13">
        <v>0</v>
      </c>
      <c r="K178" s="13">
        <v>4128408.8</v>
      </c>
      <c r="L178" s="13">
        <v>846.80399999999997</v>
      </c>
      <c r="M178" s="13">
        <v>0</v>
      </c>
      <c r="N178" s="13"/>
      <c r="O178" s="13" t="s">
        <v>112</v>
      </c>
      <c r="P178" s="15">
        <v>13</v>
      </c>
      <c r="Q178" s="13">
        <v>0</v>
      </c>
      <c r="R178" s="13">
        <v>1.3271999999999999</v>
      </c>
      <c r="S178" s="13">
        <v>0</v>
      </c>
      <c r="T178" s="13">
        <v>1002.6</v>
      </c>
      <c r="U178" s="13">
        <v>921.11</v>
      </c>
      <c r="V178" s="13">
        <v>1</v>
      </c>
      <c r="W178" s="13">
        <v>1.5321E-3</v>
      </c>
      <c r="X178" s="13">
        <v>0.3</v>
      </c>
      <c r="Y178" s="13">
        <v>0</v>
      </c>
      <c r="Z178" s="13">
        <v>0</v>
      </c>
      <c r="AA178" s="13">
        <v>8.1168000000000004E-2</v>
      </c>
      <c r="AC178" s="1">
        <f t="shared" si="11"/>
        <v>8.0002206999999999</v>
      </c>
      <c r="AD178" s="1">
        <f t="shared" si="12"/>
        <v>1.3237582286056253E-3</v>
      </c>
      <c r="AE178" s="1">
        <f t="shared" si="13"/>
        <v>8.0002206999999999</v>
      </c>
      <c r="AF178" s="10">
        <f t="shared" si="14"/>
        <v>0</v>
      </c>
      <c r="AK178" s="10">
        <v>2.1812499999999999</v>
      </c>
      <c r="AL178" s="10">
        <v>1.16429391E-5</v>
      </c>
      <c r="AM178" s="10">
        <v>1.7199415400000001E-5</v>
      </c>
      <c r="AN178" s="10">
        <v>7.6644953899999999</v>
      </c>
      <c r="AO178" s="10">
        <v>11.3222992</v>
      </c>
    </row>
    <row r="179" spans="1:41">
      <c r="A179" s="1">
        <v>0.67600000000000005</v>
      </c>
      <c r="B179" t="s">
        <v>113</v>
      </c>
      <c r="C179">
        <v>14</v>
      </c>
      <c r="D179" s="13">
        <v>8000221.2000000002</v>
      </c>
      <c r="E179" s="13">
        <v>3.9485600000000001</v>
      </c>
      <c r="F179" s="13">
        <v>0.49924000000000002</v>
      </c>
      <c r="G179" s="13">
        <v>0.50075999999999998</v>
      </c>
      <c r="H179" s="13">
        <v>0</v>
      </c>
      <c r="I179" s="13">
        <v>0</v>
      </c>
      <c r="J179" s="13">
        <v>0</v>
      </c>
      <c r="K179" s="13">
        <v>3879821.1</v>
      </c>
      <c r="L179" s="13">
        <v>810.62221</v>
      </c>
      <c r="M179" s="13">
        <v>0</v>
      </c>
      <c r="N179" s="13"/>
      <c r="O179" s="13" t="s">
        <v>113</v>
      </c>
      <c r="P179" s="15">
        <v>14</v>
      </c>
      <c r="Q179" s="13">
        <v>0</v>
      </c>
      <c r="R179" s="13">
        <v>1.2678</v>
      </c>
      <c r="S179" s="13">
        <v>0</v>
      </c>
      <c r="T179" s="13">
        <v>1002.7</v>
      </c>
      <c r="U179" s="13">
        <v>921.1</v>
      </c>
      <c r="V179" s="13">
        <v>1</v>
      </c>
      <c r="W179" s="13">
        <v>1.5623E-3</v>
      </c>
      <c r="X179" s="13">
        <v>0.3</v>
      </c>
      <c r="Y179" s="13">
        <v>0</v>
      </c>
      <c r="Z179" s="13">
        <v>0</v>
      </c>
      <c r="AA179" s="13">
        <v>8.1001000000000004E-2</v>
      </c>
      <c r="AC179" s="1">
        <f t="shared" si="11"/>
        <v>8.0002212000000004</v>
      </c>
      <c r="AD179" s="1">
        <f t="shared" si="12"/>
        <v>1.2643861573750873E-3</v>
      </c>
      <c r="AE179" s="1">
        <f t="shared" si="13"/>
        <v>8.0002212000000004</v>
      </c>
      <c r="AF179" s="10">
        <f t="shared" si="14"/>
        <v>0</v>
      </c>
      <c r="AK179" s="10">
        <v>2.2312500000000002</v>
      </c>
      <c r="AL179" s="10">
        <v>1.8700530700000002E-5</v>
      </c>
      <c r="AM179" s="10">
        <v>2.76251719E-5</v>
      </c>
      <c r="AN179" s="10">
        <v>7.7452816899999997</v>
      </c>
      <c r="AO179" s="10">
        <v>11.4416399</v>
      </c>
    </row>
    <row r="180" spans="1:41">
      <c r="A180" s="1">
        <v>0.72600000000000009</v>
      </c>
      <c r="B180" t="s">
        <v>114</v>
      </c>
      <c r="C180">
        <v>15</v>
      </c>
      <c r="D180" s="13">
        <v>8000221.7000000002</v>
      </c>
      <c r="E180" s="13">
        <v>3.45411</v>
      </c>
      <c r="F180" s="13">
        <v>0.49944</v>
      </c>
      <c r="G180" s="13">
        <v>0.50056</v>
      </c>
      <c r="H180" s="13">
        <v>0</v>
      </c>
      <c r="I180" s="13">
        <v>0</v>
      </c>
      <c r="J180" s="13">
        <v>0</v>
      </c>
      <c r="K180" s="13">
        <v>3691992.7</v>
      </c>
      <c r="L180" s="13">
        <v>782.85139000000004</v>
      </c>
      <c r="M180" s="13">
        <v>0</v>
      </c>
      <c r="N180" s="13"/>
      <c r="O180" s="13" t="s">
        <v>114</v>
      </c>
      <c r="P180" s="15">
        <v>15</v>
      </c>
      <c r="Q180" s="13">
        <v>0</v>
      </c>
      <c r="R180" s="13">
        <v>1.2222999999999999</v>
      </c>
      <c r="S180" s="13">
        <v>0</v>
      </c>
      <c r="T180" s="13">
        <v>1002.7</v>
      </c>
      <c r="U180" s="13">
        <v>921.09</v>
      </c>
      <c r="V180" s="13">
        <v>1</v>
      </c>
      <c r="W180" s="13">
        <v>1.5869E-3</v>
      </c>
      <c r="X180" s="13">
        <v>0.3</v>
      </c>
      <c r="Y180" s="13">
        <v>0</v>
      </c>
      <c r="Z180" s="13">
        <v>0</v>
      </c>
      <c r="AA180" s="13">
        <v>8.0874000000000001E-2</v>
      </c>
      <c r="AC180" s="1">
        <f t="shared" si="11"/>
        <v>8.0002217000000009</v>
      </c>
      <c r="AD180" s="1">
        <f t="shared" si="12"/>
        <v>1.219008676573252E-3</v>
      </c>
      <c r="AE180" s="1">
        <f t="shared" si="13"/>
        <v>8.0002217000000009</v>
      </c>
      <c r="AF180" s="10">
        <f t="shared" si="14"/>
        <v>0</v>
      </c>
      <c r="AK180" s="10">
        <v>2.28125</v>
      </c>
      <c r="AL180" s="10">
        <v>2.28746544E-5</v>
      </c>
      <c r="AM180" s="10">
        <v>3.3791354500000002E-5</v>
      </c>
      <c r="AN180" s="10">
        <v>7.8441001899999998</v>
      </c>
      <c r="AO180" s="10">
        <v>11.587618600000001</v>
      </c>
    </row>
    <row r="181" spans="1:41">
      <c r="A181" s="1">
        <v>0.77600000000000013</v>
      </c>
      <c r="B181" t="s">
        <v>115</v>
      </c>
      <c r="C181">
        <v>16</v>
      </c>
      <c r="D181" s="13">
        <v>8000222.2000000002</v>
      </c>
      <c r="E181" s="13">
        <v>3.0686</v>
      </c>
      <c r="F181" s="13">
        <v>0.49958999999999998</v>
      </c>
      <c r="G181" s="13">
        <v>0.50041000000000002</v>
      </c>
      <c r="H181" s="13">
        <v>0</v>
      </c>
      <c r="I181" s="13">
        <v>0</v>
      </c>
      <c r="J181" s="13">
        <v>0</v>
      </c>
      <c r="K181" s="13">
        <v>3550942.1</v>
      </c>
      <c r="L181" s="13">
        <v>761.78612999999996</v>
      </c>
      <c r="M181" s="13">
        <v>0</v>
      </c>
      <c r="N181" s="13"/>
      <c r="O181" s="13" t="s">
        <v>115</v>
      </c>
      <c r="P181" s="15">
        <v>16</v>
      </c>
      <c r="Q181" s="13">
        <v>0</v>
      </c>
      <c r="R181" s="13">
        <v>1.1877</v>
      </c>
      <c r="S181" s="13">
        <v>0</v>
      </c>
      <c r="T181" s="13">
        <v>1002.8</v>
      </c>
      <c r="U181" s="13">
        <v>921.08</v>
      </c>
      <c r="V181" s="13">
        <v>1</v>
      </c>
      <c r="W181" s="13">
        <v>1.6065999999999999E-3</v>
      </c>
      <c r="X181" s="13">
        <v>0.3</v>
      </c>
      <c r="Y181" s="13">
        <v>0</v>
      </c>
      <c r="Z181" s="13">
        <v>0</v>
      </c>
      <c r="AA181" s="13">
        <v>8.0778000000000003E-2</v>
      </c>
      <c r="AC181" s="1">
        <f t="shared" si="11"/>
        <v>8.0002221999999996</v>
      </c>
      <c r="AD181" s="1">
        <f t="shared" si="12"/>
        <v>1.1843837255684085E-3</v>
      </c>
      <c r="AE181" s="1">
        <f t="shared" si="13"/>
        <v>8.0002221999999996</v>
      </c>
      <c r="AF181" s="10">
        <f t="shared" si="14"/>
        <v>0</v>
      </c>
      <c r="AK181" s="10">
        <v>2.3312499999999998</v>
      </c>
      <c r="AL181" s="10">
        <v>2.5367382099999999E-5</v>
      </c>
      <c r="AM181" s="10">
        <v>3.7473711500000002E-5</v>
      </c>
      <c r="AN181" s="10">
        <v>7.9536872799999996</v>
      </c>
      <c r="AO181" s="10">
        <v>11.749504999999999</v>
      </c>
    </row>
    <row r="182" spans="1:41">
      <c r="A182" s="1">
        <v>0.82600000000000018</v>
      </c>
      <c r="B182" t="s">
        <v>116</v>
      </c>
      <c r="C182">
        <v>17</v>
      </c>
      <c r="D182" s="13">
        <v>8000222.5999999996</v>
      </c>
      <c r="E182" s="13">
        <v>2.77359</v>
      </c>
      <c r="F182" s="13">
        <v>0.49970999999999999</v>
      </c>
      <c r="G182" s="13">
        <v>0.50029000000000001</v>
      </c>
      <c r="H182" s="13">
        <v>0</v>
      </c>
      <c r="I182" s="13">
        <v>0</v>
      </c>
      <c r="J182" s="13">
        <v>0</v>
      </c>
      <c r="K182" s="13">
        <v>3445950.7</v>
      </c>
      <c r="L182" s="13">
        <v>746.00615000000005</v>
      </c>
      <c r="M182" s="13">
        <v>0</v>
      </c>
      <c r="N182" s="13"/>
      <c r="O182" s="13" t="s">
        <v>116</v>
      </c>
      <c r="P182" s="15">
        <v>17</v>
      </c>
      <c r="Q182" s="13">
        <v>0</v>
      </c>
      <c r="R182" s="13">
        <v>1.1616</v>
      </c>
      <c r="S182" s="13">
        <v>0</v>
      </c>
      <c r="T182" s="13">
        <v>1002.8</v>
      </c>
      <c r="U182" s="13">
        <v>921.07</v>
      </c>
      <c r="V182" s="13">
        <v>1</v>
      </c>
      <c r="W182" s="13">
        <v>1.6218999999999999E-3</v>
      </c>
      <c r="X182" s="13">
        <v>0.3</v>
      </c>
      <c r="Y182" s="13">
        <v>0</v>
      </c>
      <c r="Z182" s="13">
        <v>0</v>
      </c>
      <c r="AA182" s="13">
        <v>8.0704999999999999E-2</v>
      </c>
      <c r="AC182" s="1">
        <f t="shared" si="11"/>
        <v>8.000222599999999</v>
      </c>
      <c r="AD182" s="1">
        <f t="shared" si="12"/>
        <v>1.158356601515756E-3</v>
      </c>
      <c r="AE182" s="1">
        <f t="shared" si="13"/>
        <v>8.000222599999999</v>
      </c>
      <c r="AF182" s="10">
        <f t="shared" si="14"/>
        <v>0</v>
      </c>
      <c r="AK182" s="10">
        <v>2.3812500000000001</v>
      </c>
      <c r="AL182" s="10">
        <v>2.7173724900000001E-5</v>
      </c>
      <c r="AM182" s="10">
        <v>4.0142113399999998E-5</v>
      </c>
      <c r="AN182" s="10">
        <v>8.0710777700000005</v>
      </c>
      <c r="AO182" s="10">
        <v>11.922918900000001</v>
      </c>
    </row>
    <row r="183" spans="1:41">
      <c r="A183" s="1">
        <v>0.87600000000000022</v>
      </c>
      <c r="B183" t="s">
        <v>117</v>
      </c>
      <c r="C183">
        <v>18</v>
      </c>
      <c r="D183" s="13">
        <v>8000223</v>
      </c>
      <c r="E183" s="13">
        <v>2.5518399999999999</v>
      </c>
      <c r="F183" s="13">
        <v>0.49979000000000001</v>
      </c>
      <c r="G183" s="13">
        <v>0.50021000000000004</v>
      </c>
      <c r="H183" s="13">
        <v>0</v>
      </c>
      <c r="I183" s="13">
        <v>0</v>
      </c>
      <c r="J183" s="13">
        <v>0</v>
      </c>
      <c r="K183" s="13">
        <v>3368617</v>
      </c>
      <c r="L183" s="13">
        <v>734.33640000000003</v>
      </c>
      <c r="M183" s="13">
        <v>0</v>
      </c>
      <c r="N183" s="13"/>
      <c r="O183" s="13" t="s">
        <v>117</v>
      </c>
      <c r="P183" s="15">
        <v>18</v>
      </c>
      <c r="Q183" s="13">
        <v>0</v>
      </c>
      <c r="R183" s="13">
        <v>1.1423000000000001</v>
      </c>
      <c r="S183" s="13">
        <v>0</v>
      </c>
      <c r="T183" s="13">
        <v>1002.8</v>
      </c>
      <c r="U183" s="13">
        <v>921.07</v>
      </c>
      <c r="V183" s="13">
        <v>1</v>
      </c>
      <c r="W183" s="13">
        <v>1.6335E-3</v>
      </c>
      <c r="X183" s="13">
        <v>0.3</v>
      </c>
      <c r="Y183" s="13">
        <v>0</v>
      </c>
      <c r="Z183" s="13">
        <v>0</v>
      </c>
      <c r="AA183" s="13">
        <v>8.0652000000000001E-2</v>
      </c>
      <c r="AC183" s="1">
        <f t="shared" si="11"/>
        <v>8.0002230000000001</v>
      </c>
      <c r="AD183" s="1">
        <f t="shared" si="12"/>
        <v>1.1391104906262467E-3</v>
      </c>
      <c r="AE183" s="1">
        <f t="shared" si="13"/>
        <v>8.0002230000000001</v>
      </c>
      <c r="AF183" s="10">
        <f t="shared" si="14"/>
        <v>0</v>
      </c>
      <c r="AK183" s="10">
        <v>2.4312499999999999</v>
      </c>
      <c r="AL183" s="10">
        <v>2.85096266E-5</v>
      </c>
      <c r="AM183" s="10">
        <v>4.2115560799999997E-5</v>
      </c>
      <c r="AN183" s="10">
        <v>8.1942393599999992</v>
      </c>
      <c r="AO183" s="10">
        <v>12.104858200000001</v>
      </c>
    </row>
    <row r="184" spans="1:41">
      <c r="A184" s="1">
        <v>0.92600000000000027</v>
      </c>
      <c r="B184" t="s">
        <v>118</v>
      </c>
      <c r="C184">
        <v>19</v>
      </c>
      <c r="D184" s="13">
        <v>8000223.4000000004</v>
      </c>
      <c r="E184" s="13">
        <v>2.38802</v>
      </c>
      <c r="F184" s="13">
        <v>0.49985000000000002</v>
      </c>
      <c r="G184" s="13">
        <v>0.50014999999999998</v>
      </c>
      <c r="H184" s="13">
        <v>0</v>
      </c>
      <c r="I184" s="13">
        <v>0</v>
      </c>
      <c r="J184" s="13">
        <v>0</v>
      </c>
      <c r="K184" s="13">
        <v>3312315.1</v>
      </c>
      <c r="L184" s="13">
        <v>725.81889999999999</v>
      </c>
      <c r="M184" s="13">
        <v>0</v>
      </c>
      <c r="N184" s="13"/>
      <c r="O184" s="13" t="s">
        <v>118</v>
      </c>
      <c r="P184" s="15">
        <v>19</v>
      </c>
      <c r="Q184" s="13">
        <v>0</v>
      </c>
      <c r="R184" s="13">
        <v>1.1282000000000001</v>
      </c>
      <c r="S184" s="13">
        <v>0</v>
      </c>
      <c r="T184" s="13">
        <v>1002.8</v>
      </c>
      <c r="U184" s="13">
        <v>921.06</v>
      </c>
      <c r="V184" s="13">
        <v>1</v>
      </c>
      <c r="W184" s="13">
        <v>1.6421999999999999E-3</v>
      </c>
      <c r="X184" s="13">
        <v>0.3</v>
      </c>
      <c r="Y184" s="13">
        <v>0</v>
      </c>
      <c r="Z184" s="13">
        <v>0</v>
      </c>
      <c r="AA184" s="13">
        <v>8.0612000000000003E-2</v>
      </c>
      <c r="AC184" s="1">
        <f t="shared" si="11"/>
        <v>8.0002234000000012</v>
      </c>
      <c r="AD184" s="1">
        <f t="shared" si="12"/>
        <v>1.1250498603909056E-3</v>
      </c>
      <c r="AE184" s="1">
        <f t="shared" si="13"/>
        <v>8.0002234000000012</v>
      </c>
      <c r="AF184" s="10">
        <f t="shared" si="14"/>
        <v>0</v>
      </c>
      <c r="AK184" s="10">
        <v>2.4812500000000002</v>
      </c>
      <c r="AL184" s="10">
        <v>2.9559290399999999E-5</v>
      </c>
      <c r="AM184" s="10">
        <v>4.3666166099999997E-5</v>
      </c>
      <c r="AN184" s="10">
        <v>8.3219355000000004</v>
      </c>
      <c r="AO184" s="10">
        <v>12.293495999999999</v>
      </c>
    </row>
    <row r="185" spans="1:41">
      <c r="A185" s="1">
        <v>0.97600000000000031</v>
      </c>
      <c r="B185" t="s">
        <v>119</v>
      </c>
      <c r="C185">
        <v>20</v>
      </c>
      <c r="D185" s="1">
        <v>8000223.7999999998</v>
      </c>
      <c r="E185" s="1">
        <v>2.26898</v>
      </c>
      <c r="F185" s="1">
        <v>0.49990000000000001</v>
      </c>
      <c r="G185" s="1">
        <v>0.50009999999999999</v>
      </c>
      <c r="H185" s="1">
        <v>0</v>
      </c>
      <c r="I185" s="1">
        <v>0</v>
      </c>
      <c r="J185" s="1">
        <v>0</v>
      </c>
      <c r="K185" s="1">
        <v>3271834.2</v>
      </c>
      <c r="L185" s="1">
        <v>719.68498</v>
      </c>
      <c r="M185" s="1">
        <v>0</v>
      </c>
      <c r="O185" s="1" t="s">
        <v>119</v>
      </c>
      <c r="P185" s="15">
        <v>20</v>
      </c>
      <c r="Q185" s="1">
        <v>0</v>
      </c>
      <c r="R185" s="1">
        <v>1.1178999999999999</v>
      </c>
      <c r="S185" s="1">
        <v>0</v>
      </c>
      <c r="T185" s="1">
        <v>1002.8</v>
      </c>
      <c r="U185" s="1">
        <v>921.06</v>
      </c>
      <c r="V185" s="1">
        <v>1</v>
      </c>
      <c r="W185" s="1">
        <v>1.6486000000000001E-3</v>
      </c>
      <c r="X185" s="1">
        <v>0.3</v>
      </c>
      <c r="Y185" s="1">
        <v>0</v>
      </c>
      <c r="Z185" s="1">
        <v>0</v>
      </c>
      <c r="AA185" s="1">
        <v>8.0584000000000003E-2</v>
      </c>
      <c r="AC185" s="1">
        <f t="shared" si="11"/>
        <v>8.0002238000000006</v>
      </c>
      <c r="AD185" s="1">
        <f t="shared" si="12"/>
        <v>1.1147786198643797E-3</v>
      </c>
      <c r="AE185" s="1">
        <f t="shared" si="13"/>
        <v>8.0002238000000006</v>
      </c>
      <c r="AF185" s="10">
        <f t="shared" si="14"/>
        <v>0</v>
      </c>
      <c r="AK185" s="10">
        <v>2.53125</v>
      </c>
      <c r="AL185" s="10">
        <v>3.0440190300000001E-5</v>
      </c>
      <c r="AM185" s="10">
        <v>4.4967466700000001E-5</v>
      </c>
      <c r="AN185" s="10">
        <v>8.4534371200000002</v>
      </c>
      <c r="AO185" s="10">
        <v>12.487755399999999</v>
      </c>
    </row>
    <row r="186" spans="1:41">
      <c r="A186" s="1">
        <v>1.0260000000000002</v>
      </c>
      <c r="B186" t="s">
        <v>140</v>
      </c>
      <c r="C186">
        <v>21</v>
      </c>
      <c r="D186" s="1">
        <v>8000224.0999999996</v>
      </c>
      <c r="E186" s="1">
        <v>2.1838799999999998</v>
      </c>
      <c r="F186" s="1">
        <v>0.49992999999999999</v>
      </c>
      <c r="G186" s="1">
        <v>0.50007000000000001</v>
      </c>
      <c r="H186" s="1">
        <v>0</v>
      </c>
      <c r="I186" s="1">
        <v>0</v>
      </c>
      <c r="J186" s="1">
        <v>0</v>
      </c>
      <c r="K186" s="1">
        <v>3243107.8</v>
      </c>
      <c r="L186" s="1">
        <v>715.32770000000005</v>
      </c>
      <c r="M186" s="1">
        <v>0</v>
      </c>
      <c r="O186" s="1" t="s">
        <v>140</v>
      </c>
      <c r="P186" s="15">
        <v>21</v>
      </c>
      <c r="Q186" s="1">
        <v>0</v>
      </c>
      <c r="R186" s="1">
        <v>1.1107</v>
      </c>
      <c r="S186" s="1">
        <v>0</v>
      </c>
      <c r="T186" s="1">
        <v>1002.8</v>
      </c>
      <c r="U186" s="1">
        <v>921.06</v>
      </c>
      <c r="V186" s="1">
        <v>1</v>
      </c>
      <c r="W186" s="1">
        <v>1.6532000000000001E-3</v>
      </c>
      <c r="X186" s="1">
        <v>0.3</v>
      </c>
      <c r="Y186" s="1">
        <v>0</v>
      </c>
      <c r="Z186" s="1">
        <v>0</v>
      </c>
      <c r="AA186" s="1">
        <v>8.0563999999999997E-2</v>
      </c>
      <c r="AC186" s="1">
        <f t="shared" si="11"/>
        <v>8.0002241000000005</v>
      </c>
      <c r="AD186" s="1">
        <f t="shared" si="12"/>
        <v>1.1075987235739928E-3</v>
      </c>
      <c r="AE186" s="1">
        <f t="shared" si="13"/>
        <v>8.0002241000000005</v>
      </c>
      <c r="AF186" s="10">
        <f t="shared" si="14"/>
        <v>0</v>
      </c>
      <c r="AK186" s="10">
        <v>2.5812499999999998</v>
      </c>
      <c r="AL186" s="10">
        <v>8.2796413500000006E-6</v>
      </c>
      <c r="AM186" s="10">
        <v>1.22310174E-5</v>
      </c>
      <c r="AN186" s="10">
        <v>8.48920517</v>
      </c>
      <c r="AO186" s="10">
        <v>12.540593400000001</v>
      </c>
    </row>
    <row r="187" spans="1:41">
      <c r="A187" s="1">
        <v>1.0760000000000003</v>
      </c>
      <c r="B187" t="s">
        <v>141</v>
      </c>
      <c r="C187">
        <v>22</v>
      </c>
      <c r="D187" s="1">
        <v>8000224.5</v>
      </c>
      <c r="E187" s="1">
        <v>2.12399</v>
      </c>
      <c r="F187" s="1">
        <v>0.49995000000000001</v>
      </c>
      <c r="G187" s="1">
        <v>0.50004999999999999</v>
      </c>
      <c r="H187" s="1">
        <v>0</v>
      </c>
      <c r="I187" s="1">
        <v>0</v>
      </c>
      <c r="J187" s="1">
        <v>0</v>
      </c>
      <c r="K187" s="1">
        <v>3222997.8</v>
      </c>
      <c r="L187" s="1">
        <v>712.27534000000003</v>
      </c>
      <c r="M187" s="1">
        <v>0</v>
      </c>
      <c r="O187" s="1" t="s">
        <v>141</v>
      </c>
      <c r="P187" s="15">
        <v>22</v>
      </c>
      <c r="Q187" s="1">
        <v>0</v>
      </c>
      <c r="R187" s="1">
        <v>1.1054999999999999</v>
      </c>
      <c r="S187" s="1">
        <v>0</v>
      </c>
      <c r="T187" s="1">
        <v>1002.8</v>
      </c>
      <c r="U187" s="1">
        <v>921.06</v>
      </c>
      <c r="V187" s="1">
        <v>1</v>
      </c>
      <c r="W187" s="1">
        <v>1.6563999999999999E-3</v>
      </c>
      <c r="X187" s="1">
        <v>0.3</v>
      </c>
      <c r="Y187" s="1">
        <v>0</v>
      </c>
      <c r="Z187" s="1">
        <v>0</v>
      </c>
      <c r="AA187" s="1">
        <v>8.0548999999999996E-2</v>
      </c>
      <c r="AC187" s="1">
        <f t="shared" si="11"/>
        <v>8.0002244999999998</v>
      </c>
      <c r="AD187" s="1">
        <f t="shared" si="12"/>
        <v>1.1024132429198245E-3</v>
      </c>
      <c r="AE187" s="1">
        <f t="shared" si="13"/>
        <v>8.0002244999999998</v>
      </c>
      <c r="AF187" s="10">
        <f t="shared" si="14"/>
        <v>0</v>
      </c>
      <c r="AK187" s="10">
        <v>2.6312500000000001</v>
      </c>
      <c r="AL187" s="10">
        <v>8.8029327599999994E-6</v>
      </c>
      <c r="AM187" s="10">
        <v>1.30040444E-5</v>
      </c>
      <c r="AN187" s="10">
        <v>8.5272338399999992</v>
      </c>
      <c r="AO187" s="10">
        <v>12.596770899999999</v>
      </c>
    </row>
    <row r="188" spans="1:41">
      <c r="A188" s="1">
        <v>1.1260000000000003</v>
      </c>
      <c r="B188" t="s">
        <v>142</v>
      </c>
      <c r="C188">
        <v>23</v>
      </c>
      <c r="D188" s="1">
        <v>8000224.7000000002</v>
      </c>
      <c r="E188" s="1">
        <v>2.08249</v>
      </c>
      <c r="F188" s="1">
        <v>0.49997000000000003</v>
      </c>
      <c r="G188" s="1">
        <v>0.50002999999999997</v>
      </c>
      <c r="H188" s="1">
        <v>0</v>
      </c>
      <c r="I188" s="1">
        <v>0</v>
      </c>
      <c r="J188" s="1">
        <v>0</v>
      </c>
      <c r="K188" s="1">
        <v>3209115</v>
      </c>
      <c r="L188" s="1">
        <v>710.16724999999997</v>
      </c>
      <c r="M188" s="1">
        <v>0</v>
      </c>
      <c r="O188" s="1" t="s">
        <v>142</v>
      </c>
      <c r="P188" s="15">
        <v>23</v>
      </c>
      <c r="Q188" s="1">
        <v>0</v>
      </c>
      <c r="R188" s="1">
        <v>1.1020000000000001</v>
      </c>
      <c r="S188" s="1">
        <v>0</v>
      </c>
      <c r="T188" s="1">
        <v>1002.8</v>
      </c>
      <c r="U188" s="1">
        <v>921.06</v>
      </c>
      <c r="V188" s="1">
        <v>1</v>
      </c>
      <c r="W188" s="1">
        <v>1.6586000000000001E-3</v>
      </c>
      <c r="X188" s="1">
        <v>0.3</v>
      </c>
      <c r="Y188" s="1">
        <v>0</v>
      </c>
      <c r="Z188" s="1">
        <v>0</v>
      </c>
      <c r="AA188" s="1">
        <v>8.054E-2</v>
      </c>
      <c r="AC188" s="1">
        <f t="shared" si="11"/>
        <v>8.0002247000000004</v>
      </c>
      <c r="AD188" s="1">
        <f t="shared" si="12"/>
        <v>1.0989230155564421E-3</v>
      </c>
      <c r="AE188" s="1">
        <f t="shared" si="13"/>
        <v>8.0002247000000004</v>
      </c>
      <c r="AF188" s="10">
        <f t="shared" si="14"/>
        <v>0</v>
      </c>
      <c r="AK188" s="10">
        <v>2.6812499999999999</v>
      </c>
      <c r="AL188" s="10">
        <v>1.01454487E-5</v>
      </c>
      <c r="AM188" s="10">
        <v>1.49872626E-5</v>
      </c>
      <c r="AN188" s="10">
        <v>8.5710621800000002</v>
      </c>
      <c r="AO188" s="10">
        <v>12.661515899999999</v>
      </c>
    </row>
    <row r="189" spans="1:41">
      <c r="A189" s="1">
        <v>1.1760000000000004</v>
      </c>
      <c r="B189" t="s">
        <v>143</v>
      </c>
      <c r="C189">
        <v>24</v>
      </c>
      <c r="D189" s="1">
        <v>8000225</v>
      </c>
      <c r="E189" s="1">
        <v>2.0541800000000001</v>
      </c>
      <c r="F189" s="1">
        <v>0.49997999999999998</v>
      </c>
      <c r="G189" s="1">
        <v>0.50002000000000002</v>
      </c>
      <c r="H189" s="1">
        <v>0</v>
      </c>
      <c r="I189" s="1">
        <v>0</v>
      </c>
      <c r="J189" s="1">
        <v>0</v>
      </c>
      <c r="K189" s="1">
        <v>3199668</v>
      </c>
      <c r="L189" s="1">
        <v>708.73231999999996</v>
      </c>
      <c r="M189" s="1">
        <v>0</v>
      </c>
      <c r="O189" s="1" t="s">
        <v>143</v>
      </c>
      <c r="P189" s="15">
        <v>24</v>
      </c>
      <c r="Q189" s="1">
        <v>0</v>
      </c>
      <c r="R189" s="1">
        <v>1.0995999999999999</v>
      </c>
      <c r="S189" s="1">
        <v>0</v>
      </c>
      <c r="T189" s="1">
        <v>1002.8</v>
      </c>
      <c r="U189" s="1">
        <v>921.06</v>
      </c>
      <c r="V189" s="1">
        <v>1</v>
      </c>
      <c r="W189" s="1">
        <v>1.6601999999999999E-3</v>
      </c>
      <c r="X189" s="1">
        <v>0.3</v>
      </c>
      <c r="Y189" s="1">
        <v>0</v>
      </c>
      <c r="Z189" s="1">
        <v>0</v>
      </c>
      <c r="AA189" s="1">
        <v>8.0532999999999993E-2</v>
      </c>
      <c r="AC189" s="1">
        <f t="shared" si="11"/>
        <v>8.0002250000000004</v>
      </c>
      <c r="AD189" s="1">
        <f t="shared" si="12"/>
        <v>1.0965297167929795E-3</v>
      </c>
      <c r="AE189" s="1">
        <f t="shared" si="13"/>
        <v>8.0002250000000004</v>
      </c>
      <c r="AF189" s="10">
        <f t="shared" si="14"/>
        <v>0</v>
      </c>
      <c r="AK189" s="10">
        <v>2.6937500000000001</v>
      </c>
      <c r="AL189" s="10">
        <v>1.0488500399999999E-5</v>
      </c>
      <c r="AM189" s="10">
        <v>1.5494032399999998E-5</v>
      </c>
      <c r="AN189" s="10">
        <v>8.5823897599999999</v>
      </c>
      <c r="AO189" s="10">
        <v>12.6782494</v>
      </c>
    </row>
    <row r="190" spans="1:41">
      <c r="A190" s="1">
        <v>1.2260000000000004</v>
      </c>
      <c r="B190" t="s">
        <v>144</v>
      </c>
      <c r="C190">
        <v>25</v>
      </c>
      <c r="D190" s="1">
        <v>8000225.2000000002</v>
      </c>
      <c r="E190" s="1">
        <v>2.03518</v>
      </c>
      <c r="F190" s="1">
        <v>0.49998999999999999</v>
      </c>
      <c r="G190" s="1">
        <v>0.50000999999999995</v>
      </c>
      <c r="H190" s="1">
        <v>0</v>
      </c>
      <c r="I190" s="1">
        <v>0</v>
      </c>
      <c r="J190" s="1">
        <v>0</v>
      </c>
      <c r="K190" s="1">
        <v>3193336</v>
      </c>
      <c r="L190" s="1">
        <v>707.77035999999998</v>
      </c>
      <c r="M190" s="1">
        <v>0</v>
      </c>
      <c r="O190" s="1" t="s">
        <v>144</v>
      </c>
      <c r="P190" s="15">
        <v>25</v>
      </c>
      <c r="Q190" s="1">
        <v>0</v>
      </c>
      <c r="R190" s="1">
        <v>1.0980000000000001</v>
      </c>
      <c r="S190" s="1">
        <v>0</v>
      </c>
      <c r="T190" s="1">
        <v>1002.8</v>
      </c>
      <c r="U190" s="1">
        <v>921.06</v>
      </c>
      <c r="V190" s="1">
        <v>1</v>
      </c>
      <c r="W190" s="1">
        <v>1.6612E-3</v>
      </c>
      <c r="X190" s="1">
        <v>0.3</v>
      </c>
      <c r="Y190" s="1">
        <v>0</v>
      </c>
      <c r="Z190" s="1">
        <v>0</v>
      </c>
      <c r="AA190" s="1">
        <v>8.0528000000000002E-2</v>
      </c>
      <c r="AC190" s="1">
        <f t="shared" si="11"/>
        <v>8.0002252000000009</v>
      </c>
      <c r="AD190" s="1">
        <f t="shared" si="12"/>
        <v>1.0949341842840048E-3</v>
      </c>
      <c r="AE190" s="1">
        <f t="shared" si="13"/>
        <v>8.0002252000000009</v>
      </c>
      <c r="AF190" s="10">
        <f t="shared" si="14"/>
        <v>0</v>
      </c>
      <c r="AK190" s="10">
        <v>2.71875</v>
      </c>
      <c r="AL190" s="10">
        <v>1.7066073800000001E-5</v>
      </c>
      <c r="AM190" s="10">
        <v>2.5210686899999999E-5</v>
      </c>
      <c r="AN190" s="10">
        <v>8.6192524800000001</v>
      </c>
      <c r="AO190" s="10">
        <v>12.732704500000001</v>
      </c>
    </row>
    <row r="191" spans="1:41">
      <c r="A191" s="1">
        <v>1.2760000000000005</v>
      </c>
      <c r="B191" t="s">
        <v>145</v>
      </c>
      <c r="C191">
        <v>26</v>
      </c>
      <c r="D191" s="1">
        <v>8000225.4000000004</v>
      </c>
      <c r="E191" s="1">
        <v>2.02264</v>
      </c>
      <c r="F191" s="1">
        <v>0.49998999999999999</v>
      </c>
      <c r="G191" s="1">
        <v>0.50000999999999995</v>
      </c>
      <c r="H191" s="1">
        <v>0</v>
      </c>
      <c r="I191" s="1">
        <v>0</v>
      </c>
      <c r="J191" s="1">
        <v>0</v>
      </c>
      <c r="K191" s="1">
        <v>3189163.2</v>
      </c>
      <c r="L191" s="1">
        <v>707.13635999999997</v>
      </c>
      <c r="M191" s="1">
        <v>0</v>
      </c>
      <c r="O191" s="1" t="s">
        <v>145</v>
      </c>
      <c r="P191" s="15">
        <v>26</v>
      </c>
      <c r="Q191" s="1">
        <v>0</v>
      </c>
      <c r="R191" s="1">
        <v>1.0969</v>
      </c>
      <c r="S191" s="1">
        <v>0</v>
      </c>
      <c r="T191" s="1">
        <v>1002.8</v>
      </c>
      <c r="U191" s="1">
        <v>921.06</v>
      </c>
      <c r="V191" s="1">
        <v>1</v>
      </c>
      <c r="W191" s="1">
        <v>1.6619E-3</v>
      </c>
      <c r="X191" s="1">
        <v>0.3</v>
      </c>
      <c r="Y191" s="1">
        <v>0</v>
      </c>
      <c r="Z191" s="1">
        <v>0</v>
      </c>
      <c r="AA191" s="1">
        <v>8.0526E-2</v>
      </c>
      <c r="AC191" s="1">
        <f t="shared" si="11"/>
        <v>8.0002253999999997</v>
      </c>
      <c r="AD191" s="1">
        <f t="shared" si="12"/>
        <v>1.0938372556840846E-3</v>
      </c>
      <c r="AE191" s="1">
        <f t="shared" si="13"/>
        <v>8.0002253999999997</v>
      </c>
      <c r="AF191" s="10">
        <f t="shared" si="14"/>
        <v>0</v>
      </c>
      <c r="AK191" s="10">
        <v>2.7437499999999999</v>
      </c>
      <c r="AL191" s="10">
        <v>1.8250206900000001E-5</v>
      </c>
      <c r="AM191" s="10">
        <v>2.6959935699999999E-5</v>
      </c>
      <c r="AN191" s="10">
        <v>8.6586729200000008</v>
      </c>
      <c r="AO191" s="10">
        <v>12.790938000000001</v>
      </c>
    </row>
    <row r="192" spans="1:41">
      <c r="A192" s="1">
        <v>1.3260000000000005</v>
      </c>
      <c r="B192" t="s">
        <v>146</v>
      </c>
      <c r="C192">
        <v>27</v>
      </c>
      <c r="D192" s="1">
        <v>8000225.5</v>
      </c>
      <c r="E192" s="1">
        <v>2.0145499999999998</v>
      </c>
      <c r="F192" s="1">
        <v>0.49998999999999999</v>
      </c>
      <c r="G192" s="1">
        <v>0.50000999999999995</v>
      </c>
      <c r="H192" s="1">
        <v>0</v>
      </c>
      <c r="I192" s="1">
        <v>0</v>
      </c>
      <c r="J192" s="1">
        <v>0</v>
      </c>
      <c r="K192" s="1">
        <v>3186473.1</v>
      </c>
      <c r="L192" s="1">
        <v>706.72758999999996</v>
      </c>
      <c r="M192" s="1">
        <v>0</v>
      </c>
      <c r="O192" s="1" t="s">
        <v>146</v>
      </c>
      <c r="P192" s="15">
        <v>27</v>
      </c>
      <c r="Q192" s="1">
        <v>0</v>
      </c>
      <c r="R192" s="1">
        <v>1.0962000000000001</v>
      </c>
      <c r="S192" s="1">
        <v>0</v>
      </c>
      <c r="T192" s="1">
        <v>1002.8</v>
      </c>
      <c r="U192" s="1">
        <v>921.06</v>
      </c>
      <c r="V192" s="1">
        <v>1</v>
      </c>
      <c r="W192" s="1">
        <v>1.6623E-3</v>
      </c>
      <c r="X192" s="1">
        <v>0.3</v>
      </c>
      <c r="Y192" s="1">
        <v>0</v>
      </c>
      <c r="Z192" s="1">
        <v>0</v>
      </c>
      <c r="AA192" s="1">
        <v>8.0523999999999998E-2</v>
      </c>
      <c r="AC192" s="1">
        <f t="shared" si="11"/>
        <v>8.0002255000000009</v>
      </c>
      <c r="AD192" s="1">
        <f t="shared" si="12"/>
        <v>1.0931392102114081E-3</v>
      </c>
      <c r="AE192" s="1">
        <f t="shared" si="13"/>
        <v>8.0002255000000009</v>
      </c>
      <c r="AF192" s="10">
        <f t="shared" si="14"/>
        <v>0</v>
      </c>
      <c r="AK192" s="10">
        <v>2.7687499999999998</v>
      </c>
      <c r="AL192" s="10">
        <v>1.9716194500000001E-5</v>
      </c>
      <c r="AM192" s="10">
        <v>2.9125551099999999E-5</v>
      </c>
      <c r="AN192" s="10">
        <v>8.7012599000000002</v>
      </c>
      <c r="AO192" s="10">
        <v>12.853849200000001</v>
      </c>
    </row>
    <row r="193" spans="1:41">
      <c r="A193" s="1">
        <v>1.3760000000000006</v>
      </c>
      <c r="B193" t="s">
        <v>147</v>
      </c>
      <c r="C193">
        <v>28</v>
      </c>
      <c r="D193" s="1">
        <v>8000225.7000000002</v>
      </c>
      <c r="E193" s="1">
        <v>2.0095200000000002</v>
      </c>
      <c r="F193" s="1">
        <v>0.5</v>
      </c>
      <c r="G193" s="1">
        <v>0.5</v>
      </c>
      <c r="H193" s="1">
        <v>0</v>
      </c>
      <c r="I193" s="1">
        <v>0</v>
      </c>
      <c r="J193" s="1">
        <v>0</v>
      </c>
      <c r="K193" s="1">
        <v>3184799.6</v>
      </c>
      <c r="L193" s="1">
        <v>706.47329999999999</v>
      </c>
      <c r="M193" s="1">
        <v>0</v>
      </c>
      <c r="O193" s="1" t="s">
        <v>147</v>
      </c>
      <c r="P193" s="15">
        <v>28</v>
      </c>
      <c r="Q193" s="1">
        <v>0</v>
      </c>
      <c r="R193" s="1">
        <v>1.0958000000000001</v>
      </c>
      <c r="S193" s="1">
        <v>0</v>
      </c>
      <c r="T193" s="1">
        <v>1002.8</v>
      </c>
      <c r="U193" s="1">
        <v>921.06</v>
      </c>
      <c r="V193" s="1">
        <v>1</v>
      </c>
      <c r="W193" s="1">
        <v>1.6626E-3</v>
      </c>
      <c r="X193" s="1">
        <v>0.3</v>
      </c>
      <c r="Y193" s="1">
        <v>0</v>
      </c>
      <c r="Z193" s="1">
        <v>0</v>
      </c>
      <c r="AA193" s="1">
        <v>8.0521999999999996E-2</v>
      </c>
      <c r="AC193" s="1">
        <f t="shared" si="11"/>
        <v>8.0002256999999997</v>
      </c>
      <c r="AD193" s="1">
        <f t="shared" si="12"/>
        <v>1.0927403270841645E-3</v>
      </c>
      <c r="AE193" s="1">
        <f t="shared" si="13"/>
        <v>8.0002256999999997</v>
      </c>
      <c r="AF193" s="10">
        <f t="shared" si="14"/>
        <v>0</v>
      </c>
      <c r="AK193" s="10">
        <v>2.7937500000000002</v>
      </c>
      <c r="AL193" s="10">
        <v>2.09628082E-5</v>
      </c>
      <c r="AM193" s="10">
        <v>3.0967098799999998E-5</v>
      </c>
      <c r="AN193" s="10">
        <v>8.7465395699999995</v>
      </c>
      <c r="AO193" s="10">
        <v>12.920738099999999</v>
      </c>
    </row>
    <row r="194" spans="1:41">
      <c r="A194" s="1">
        <v>1.4260000000000006</v>
      </c>
      <c r="B194" t="s">
        <v>148</v>
      </c>
      <c r="C194">
        <v>29</v>
      </c>
      <c r="D194" s="1">
        <v>8000225.7000000002</v>
      </c>
      <c r="E194" s="1">
        <v>2.0066199999999998</v>
      </c>
      <c r="F194" s="1">
        <v>0.5</v>
      </c>
      <c r="G194" s="1">
        <v>0.5</v>
      </c>
      <c r="H194" s="1">
        <v>0</v>
      </c>
      <c r="I194" s="1">
        <v>0</v>
      </c>
      <c r="J194" s="1">
        <v>0</v>
      </c>
      <c r="K194" s="1">
        <v>3183836</v>
      </c>
      <c r="L194" s="1">
        <v>706.32686000000001</v>
      </c>
      <c r="M194" s="1">
        <v>0</v>
      </c>
      <c r="O194" s="1" t="s">
        <v>148</v>
      </c>
      <c r="P194" s="15">
        <v>29</v>
      </c>
      <c r="Q194" s="1">
        <v>0</v>
      </c>
      <c r="R194" s="1">
        <v>1.0955999999999999</v>
      </c>
      <c r="S194" s="1">
        <v>0</v>
      </c>
      <c r="T194" s="1">
        <v>1002.8</v>
      </c>
      <c r="U194" s="1">
        <v>921.06</v>
      </c>
      <c r="V194" s="1">
        <v>1</v>
      </c>
      <c r="W194" s="1">
        <v>1.6628000000000001E-3</v>
      </c>
      <c r="X194" s="1">
        <v>0.3</v>
      </c>
      <c r="Y194" s="1">
        <v>0</v>
      </c>
      <c r="Z194" s="1">
        <v>0</v>
      </c>
      <c r="AA194" s="1">
        <v>8.0521999999999996E-2</v>
      </c>
      <c r="AC194" s="1">
        <f t="shared" si="11"/>
        <v>8.0002256999999997</v>
      </c>
      <c r="AD194" s="1">
        <f t="shared" si="12"/>
        <v>1.0925408855205424E-3</v>
      </c>
      <c r="AE194" s="1">
        <f t="shared" si="13"/>
        <v>8.0002256999999997</v>
      </c>
      <c r="AF194" s="10">
        <f t="shared" si="14"/>
        <v>0</v>
      </c>
      <c r="AK194" s="10">
        <v>2.8187500000000001</v>
      </c>
      <c r="AL194" s="10">
        <v>2.2025032099999999E-5</v>
      </c>
      <c r="AM194" s="10">
        <v>3.25362584E-5</v>
      </c>
      <c r="AN194" s="10">
        <v>8.7941136400000008</v>
      </c>
      <c r="AO194" s="10">
        <v>12.991016399999999</v>
      </c>
    </row>
    <row r="195" spans="1:41">
      <c r="A195" s="1">
        <v>1.4760000000000006</v>
      </c>
      <c r="B195" t="s">
        <v>149</v>
      </c>
      <c r="C195">
        <v>30</v>
      </c>
      <c r="D195" s="1">
        <v>8000225.7999999998</v>
      </c>
      <c r="E195" s="1">
        <v>2.0053000000000001</v>
      </c>
      <c r="F195" s="1">
        <v>0.5</v>
      </c>
      <c r="G195" s="1">
        <v>0.5</v>
      </c>
      <c r="H195" s="1">
        <v>0</v>
      </c>
      <c r="I195" s="1">
        <v>0</v>
      </c>
      <c r="J195" s="1">
        <v>0</v>
      </c>
      <c r="K195" s="1">
        <v>3183397.5</v>
      </c>
      <c r="L195" s="1">
        <v>706.26022</v>
      </c>
      <c r="M195" s="1">
        <v>0</v>
      </c>
      <c r="O195" s="1" t="s">
        <v>149</v>
      </c>
      <c r="P195" s="15">
        <v>30</v>
      </c>
      <c r="Q195" s="1">
        <v>0</v>
      </c>
      <c r="R195" s="1">
        <v>1.0953999999999999</v>
      </c>
      <c r="S195" s="1">
        <v>0</v>
      </c>
      <c r="T195" s="1">
        <v>1002.8</v>
      </c>
      <c r="U195" s="1">
        <v>921.06</v>
      </c>
      <c r="V195" s="1">
        <v>1</v>
      </c>
      <c r="W195" s="1">
        <v>1.6628000000000001E-3</v>
      </c>
      <c r="X195" s="1">
        <v>0.3</v>
      </c>
      <c r="Y195" s="1">
        <v>0</v>
      </c>
      <c r="Z195" s="1">
        <v>0</v>
      </c>
      <c r="AA195" s="1">
        <v>8.0520999999999995E-2</v>
      </c>
      <c r="AC195" s="1">
        <f t="shared" si="11"/>
        <v>8.0002257999999991</v>
      </c>
      <c r="AD195" s="1">
        <f t="shared" si="12"/>
        <v>1.0923414439569206E-3</v>
      </c>
      <c r="AE195" s="1">
        <f t="shared" si="13"/>
        <v>8.0002257999999991</v>
      </c>
      <c r="AF195" s="10">
        <f t="shared" si="14"/>
        <v>0</v>
      </c>
      <c r="AK195" s="10">
        <v>2.84375</v>
      </c>
      <c r="AL195" s="10">
        <v>2.2923055800000001E-5</v>
      </c>
      <c r="AM195" s="10">
        <v>3.3862854900000003E-5</v>
      </c>
      <c r="AN195" s="10">
        <v>8.8436274400000006</v>
      </c>
      <c r="AO195" s="10">
        <v>13.0641602</v>
      </c>
    </row>
    <row r="196" spans="1:41" ht="15">
      <c r="A196" s="7" t="s">
        <v>155</v>
      </c>
      <c r="AF196" s="10"/>
      <c r="AK196" s="10">
        <v>2.8937499999999998</v>
      </c>
      <c r="AL196" s="10">
        <v>2.4295634499999999E-5</v>
      </c>
      <c r="AM196" s="10">
        <v>3.5890483100000003E-5</v>
      </c>
      <c r="AN196" s="10">
        <v>8.9485845800000003</v>
      </c>
      <c r="AO196" s="10">
        <v>13.2192071</v>
      </c>
    </row>
    <row r="197" spans="1:41">
      <c r="A197" s="1">
        <v>5.0000000000000001E-4</v>
      </c>
      <c r="B197" t="s">
        <v>150</v>
      </c>
      <c r="C197">
        <v>32</v>
      </c>
      <c r="D197" s="1">
        <v>8000000</v>
      </c>
      <c r="E197" s="1">
        <v>45</v>
      </c>
      <c r="F197" s="1">
        <v>0</v>
      </c>
      <c r="G197" s="1">
        <v>1</v>
      </c>
      <c r="H197" s="1">
        <v>0</v>
      </c>
      <c r="I197" s="1">
        <v>0</v>
      </c>
      <c r="J197" s="1">
        <v>0</v>
      </c>
      <c r="K197" s="1">
        <v>317602360</v>
      </c>
      <c r="L197" s="1">
        <v>9594.7135999999991</v>
      </c>
      <c r="M197" s="1">
        <v>0</v>
      </c>
      <c r="O197" s="1" t="s">
        <v>150</v>
      </c>
      <c r="P197" s="15">
        <v>32</v>
      </c>
      <c r="Q197" s="1">
        <v>0</v>
      </c>
      <c r="R197" s="1">
        <v>0</v>
      </c>
      <c r="S197" s="1">
        <v>0</v>
      </c>
      <c r="T197" s="1">
        <v>993.7</v>
      </c>
      <c r="U197" s="1">
        <v>0</v>
      </c>
      <c r="V197" s="1">
        <v>1</v>
      </c>
      <c r="W197" s="1">
        <v>5.9723999999999997E-4</v>
      </c>
      <c r="X197" s="1">
        <v>0.3</v>
      </c>
      <c r="Y197" s="1">
        <v>0</v>
      </c>
      <c r="Z197" s="1">
        <v>0</v>
      </c>
      <c r="AA197" s="1">
        <v>1</v>
      </c>
      <c r="AC197" s="1">
        <f t="shared" si="11"/>
        <v>8</v>
      </c>
      <c r="AD197" s="1">
        <f t="shared" si="12"/>
        <v>0</v>
      </c>
      <c r="AE197" s="1">
        <f t="shared" si="13"/>
        <v>8</v>
      </c>
      <c r="AF197" s="10">
        <f t="shared" si="14"/>
        <v>0</v>
      </c>
      <c r="AK197" s="10">
        <v>2.9437500000000001</v>
      </c>
      <c r="AL197" s="10">
        <v>2.5356767499999999E-5</v>
      </c>
      <c r="AM197" s="10">
        <v>3.7458031200000001E-5</v>
      </c>
      <c r="AN197" s="10">
        <v>9.0581258200000008</v>
      </c>
      <c r="AO197" s="10">
        <v>13.3810258</v>
      </c>
    </row>
    <row r="198" spans="1:41">
      <c r="A198" s="1">
        <v>2.5999999999999999E-2</v>
      </c>
      <c r="B198" t="s">
        <v>100</v>
      </c>
      <c r="C198">
        <v>1</v>
      </c>
      <c r="D198" s="1">
        <v>8030206.2000000002</v>
      </c>
      <c r="E198" s="1">
        <v>42.766599999999997</v>
      </c>
      <c r="F198" s="1">
        <v>0</v>
      </c>
      <c r="G198" s="1">
        <v>0.95660000000000001</v>
      </c>
      <c r="H198" s="1">
        <v>4.3403999999999998E-2</v>
      </c>
      <c r="I198" s="1">
        <v>0</v>
      </c>
      <c r="J198" s="1">
        <v>8021660.4000000004</v>
      </c>
      <c r="K198" s="1">
        <v>252414770</v>
      </c>
      <c r="L198" s="1">
        <v>8545.7934000000005</v>
      </c>
      <c r="M198" s="1">
        <v>0</v>
      </c>
      <c r="O198" s="1" t="s">
        <v>100</v>
      </c>
      <c r="P198" s="15">
        <v>1</v>
      </c>
      <c r="Q198" s="1">
        <v>55.551000000000002</v>
      </c>
      <c r="R198" s="1">
        <v>1.2853000000000001</v>
      </c>
      <c r="S198" s="1">
        <v>55.618000000000002</v>
      </c>
      <c r="T198" s="1">
        <v>993.43</v>
      </c>
      <c r="U198" s="1">
        <v>0</v>
      </c>
      <c r="V198" s="1">
        <v>1.3363000000000001E-5</v>
      </c>
      <c r="W198" s="1">
        <v>6.2113999999999995E-4</v>
      </c>
      <c r="X198" s="1">
        <v>0.30004500000000001</v>
      </c>
      <c r="Y198" s="1">
        <v>-30204.6</v>
      </c>
      <c r="Z198" s="1">
        <v>1.8811999999999999E-5</v>
      </c>
      <c r="AA198" s="1">
        <v>0.85921000000000003</v>
      </c>
      <c r="AC198" s="1">
        <f t="shared" si="11"/>
        <v>8.0000016000000009</v>
      </c>
      <c r="AD198" s="1">
        <f t="shared" si="12"/>
        <v>1.293800267759178E-3</v>
      </c>
      <c r="AE198" s="1">
        <f t="shared" si="13"/>
        <v>8.0302062000000003</v>
      </c>
      <c r="AF198" s="10">
        <f t="shared" si="14"/>
        <v>3.0204599999999998E-2</v>
      </c>
      <c r="AK198" s="10">
        <v>2.9937499999999999</v>
      </c>
      <c r="AL198" s="10">
        <v>2.6213309799999999E-5</v>
      </c>
      <c r="AM198" s="10">
        <v>3.8723349800000003E-5</v>
      </c>
      <c r="AN198" s="10">
        <v>9.1713673100000008</v>
      </c>
      <c r="AO198" s="10">
        <v>13.5483107</v>
      </c>
    </row>
    <row r="199" spans="1:41">
      <c r="A199" s="1">
        <v>7.5999999999999998E-2</v>
      </c>
      <c r="B199" t="s">
        <v>101</v>
      </c>
      <c r="C199">
        <v>2</v>
      </c>
      <c r="D199" s="1">
        <v>8036285.0999999996</v>
      </c>
      <c r="E199" s="1">
        <v>38.423200000000001</v>
      </c>
      <c r="F199" s="1">
        <v>0</v>
      </c>
      <c r="G199" s="1">
        <v>0.93044000000000004</v>
      </c>
      <c r="H199" s="1">
        <v>6.9558999999999996E-2</v>
      </c>
      <c r="I199" s="1">
        <v>0</v>
      </c>
      <c r="J199" s="1">
        <v>8029499.0999999996</v>
      </c>
      <c r="K199" s="1">
        <v>173495210</v>
      </c>
      <c r="L199" s="1">
        <v>6786.0272999999997</v>
      </c>
      <c r="M199" s="1">
        <v>0</v>
      </c>
      <c r="O199" s="1" t="s">
        <v>101</v>
      </c>
      <c r="P199" s="15">
        <v>2</v>
      </c>
      <c r="Q199" s="1">
        <v>56.804000000000002</v>
      </c>
      <c r="R199" s="1">
        <v>1.3531</v>
      </c>
      <c r="S199" s="1">
        <v>56.857999999999997</v>
      </c>
      <c r="T199" s="1">
        <v>995.07</v>
      </c>
      <c r="U199" s="1">
        <v>0</v>
      </c>
      <c r="V199" s="1">
        <v>1.3285000000000001E-5</v>
      </c>
      <c r="W199" s="1">
        <v>6.7323999999999997E-4</v>
      </c>
      <c r="X199" s="1">
        <v>0.30005399999999999</v>
      </c>
      <c r="Y199" s="1">
        <v>-36279.9</v>
      </c>
      <c r="Z199" s="1">
        <v>1.7861E-4</v>
      </c>
      <c r="AA199" s="1">
        <v>0.78112000000000004</v>
      </c>
      <c r="AC199" s="1">
        <f t="shared" si="11"/>
        <v>8.0000051999999986</v>
      </c>
      <c r="AD199" s="1">
        <f t="shared" si="12"/>
        <v>1.3598038328961782E-3</v>
      </c>
      <c r="AE199" s="1">
        <f t="shared" si="13"/>
        <v>8.0362850999999988</v>
      </c>
      <c r="AF199" s="10">
        <f t="shared" si="14"/>
        <v>3.6279900000000004E-2</v>
      </c>
      <c r="AK199" s="10">
        <v>3</v>
      </c>
      <c r="AL199" s="10">
        <v>2.6317824100000001E-5</v>
      </c>
      <c r="AM199" s="10">
        <v>3.8877742500000002E-5</v>
      </c>
      <c r="AN199" s="10">
        <v>9.1855789399999992</v>
      </c>
      <c r="AO199" s="10">
        <v>13.569304600000001</v>
      </c>
    </row>
    <row r="200" spans="1:41">
      <c r="A200" s="1">
        <v>0.126</v>
      </c>
      <c r="B200" t="s">
        <v>102</v>
      </c>
      <c r="C200">
        <v>3</v>
      </c>
      <c r="D200" s="1">
        <v>8039095.2999999998</v>
      </c>
      <c r="E200" s="1">
        <v>34.153199999999998</v>
      </c>
      <c r="F200" s="1">
        <v>0</v>
      </c>
      <c r="G200" s="1">
        <v>0.91640999999999995</v>
      </c>
      <c r="H200" s="1">
        <v>8.3592E-2</v>
      </c>
      <c r="I200" s="1">
        <v>0</v>
      </c>
      <c r="J200" s="1">
        <v>8033724.7999999998</v>
      </c>
      <c r="K200" s="1">
        <v>120072280</v>
      </c>
      <c r="L200" s="1">
        <v>5370.5730999999996</v>
      </c>
      <c r="M200" s="1">
        <v>0</v>
      </c>
      <c r="O200" s="1" t="s">
        <v>102</v>
      </c>
      <c r="P200" s="15">
        <v>3</v>
      </c>
      <c r="Q200" s="1">
        <v>58.076000000000001</v>
      </c>
      <c r="R200" s="1">
        <v>1.4317</v>
      </c>
      <c r="S200" s="1">
        <v>58.12</v>
      </c>
      <c r="T200" s="1">
        <v>996.54</v>
      </c>
      <c r="U200" s="1">
        <v>0</v>
      </c>
      <c r="V200" s="1">
        <v>1.3210000000000001E-5</v>
      </c>
      <c r="W200" s="1">
        <v>7.3185999999999998E-4</v>
      </c>
      <c r="X200" s="1">
        <v>0.30005900000000002</v>
      </c>
      <c r="Y200" s="1">
        <v>-39086.400000000001</v>
      </c>
      <c r="Z200" s="1">
        <v>3.7736999999999997E-4</v>
      </c>
      <c r="AA200" s="1">
        <v>0.74124000000000001</v>
      </c>
      <c r="AC200" s="1">
        <f t="shared" si="11"/>
        <v>8.0000088999999992</v>
      </c>
      <c r="AD200" s="1">
        <f t="shared" si="12"/>
        <v>1.436670881249122E-3</v>
      </c>
      <c r="AE200" s="1">
        <f t="shared" si="13"/>
        <v>8.0390952999999996</v>
      </c>
      <c r="AF200" s="10">
        <f t="shared" si="14"/>
        <v>3.90864E-2</v>
      </c>
      <c r="AK200" s="10">
        <v>3.0125000000000002</v>
      </c>
      <c r="AL200" s="10">
        <v>2.6518274800000002E-5</v>
      </c>
      <c r="AM200" s="10">
        <v>3.9173856199999997E-5</v>
      </c>
      <c r="AN200" s="10">
        <v>9.2142186800000001</v>
      </c>
      <c r="AO200" s="10">
        <v>13.6116124</v>
      </c>
    </row>
    <row r="201" spans="1:41">
      <c r="A201" s="1">
        <v>0.17599999999999999</v>
      </c>
      <c r="B201" t="s">
        <v>103</v>
      </c>
      <c r="C201">
        <v>4</v>
      </c>
      <c r="D201" s="1">
        <v>8040901</v>
      </c>
      <c r="E201" s="1">
        <v>29.992100000000001</v>
      </c>
      <c r="F201" s="1">
        <v>0</v>
      </c>
      <c r="G201" s="1">
        <v>0.90686</v>
      </c>
      <c r="H201" s="1">
        <v>9.3141000000000002E-2</v>
      </c>
      <c r="I201" s="1">
        <v>0</v>
      </c>
      <c r="J201" s="1">
        <v>8036656</v>
      </c>
      <c r="K201" s="1">
        <v>79559726</v>
      </c>
      <c r="L201" s="1">
        <v>4245.0021999999999</v>
      </c>
      <c r="M201" s="1">
        <v>0</v>
      </c>
      <c r="O201" s="1" t="s">
        <v>103</v>
      </c>
      <c r="P201" s="15">
        <v>4</v>
      </c>
      <c r="Q201" s="1">
        <v>59.377000000000002</v>
      </c>
      <c r="R201" s="1">
        <v>1.5222</v>
      </c>
      <c r="S201" s="1">
        <v>59.411999999999999</v>
      </c>
      <c r="T201" s="1">
        <v>997.82</v>
      </c>
      <c r="U201" s="1">
        <v>0</v>
      </c>
      <c r="V201" s="1">
        <v>1.314E-5</v>
      </c>
      <c r="W201" s="1">
        <v>7.9750000000000003E-4</v>
      </c>
      <c r="X201" s="1">
        <v>0.30006100000000002</v>
      </c>
      <c r="Y201" s="1">
        <v>-40888.300000000003</v>
      </c>
      <c r="Z201" s="1">
        <v>5.7415999999999999E-4</v>
      </c>
      <c r="AA201" s="1">
        <v>0.71489999999999998</v>
      </c>
      <c r="AC201" s="1">
        <f t="shared" si="11"/>
        <v>8.000012700000001</v>
      </c>
      <c r="AD201" s="1">
        <f t="shared" si="12"/>
        <v>1.5255256459080796E-3</v>
      </c>
      <c r="AE201" s="1">
        <f t="shared" si="13"/>
        <v>8.0409009999999999</v>
      </c>
      <c r="AF201" s="10">
        <f t="shared" si="14"/>
        <v>4.0888300000000002E-2</v>
      </c>
      <c r="AK201" s="10">
        <v>3.0375000000000001</v>
      </c>
      <c r="AL201" s="10">
        <v>2.6889087400000001E-5</v>
      </c>
      <c r="AM201" s="10">
        <v>3.9721635399999998E-5</v>
      </c>
      <c r="AN201" s="10">
        <v>9.2722990999999997</v>
      </c>
      <c r="AO201" s="10">
        <v>13.6974111</v>
      </c>
    </row>
    <row r="202" spans="1:41">
      <c r="A202" s="1">
        <v>0.22599999999999998</v>
      </c>
      <c r="B202" t="s">
        <v>104</v>
      </c>
      <c r="C202">
        <v>5</v>
      </c>
      <c r="D202" s="1">
        <v>8042230.0999999996</v>
      </c>
      <c r="E202" s="1">
        <v>25.9621</v>
      </c>
      <c r="F202" s="1">
        <v>0</v>
      </c>
      <c r="G202" s="1">
        <v>0.89959</v>
      </c>
      <c r="H202" s="1">
        <v>0.10041</v>
      </c>
      <c r="I202" s="1">
        <v>0</v>
      </c>
      <c r="J202" s="1">
        <v>8038873.7000000002</v>
      </c>
      <c r="K202" s="1">
        <v>50331902</v>
      </c>
      <c r="L202" s="1">
        <v>3356.3519000000001</v>
      </c>
      <c r="M202" s="1">
        <v>0</v>
      </c>
      <c r="O202" s="1" t="s">
        <v>104</v>
      </c>
      <c r="P202" s="15">
        <v>5</v>
      </c>
      <c r="Q202" s="1">
        <v>60.704000000000001</v>
      </c>
      <c r="R202" s="1">
        <v>1.6255999999999999</v>
      </c>
      <c r="S202" s="1">
        <v>60.731999999999999</v>
      </c>
      <c r="T202" s="1">
        <v>998.9</v>
      </c>
      <c r="U202" s="1">
        <v>0</v>
      </c>
      <c r="V202" s="1">
        <v>1.3076E-5</v>
      </c>
      <c r="W202" s="1">
        <v>8.7073999999999995E-4</v>
      </c>
      <c r="X202" s="1">
        <v>0.30006300000000002</v>
      </c>
      <c r="Y202" s="1">
        <v>-42213.8</v>
      </c>
      <c r="Z202" s="1">
        <v>7.6285999999999997E-4</v>
      </c>
      <c r="AA202" s="1">
        <v>0.69527000000000005</v>
      </c>
      <c r="AC202" s="1">
        <f t="shared" si="11"/>
        <v>8.0000163000000004</v>
      </c>
      <c r="AD202" s="1">
        <f t="shared" si="12"/>
        <v>1.6273901291420562E-3</v>
      </c>
      <c r="AE202" s="1">
        <f t="shared" si="13"/>
        <v>8.0422300999999994</v>
      </c>
      <c r="AF202" s="10">
        <f t="shared" si="14"/>
        <v>4.2213800000000003E-2</v>
      </c>
      <c r="AK202" s="10">
        <v>3.0874999999999999</v>
      </c>
      <c r="AL202" s="10">
        <v>2.08783693E-5</v>
      </c>
      <c r="AM202" s="10">
        <v>3.0842362299999999E-5</v>
      </c>
      <c r="AN202" s="10">
        <v>9.3624936600000002</v>
      </c>
      <c r="AO202" s="10">
        <v>13.8306501</v>
      </c>
    </row>
    <row r="203" spans="1:41">
      <c r="A203" s="1">
        <v>0.27599999999999997</v>
      </c>
      <c r="B203" t="s">
        <v>105</v>
      </c>
      <c r="C203">
        <v>6</v>
      </c>
      <c r="D203" s="1">
        <v>8043281.5</v>
      </c>
      <c r="E203" s="1">
        <v>22.07</v>
      </c>
      <c r="F203" s="1">
        <v>0</v>
      </c>
      <c r="G203" s="1">
        <v>0.89370000000000005</v>
      </c>
      <c r="H203" s="1">
        <v>0.10630000000000001</v>
      </c>
      <c r="I203" s="1">
        <v>0</v>
      </c>
      <c r="J203" s="1">
        <v>8040624.7999999998</v>
      </c>
      <c r="K203" s="1">
        <v>31069957</v>
      </c>
      <c r="L203" s="1">
        <v>2656.6763000000001</v>
      </c>
      <c r="M203" s="1">
        <v>0</v>
      </c>
      <c r="O203" s="1" t="s">
        <v>105</v>
      </c>
      <c r="P203" s="15">
        <v>6</v>
      </c>
      <c r="Q203" s="1">
        <v>62.055999999999997</v>
      </c>
      <c r="R203" s="1">
        <v>1.7431000000000001</v>
      </c>
      <c r="S203" s="1">
        <v>62.079000000000001</v>
      </c>
      <c r="T203" s="1">
        <v>999.79</v>
      </c>
      <c r="U203" s="1">
        <v>0</v>
      </c>
      <c r="V203" s="1">
        <v>1.3018E-5</v>
      </c>
      <c r="W203" s="1">
        <v>9.5244999999999998E-4</v>
      </c>
      <c r="X203" s="1">
        <v>0.30006500000000003</v>
      </c>
      <c r="Y203" s="1">
        <v>-43261.9</v>
      </c>
      <c r="Z203" s="1">
        <v>9.4309000000000005E-4</v>
      </c>
      <c r="AA203" s="1">
        <v>0.67962999999999996</v>
      </c>
      <c r="AC203" s="1">
        <f t="shared" si="11"/>
        <v>8.0000195999999999</v>
      </c>
      <c r="AD203" s="1">
        <f t="shared" si="12"/>
        <v>1.7434661278868564E-3</v>
      </c>
      <c r="AE203" s="1">
        <f t="shared" si="13"/>
        <v>8.0432815000000009</v>
      </c>
      <c r="AF203" s="10">
        <f t="shared" si="14"/>
        <v>4.3261899999999999E-2</v>
      </c>
      <c r="AK203" s="10">
        <v>3.1375000000000002</v>
      </c>
      <c r="AL203" s="10">
        <v>5.75370326E-6</v>
      </c>
      <c r="AM203" s="10">
        <v>8.4996006000000004E-6</v>
      </c>
      <c r="AN203" s="10">
        <v>9.3873496599999999</v>
      </c>
      <c r="AO203" s="10">
        <v>13.8673684</v>
      </c>
    </row>
    <row r="204" spans="1:41">
      <c r="A204" s="1">
        <v>0.32599999999999996</v>
      </c>
      <c r="B204" t="s">
        <v>106</v>
      </c>
      <c r="C204">
        <v>7</v>
      </c>
      <c r="D204" s="1">
        <v>8044150.4000000004</v>
      </c>
      <c r="E204" s="1">
        <v>18.304600000000001</v>
      </c>
      <c r="F204" s="1">
        <v>0</v>
      </c>
      <c r="G204" s="1">
        <v>0.88873000000000002</v>
      </c>
      <c r="H204" s="1">
        <v>0.11126999999999999</v>
      </c>
      <c r="I204" s="1">
        <v>0</v>
      </c>
      <c r="J204" s="1">
        <v>8042045.7000000002</v>
      </c>
      <c r="K204" s="1">
        <v>19239175</v>
      </c>
      <c r="L204" s="1">
        <v>2104.6709999999998</v>
      </c>
      <c r="M204" s="1">
        <v>0</v>
      </c>
      <c r="O204" s="1" t="s">
        <v>106</v>
      </c>
      <c r="P204" s="15">
        <v>7</v>
      </c>
      <c r="Q204" s="1">
        <v>63.438000000000002</v>
      </c>
      <c r="R204" s="1">
        <v>1.8762000000000001</v>
      </c>
      <c r="S204" s="1">
        <v>63.456000000000003</v>
      </c>
      <c r="T204" s="1">
        <v>1000.5</v>
      </c>
      <c r="U204" s="1">
        <v>0</v>
      </c>
      <c r="V204" s="1">
        <v>1.2965E-5</v>
      </c>
      <c r="W204" s="1">
        <v>1.044E-3</v>
      </c>
      <c r="X204" s="1">
        <v>0.300066</v>
      </c>
      <c r="Y204" s="1">
        <v>-44127.6</v>
      </c>
      <c r="Z204" s="1">
        <v>1.1156E-3</v>
      </c>
      <c r="AA204" s="1">
        <v>0.66661999999999999</v>
      </c>
      <c r="AC204" s="1">
        <f t="shared" si="11"/>
        <v>8.0000228</v>
      </c>
      <c r="AD204" s="1">
        <f t="shared" si="12"/>
        <v>1.8752623688155924E-3</v>
      </c>
      <c r="AE204" s="1">
        <f t="shared" si="13"/>
        <v>8.0441504000000013</v>
      </c>
      <c r="AF204" s="10">
        <f t="shared" si="14"/>
        <v>4.4127599999999996E-2</v>
      </c>
      <c r="AK204" s="10">
        <v>3.1875</v>
      </c>
      <c r="AL204" s="10">
        <v>8.26831545E-6</v>
      </c>
      <c r="AM204" s="10">
        <v>1.2214286300000001E-5</v>
      </c>
      <c r="AN204" s="10">
        <v>9.4230687799999995</v>
      </c>
      <c r="AO204" s="10">
        <v>13.9201341</v>
      </c>
    </row>
    <row r="205" spans="1:41">
      <c r="A205" s="1">
        <v>0.37599999999999995</v>
      </c>
      <c r="B205" t="s">
        <v>107</v>
      </c>
      <c r="C205">
        <v>8</v>
      </c>
      <c r="D205" s="1">
        <v>8044889</v>
      </c>
      <c r="E205" s="1">
        <v>14.636799999999999</v>
      </c>
      <c r="F205" s="1">
        <v>0</v>
      </c>
      <c r="G205" s="1">
        <v>0.88441999999999998</v>
      </c>
      <c r="H205" s="1">
        <v>0.11558</v>
      </c>
      <c r="I205" s="1">
        <v>0</v>
      </c>
      <c r="J205" s="1">
        <v>8043222.7000000002</v>
      </c>
      <c r="K205" s="1">
        <v>12217162</v>
      </c>
      <c r="L205" s="1">
        <v>1666.3327999999999</v>
      </c>
      <c r="M205" s="1">
        <v>0</v>
      </c>
      <c r="O205" s="1" t="s">
        <v>107</v>
      </c>
      <c r="P205" s="15">
        <v>8</v>
      </c>
      <c r="Q205" s="1">
        <v>64.861000000000004</v>
      </c>
      <c r="R205" s="1">
        <v>2.0276000000000001</v>
      </c>
      <c r="S205" s="1">
        <v>64.876000000000005</v>
      </c>
      <c r="T205" s="1">
        <v>1001</v>
      </c>
      <c r="U205" s="1">
        <v>0</v>
      </c>
      <c r="V205" s="1">
        <v>1.2918000000000001E-5</v>
      </c>
      <c r="W205" s="1">
        <v>1.1475999999999999E-3</v>
      </c>
      <c r="X205" s="1">
        <v>0.30006699999999997</v>
      </c>
      <c r="Y205" s="1">
        <v>-44863.1</v>
      </c>
      <c r="Z205" s="1">
        <v>1.2811999999999999E-3</v>
      </c>
      <c r="AA205" s="1">
        <v>0.65547</v>
      </c>
      <c r="AC205" s="1">
        <f t="shared" si="11"/>
        <v>8.0000259000000007</v>
      </c>
      <c r="AD205" s="1">
        <f t="shared" si="12"/>
        <v>2.0255744255744256E-3</v>
      </c>
      <c r="AE205" s="1">
        <f t="shared" si="13"/>
        <v>8.0448889999999995</v>
      </c>
      <c r="AF205" s="10">
        <f t="shared" si="14"/>
        <v>4.4863099999999996E-2</v>
      </c>
      <c r="AK205" s="10">
        <v>3.2</v>
      </c>
      <c r="AL205" s="10">
        <v>8.4628217E-6</v>
      </c>
      <c r="AM205" s="10">
        <v>1.25016187E-5</v>
      </c>
      <c r="AN205" s="10">
        <v>9.4322086299999999</v>
      </c>
      <c r="AO205" s="10">
        <v>13.933635900000001</v>
      </c>
    </row>
    <row r="206" spans="1:41">
      <c r="A206" s="1">
        <v>0.42599999999999993</v>
      </c>
      <c r="B206" t="s">
        <v>108</v>
      </c>
      <c r="C206">
        <v>9</v>
      </c>
      <c r="D206" s="1">
        <v>8046391.5999999996</v>
      </c>
      <c r="E206" s="1">
        <v>11.022</v>
      </c>
      <c r="F206" s="1">
        <v>0.11206000000000001</v>
      </c>
      <c r="G206" s="1">
        <v>0.79317000000000004</v>
      </c>
      <c r="H206" s="1">
        <v>9.4768000000000005E-2</v>
      </c>
      <c r="I206" s="1">
        <v>0</v>
      </c>
      <c r="J206" s="1">
        <v>8045076.7000000002</v>
      </c>
      <c r="K206" s="1">
        <v>8046391.5999999996</v>
      </c>
      <c r="L206" s="1">
        <v>1314.9161999999999</v>
      </c>
      <c r="M206" s="1">
        <v>0</v>
      </c>
      <c r="O206" s="1" t="s">
        <v>108</v>
      </c>
      <c r="P206" s="15">
        <v>9</v>
      </c>
      <c r="Q206" s="1">
        <v>66.355000000000004</v>
      </c>
      <c r="R206" s="1">
        <v>2.202</v>
      </c>
      <c r="S206" s="1">
        <v>66.367000000000004</v>
      </c>
      <c r="T206" s="1">
        <v>1001.4</v>
      </c>
      <c r="U206" s="1">
        <v>921.33</v>
      </c>
      <c r="V206" s="1">
        <v>1.2877000000000001E-5</v>
      </c>
      <c r="W206" s="1">
        <v>1.2669000000000001E-3</v>
      </c>
      <c r="X206" s="1">
        <v>0.30007</v>
      </c>
      <c r="Y206" s="1">
        <v>-46360.6</v>
      </c>
      <c r="Z206" s="1">
        <v>6.1333000000000004E-4</v>
      </c>
      <c r="AA206" s="1">
        <v>0.44762999999999997</v>
      </c>
      <c r="AC206" s="1">
        <f t="shared" si="11"/>
        <v>8.0000309999999999</v>
      </c>
      <c r="AD206" s="1">
        <f t="shared" si="12"/>
        <v>2.1989215098861593E-3</v>
      </c>
      <c r="AE206" s="1">
        <f t="shared" si="13"/>
        <v>8.0463915999999998</v>
      </c>
      <c r="AF206" s="10">
        <f t="shared" si="14"/>
        <v>4.6360600000000002E-2</v>
      </c>
      <c r="AK206" s="10">
        <v>3.2124999999999999</v>
      </c>
      <c r="AL206" s="10">
        <v>8.9621594300000008E-6</v>
      </c>
      <c r="AM206" s="10">
        <v>1.3239260400000001E-5</v>
      </c>
      <c r="AN206" s="10">
        <v>9.4418877600000002</v>
      </c>
      <c r="AO206" s="10">
        <v>13.9479343</v>
      </c>
    </row>
    <row r="207" spans="1:41">
      <c r="A207" s="1">
        <v>0.47599999999999992</v>
      </c>
      <c r="B207" t="s">
        <v>109</v>
      </c>
      <c r="C207">
        <v>10</v>
      </c>
      <c r="D207" s="1">
        <v>8045706.9000000004</v>
      </c>
      <c r="E207" s="1">
        <v>11.0212</v>
      </c>
      <c r="F207" s="1">
        <v>0.75219999999999998</v>
      </c>
      <c r="G207" s="1">
        <v>0.24487999999999999</v>
      </c>
      <c r="H207" s="1">
        <v>2.9264E-3</v>
      </c>
      <c r="I207" s="1">
        <v>0</v>
      </c>
      <c r="J207" s="1">
        <v>8044392</v>
      </c>
      <c r="K207" s="1">
        <v>8045706.9000000004</v>
      </c>
      <c r="L207" s="1">
        <v>1314.8489999999999</v>
      </c>
      <c r="M207" s="1">
        <v>0</v>
      </c>
      <c r="O207" s="1" t="s">
        <v>109</v>
      </c>
      <c r="P207" s="15">
        <v>10</v>
      </c>
      <c r="Q207" s="1">
        <v>66.349000000000004</v>
      </c>
      <c r="R207" s="1">
        <v>2.2019000000000002</v>
      </c>
      <c r="S207" s="1">
        <v>66.361000000000004</v>
      </c>
      <c r="T207" s="1">
        <v>1001.4</v>
      </c>
      <c r="U207" s="1">
        <v>921.33</v>
      </c>
      <c r="V207" s="1">
        <v>1.2877000000000001E-5</v>
      </c>
      <c r="W207" s="1">
        <v>1.2669000000000001E-3</v>
      </c>
      <c r="X207" s="1">
        <v>0.30006899999999997</v>
      </c>
      <c r="Y207" s="1">
        <v>-44446.6</v>
      </c>
      <c r="Z207" s="1">
        <v>0</v>
      </c>
      <c r="AA207" s="1">
        <v>2.8576000000000001E-3</v>
      </c>
      <c r="AC207" s="1">
        <f t="shared" si="11"/>
        <v>8.0012603000000002</v>
      </c>
      <c r="AD207" s="1">
        <f t="shared" si="12"/>
        <v>2.1988216496904335E-3</v>
      </c>
      <c r="AE207" s="1">
        <f t="shared" si="13"/>
        <v>8.0457069000000008</v>
      </c>
      <c r="AF207" s="10">
        <f t="shared" si="14"/>
        <v>4.4446599999999996E-2</v>
      </c>
      <c r="AK207" s="10">
        <v>3.21875</v>
      </c>
      <c r="AL207" s="10">
        <v>9.2206996199999995E-6</v>
      </c>
      <c r="AM207" s="10">
        <v>1.3621186300000001E-5</v>
      </c>
      <c r="AN207" s="10">
        <v>9.4468669399999996</v>
      </c>
      <c r="AO207" s="10">
        <v>13.9552897</v>
      </c>
    </row>
    <row r="208" spans="1:41">
      <c r="A208" s="1">
        <v>0.52599999999999991</v>
      </c>
      <c r="B208" t="s">
        <v>110</v>
      </c>
      <c r="C208">
        <v>11</v>
      </c>
      <c r="D208" s="1">
        <v>8001236.5</v>
      </c>
      <c r="E208" s="1">
        <v>9.9724500000000003</v>
      </c>
      <c r="F208" s="1">
        <v>0.49595</v>
      </c>
      <c r="G208" s="1">
        <v>0.50405</v>
      </c>
      <c r="H208" s="1">
        <v>0</v>
      </c>
      <c r="I208" s="1">
        <v>0</v>
      </c>
      <c r="J208" s="1">
        <v>0</v>
      </c>
      <c r="K208" s="1">
        <v>7175497.0999999996</v>
      </c>
      <c r="L208" s="1">
        <v>1225.9612</v>
      </c>
      <c r="M208" s="1">
        <v>0</v>
      </c>
      <c r="O208" s="1" t="s">
        <v>110</v>
      </c>
      <c r="P208" s="15">
        <v>11</v>
      </c>
      <c r="Q208" s="1">
        <v>0</v>
      </c>
      <c r="R208" s="1">
        <v>2.0135000000000001</v>
      </c>
      <c r="S208" s="1">
        <v>0</v>
      </c>
      <c r="T208" s="1">
        <v>1001.6</v>
      </c>
      <c r="U208" s="1">
        <v>921.28</v>
      </c>
      <c r="V208" s="1">
        <v>1</v>
      </c>
      <c r="W208" s="1">
        <v>1.3048000000000001E-3</v>
      </c>
      <c r="X208" s="1">
        <v>0.30000199999999999</v>
      </c>
      <c r="Y208" s="1">
        <v>0</v>
      </c>
      <c r="Z208" s="1">
        <v>0</v>
      </c>
      <c r="AA208" s="1">
        <v>8.3121E-2</v>
      </c>
      <c r="AC208" s="1">
        <f t="shared" si="11"/>
        <v>8.0012364999999992</v>
      </c>
      <c r="AD208" s="1">
        <f t="shared" si="12"/>
        <v>2.0102835463258785E-3</v>
      </c>
      <c r="AE208" s="1">
        <f t="shared" si="13"/>
        <v>8.0012364999999992</v>
      </c>
      <c r="AF208" s="10">
        <f t="shared" si="14"/>
        <v>0</v>
      </c>
      <c r="AK208" s="10">
        <v>3.2312500000000002</v>
      </c>
      <c r="AL208" s="10">
        <v>9.69312976E-6</v>
      </c>
      <c r="AM208" s="10">
        <v>1.4319079000000001E-5</v>
      </c>
      <c r="AN208" s="10">
        <v>9.4573355200000009</v>
      </c>
      <c r="AO208" s="10">
        <v>13.970754299999999</v>
      </c>
    </row>
    <row r="209" spans="1:41">
      <c r="A209" s="1">
        <v>0.57599999999999996</v>
      </c>
      <c r="B209" t="s">
        <v>111</v>
      </c>
      <c r="C209">
        <v>12</v>
      </c>
      <c r="D209" s="1">
        <v>8001235.7000000002</v>
      </c>
      <c r="E209" s="1">
        <v>8.95791</v>
      </c>
      <c r="F209" s="1">
        <v>0.49665999999999999</v>
      </c>
      <c r="G209" s="1">
        <v>0.50334000000000001</v>
      </c>
      <c r="H209" s="1">
        <v>0</v>
      </c>
      <c r="I209" s="1">
        <v>0</v>
      </c>
      <c r="J209" s="1">
        <v>0</v>
      </c>
      <c r="K209" s="1">
        <v>6441093.2999999998</v>
      </c>
      <c r="L209" s="1">
        <v>1145.0525</v>
      </c>
      <c r="M209" s="1">
        <v>0</v>
      </c>
      <c r="O209" s="1" t="s">
        <v>111</v>
      </c>
      <c r="P209" s="15">
        <v>12</v>
      </c>
      <c r="Q209" s="1">
        <v>0</v>
      </c>
      <c r="R209" s="1">
        <v>1.8526</v>
      </c>
      <c r="S209" s="1">
        <v>0</v>
      </c>
      <c r="T209" s="1">
        <v>1001.9</v>
      </c>
      <c r="U209" s="1">
        <v>921.24</v>
      </c>
      <c r="V209" s="1">
        <v>1</v>
      </c>
      <c r="W209" s="1">
        <v>1.3433E-3</v>
      </c>
      <c r="X209" s="1">
        <v>0.30000199999999999</v>
      </c>
      <c r="Y209" s="1">
        <v>0</v>
      </c>
      <c r="Z209" s="1">
        <v>0</v>
      </c>
      <c r="AA209" s="1">
        <v>8.2659999999999997E-2</v>
      </c>
      <c r="AC209" s="1">
        <f t="shared" si="11"/>
        <v>8.0012357000000005</v>
      </c>
      <c r="AD209" s="1">
        <f t="shared" si="12"/>
        <v>1.8490867352031141E-3</v>
      </c>
      <c r="AE209" s="1">
        <f t="shared" si="13"/>
        <v>8.0012357000000005</v>
      </c>
      <c r="AF209" s="10">
        <f t="shared" si="14"/>
        <v>0</v>
      </c>
      <c r="AK209" s="10">
        <v>3.2562500000000001</v>
      </c>
      <c r="AL209" s="10">
        <v>1.4611719E-5</v>
      </c>
      <c r="AM209" s="10">
        <v>2.1585015800000001E-5</v>
      </c>
      <c r="AN209" s="10">
        <v>9.4888968299999998</v>
      </c>
      <c r="AO209" s="10">
        <v>14.017378000000001</v>
      </c>
    </row>
    <row r="210" spans="1:41">
      <c r="A210" s="1">
        <v>0.626</v>
      </c>
      <c r="B210" t="s">
        <v>112</v>
      </c>
      <c r="C210">
        <v>13</v>
      </c>
      <c r="D210" s="1">
        <v>8001234.9000000004</v>
      </c>
      <c r="E210" s="1">
        <v>8.0020299999999995</v>
      </c>
      <c r="F210" s="1">
        <v>0.49725999999999998</v>
      </c>
      <c r="G210" s="1">
        <v>0.50273999999999996</v>
      </c>
      <c r="H210" s="1">
        <v>0</v>
      </c>
      <c r="I210" s="1">
        <v>0</v>
      </c>
      <c r="J210" s="1">
        <v>0</v>
      </c>
      <c r="K210" s="1">
        <v>5831191</v>
      </c>
      <c r="L210" s="1">
        <v>1073.1659999999999</v>
      </c>
      <c r="M210" s="1">
        <v>0</v>
      </c>
      <c r="O210" s="1" t="s">
        <v>112</v>
      </c>
      <c r="P210" s="15">
        <v>13</v>
      </c>
      <c r="Q210" s="1">
        <v>0</v>
      </c>
      <c r="R210" s="1">
        <v>1.7173</v>
      </c>
      <c r="S210" s="1">
        <v>0</v>
      </c>
      <c r="T210" s="1">
        <v>1002.1</v>
      </c>
      <c r="U210" s="1">
        <v>921.21</v>
      </c>
      <c r="V210" s="1">
        <v>1</v>
      </c>
      <c r="W210" s="1">
        <v>1.3810999999999999E-3</v>
      </c>
      <c r="X210" s="1">
        <v>0.30000199999999999</v>
      </c>
      <c r="Y210" s="1">
        <v>0</v>
      </c>
      <c r="Z210" s="1">
        <v>0</v>
      </c>
      <c r="AA210" s="1">
        <v>8.2274E-2</v>
      </c>
      <c r="AC210" s="1">
        <f t="shared" si="11"/>
        <v>8.0012349</v>
      </c>
      <c r="AD210" s="1">
        <f t="shared" si="12"/>
        <v>1.7137012274224129E-3</v>
      </c>
      <c r="AE210" s="1">
        <f t="shared" si="13"/>
        <v>8.0012349</v>
      </c>
      <c r="AF210" s="10">
        <f t="shared" si="14"/>
        <v>0</v>
      </c>
      <c r="AK210" s="10">
        <v>3.28125</v>
      </c>
      <c r="AL210" s="10">
        <v>1.60534321E-5</v>
      </c>
      <c r="AM210" s="10">
        <v>2.3714771999999999E-5</v>
      </c>
      <c r="AN210" s="10">
        <v>9.52357224</v>
      </c>
      <c r="AO210" s="10">
        <v>14.068601900000001</v>
      </c>
    </row>
    <row r="211" spans="1:41">
      <c r="A211" s="1">
        <v>0.67600000000000005</v>
      </c>
      <c r="B211" t="s">
        <v>113</v>
      </c>
      <c r="C211">
        <v>14</v>
      </c>
      <c r="D211" s="1">
        <v>8001234.0999999996</v>
      </c>
      <c r="E211" s="1">
        <v>7.1238900000000003</v>
      </c>
      <c r="F211" s="1">
        <v>0.49775999999999998</v>
      </c>
      <c r="G211" s="1">
        <v>0.50224000000000002</v>
      </c>
      <c r="H211" s="1">
        <v>0</v>
      </c>
      <c r="I211" s="1">
        <v>0</v>
      </c>
      <c r="J211" s="1">
        <v>0</v>
      </c>
      <c r="K211" s="1">
        <v>5330690.8</v>
      </c>
      <c r="L211" s="1">
        <v>1010.6657</v>
      </c>
      <c r="M211" s="1">
        <v>0</v>
      </c>
      <c r="O211" s="1" t="s">
        <v>113</v>
      </c>
      <c r="P211" s="15">
        <v>14</v>
      </c>
      <c r="Q211" s="1">
        <v>0</v>
      </c>
      <c r="R211" s="1">
        <v>1.6049</v>
      </c>
      <c r="S211" s="1">
        <v>0</v>
      </c>
      <c r="T211" s="1">
        <v>1002.2</v>
      </c>
      <c r="U211" s="1">
        <v>921.18</v>
      </c>
      <c r="V211" s="1">
        <v>1</v>
      </c>
      <c r="W211" s="1">
        <v>1.4174000000000001E-3</v>
      </c>
      <c r="X211" s="1">
        <v>0.30000199999999999</v>
      </c>
      <c r="Y211" s="1">
        <v>0</v>
      </c>
      <c r="Z211" s="1">
        <v>0</v>
      </c>
      <c r="AA211" s="1">
        <v>8.1953999999999999E-2</v>
      </c>
      <c r="AC211" s="1">
        <f t="shared" si="11"/>
        <v>8.0012340999999996</v>
      </c>
      <c r="AD211" s="1">
        <f t="shared" si="12"/>
        <v>1.601376970664538E-3</v>
      </c>
      <c r="AE211" s="1">
        <f t="shared" si="13"/>
        <v>8.0012340999999996</v>
      </c>
      <c r="AF211" s="10">
        <f t="shared" si="14"/>
        <v>0</v>
      </c>
      <c r="AK211" s="10">
        <v>3.3062499999999999</v>
      </c>
      <c r="AL211" s="10">
        <v>1.73491546E-5</v>
      </c>
      <c r="AM211" s="10">
        <v>2.5628865199999999E-5</v>
      </c>
      <c r="AN211" s="10">
        <v>9.5610464200000003</v>
      </c>
      <c r="AO211" s="10">
        <v>14.123960200000001</v>
      </c>
    </row>
    <row r="212" spans="1:41">
      <c r="A212" s="1">
        <v>0.72600000000000009</v>
      </c>
      <c r="B212" t="s">
        <v>114</v>
      </c>
      <c r="C212">
        <v>15</v>
      </c>
      <c r="D212" s="1">
        <v>8001233.2000000002</v>
      </c>
      <c r="E212" s="1">
        <v>6.3339100000000004</v>
      </c>
      <c r="F212" s="1">
        <v>0.49817</v>
      </c>
      <c r="G212" s="1">
        <v>0.50183</v>
      </c>
      <c r="H212" s="1">
        <v>0</v>
      </c>
      <c r="I212" s="1">
        <v>0</v>
      </c>
      <c r="J212" s="1">
        <v>0</v>
      </c>
      <c r="K212" s="1">
        <v>4922457.5999999996</v>
      </c>
      <c r="L212" s="1">
        <v>957.20722000000001</v>
      </c>
      <c r="M212" s="1">
        <v>0</v>
      </c>
      <c r="O212" s="1" t="s">
        <v>114</v>
      </c>
      <c r="P212" s="15">
        <v>15</v>
      </c>
      <c r="Q212" s="1">
        <v>0</v>
      </c>
      <c r="R212" s="1">
        <v>1.512</v>
      </c>
      <c r="S212" s="1">
        <v>0</v>
      </c>
      <c r="T212" s="1">
        <v>1002.4</v>
      </c>
      <c r="U212" s="1">
        <v>921.16</v>
      </c>
      <c r="V212" s="1">
        <v>1</v>
      </c>
      <c r="W212" s="1">
        <v>1.4514E-3</v>
      </c>
      <c r="X212" s="1">
        <v>0.30000199999999999</v>
      </c>
      <c r="Y212" s="1">
        <v>0</v>
      </c>
      <c r="Z212" s="1">
        <v>0</v>
      </c>
      <c r="AA212" s="1">
        <v>8.1691E-2</v>
      </c>
      <c r="AC212" s="1">
        <f t="shared" si="11"/>
        <v>8.0012331999999997</v>
      </c>
      <c r="AD212" s="1">
        <f t="shared" si="12"/>
        <v>1.5083798882681565E-3</v>
      </c>
      <c r="AE212" s="1">
        <f t="shared" si="13"/>
        <v>8.0012331999999997</v>
      </c>
      <c r="AF212" s="10">
        <f t="shared" si="14"/>
        <v>0</v>
      </c>
      <c r="AK212" s="10">
        <v>3.3312499999999998</v>
      </c>
      <c r="AL212" s="10">
        <v>1.8428558900000001E-5</v>
      </c>
      <c r="AM212" s="10">
        <v>2.72234043E-5</v>
      </c>
      <c r="AN212" s="10">
        <v>9.6008521099999999</v>
      </c>
      <c r="AO212" s="10">
        <v>14.182762800000001</v>
      </c>
    </row>
    <row r="213" spans="1:41">
      <c r="A213" s="1">
        <v>0.77600000000000013</v>
      </c>
      <c r="B213" t="s">
        <v>115</v>
      </c>
      <c r="C213">
        <v>16</v>
      </c>
      <c r="D213" s="1">
        <v>8001232.4000000004</v>
      </c>
      <c r="E213" s="1">
        <v>5.6351399999999998</v>
      </c>
      <c r="F213" s="1">
        <v>0.4985</v>
      </c>
      <c r="G213" s="1">
        <v>0.50149999999999995</v>
      </c>
      <c r="H213" s="1">
        <v>0</v>
      </c>
      <c r="I213" s="1">
        <v>0</v>
      </c>
      <c r="J213" s="1">
        <v>0</v>
      </c>
      <c r="K213" s="1">
        <v>4590159.8</v>
      </c>
      <c r="L213" s="1">
        <v>912.01849000000004</v>
      </c>
      <c r="M213" s="1">
        <v>0</v>
      </c>
      <c r="O213" s="1" t="s">
        <v>115</v>
      </c>
      <c r="P213" s="15">
        <v>16</v>
      </c>
      <c r="Q213" s="1">
        <v>0</v>
      </c>
      <c r="R213" s="1">
        <v>1.4354</v>
      </c>
      <c r="S213" s="1">
        <v>0</v>
      </c>
      <c r="T213" s="1">
        <v>1002.5</v>
      </c>
      <c r="U213" s="1">
        <v>921.14</v>
      </c>
      <c r="V213" s="1">
        <v>1</v>
      </c>
      <c r="W213" s="1">
        <v>1.4825999999999999E-3</v>
      </c>
      <c r="X213" s="1">
        <v>0.30000199999999999</v>
      </c>
      <c r="Y213" s="1">
        <v>0</v>
      </c>
      <c r="Z213" s="1">
        <v>0</v>
      </c>
      <c r="AA213" s="1">
        <v>8.1474000000000005E-2</v>
      </c>
      <c r="AC213" s="1">
        <f t="shared" si="11"/>
        <v>8.001232400000001</v>
      </c>
      <c r="AD213" s="1">
        <f t="shared" si="12"/>
        <v>1.4318204488778055E-3</v>
      </c>
      <c r="AE213" s="1">
        <f t="shared" si="13"/>
        <v>8.001232400000001</v>
      </c>
      <c r="AF213" s="10">
        <f t="shared" si="14"/>
        <v>0</v>
      </c>
      <c r="AK213" s="10">
        <v>3.3562500000000002</v>
      </c>
      <c r="AL213" s="10">
        <v>1.9376764800000002E-5</v>
      </c>
      <c r="AM213" s="10">
        <v>2.8624132099999998E-5</v>
      </c>
      <c r="AN213" s="10">
        <v>9.6427059199999992</v>
      </c>
      <c r="AO213" s="10">
        <v>14.2445909</v>
      </c>
    </row>
    <row r="214" spans="1:41">
      <c r="A214" s="1">
        <v>0.82600000000000018</v>
      </c>
      <c r="B214" t="s">
        <v>116</v>
      </c>
      <c r="C214">
        <v>17</v>
      </c>
      <c r="D214" s="1">
        <v>8001231.5999999996</v>
      </c>
      <c r="E214" s="1">
        <v>5.0254300000000001</v>
      </c>
      <c r="F214" s="1">
        <v>0.49878</v>
      </c>
      <c r="G214" s="1">
        <v>0.50122</v>
      </c>
      <c r="H214" s="1">
        <v>0</v>
      </c>
      <c r="I214" s="1">
        <v>0</v>
      </c>
      <c r="J214" s="1">
        <v>0</v>
      </c>
      <c r="K214" s="1">
        <v>4319625</v>
      </c>
      <c r="L214" s="1">
        <v>874.13978999999995</v>
      </c>
      <c r="M214" s="1">
        <v>0</v>
      </c>
      <c r="O214" s="1" t="s">
        <v>116</v>
      </c>
      <c r="P214" s="15">
        <v>17</v>
      </c>
      <c r="Q214" s="1">
        <v>0</v>
      </c>
      <c r="R214" s="1">
        <v>1.3723000000000001</v>
      </c>
      <c r="S214" s="1">
        <v>0</v>
      </c>
      <c r="T214" s="1">
        <v>1002.6</v>
      </c>
      <c r="U214" s="1">
        <v>921.12</v>
      </c>
      <c r="V214" s="1">
        <v>1</v>
      </c>
      <c r="W214" s="1">
        <v>1.5106E-3</v>
      </c>
      <c r="X214" s="1">
        <v>0.30000199999999999</v>
      </c>
      <c r="Y214" s="1">
        <v>0</v>
      </c>
      <c r="Z214" s="1">
        <v>0</v>
      </c>
      <c r="AA214" s="1">
        <v>8.1296999999999994E-2</v>
      </c>
      <c r="AC214" s="1">
        <f t="shared" si="11"/>
        <v>8.0012315999999988</v>
      </c>
      <c r="AD214" s="1">
        <f t="shared" si="12"/>
        <v>1.3687412726910034E-3</v>
      </c>
      <c r="AE214" s="1">
        <f t="shared" si="13"/>
        <v>8.0012315999999988</v>
      </c>
      <c r="AF214" s="10">
        <f t="shared" si="14"/>
        <v>0</v>
      </c>
      <c r="AK214" s="10">
        <v>3.3812500000000001</v>
      </c>
      <c r="AL214" s="10">
        <v>2.0201147499999999E-5</v>
      </c>
      <c r="AM214" s="10">
        <v>2.9841943200000001E-5</v>
      </c>
      <c r="AN214" s="10">
        <v>9.6863404000000006</v>
      </c>
      <c r="AO214" s="10">
        <v>14.3090495</v>
      </c>
    </row>
    <row r="215" spans="1:41">
      <c r="A215" s="1">
        <v>0.87600000000000022</v>
      </c>
      <c r="B215" t="s">
        <v>117</v>
      </c>
      <c r="C215">
        <v>18</v>
      </c>
      <c r="D215" s="1">
        <v>8001230.7999999998</v>
      </c>
      <c r="E215" s="1">
        <v>4.4994500000000004</v>
      </c>
      <c r="F215" s="1">
        <v>0.49901000000000001</v>
      </c>
      <c r="G215" s="1">
        <v>0.50099000000000005</v>
      </c>
      <c r="H215" s="1">
        <v>0</v>
      </c>
      <c r="I215" s="1">
        <v>0</v>
      </c>
      <c r="J215" s="1">
        <v>0</v>
      </c>
      <c r="K215" s="1">
        <v>4099181.1</v>
      </c>
      <c r="L215" s="1">
        <v>842.58651999999995</v>
      </c>
      <c r="M215" s="1">
        <v>0</v>
      </c>
      <c r="O215" s="1" t="s">
        <v>117</v>
      </c>
      <c r="P215" s="15">
        <v>18</v>
      </c>
      <c r="Q215" s="1">
        <v>0</v>
      </c>
      <c r="R215" s="1">
        <v>1.3202</v>
      </c>
      <c r="S215" s="1">
        <v>0</v>
      </c>
      <c r="T215" s="1">
        <v>1002.6</v>
      </c>
      <c r="U215" s="1">
        <v>921.11</v>
      </c>
      <c r="V215" s="1">
        <v>1</v>
      </c>
      <c r="W215" s="1">
        <v>1.5355E-3</v>
      </c>
      <c r="X215" s="1">
        <v>0.30000199999999999</v>
      </c>
      <c r="Y215" s="1">
        <v>0</v>
      </c>
      <c r="Z215" s="1">
        <v>0</v>
      </c>
      <c r="AA215" s="1">
        <v>8.115E-2</v>
      </c>
      <c r="AC215" s="1">
        <f t="shared" si="11"/>
        <v>8.0012308000000001</v>
      </c>
      <c r="AD215" s="1">
        <f t="shared" si="12"/>
        <v>1.3167763814083383E-3</v>
      </c>
      <c r="AE215" s="1">
        <f t="shared" si="13"/>
        <v>8.0012308000000001</v>
      </c>
      <c r="AF215" s="10">
        <f t="shared" si="14"/>
        <v>0</v>
      </c>
      <c r="AK215" s="10">
        <v>3.40625</v>
      </c>
      <c r="AL215" s="10">
        <v>2.0910474499999999E-5</v>
      </c>
      <c r="AM215" s="10">
        <v>3.08897894E-5</v>
      </c>
      <c r="AN215" s="10">
        <v>9.7315070200000005</v>
      </c>
      <c r="AO215" s="10">
        <v>14.3757714</v>
      </c>
    </row>
    <row r="216" spans="1:41">
      <c r="A216" s="1">
        <v>0.92600000000000027</v>
      </c>
      <c r="B216" t="s">
        <v>118</v>
      </c>
      <c r="C216">
        <v>19</v>
      </c>
      <c r="D216" s="1">
        <v>8001230.0999999996</v>
      </c>
      <c r="E216" s="1">
        <v>4.0502099999999999</v>
      </c>
      <c r="F216" s="1">
        <v>0.49919999999999998</v>
      </c>
      <c r="G216" s="1">
        <v>0.50080000000000002</v>
      </c>
      <c r="H216" s="1">
        <v>0</v>
      </c>
      <c r="I216" s="1">
        <v>0</v>
      </c>
      <c r="J216" s="1">
        <v>0</v>
      </c>
      <c r="K216" s="1">
        <v>3919467.4</v>
      </c>
      <c r="L216" s="1">
        <v>816.43853999999999</v>
      </c>
      <c r="M216" s="1">
        <v>0</v>
      </c>
      <c r="O216" s="1" t="s">
        <v>118</v>
      </c>
      <c r="P216" s="15">
        <v>19</v>
      </c>
      <c r="Q216" s="1">
        <v>0</v>
      </c>
      <c r="R216" s="1">
        <v>1.2773000000000001</v>
      </c>
      <c r="S216" s="1">
        <v>0</v>
      </c>
      <c r="T216" s="1">
        <v>1002.7</v>
      </c>
      <c r="U216" s="1">
        <v>921.1</v>
      </c>
      <c r="V216" s="1">
        <v>1</v>
      </c>
      <c r="W216" s="1">
        <v>1.5573E-3</v>
      </c>
      <c r="X216" s="1">
        <v>0.30000199999999999</v>
      </c>
      <c r="Y216" s="1">
        <v>0</v>
      </c>
      <c r="Z216" s="1">
        <v>0</v>
      </c>
      <c r="AA216" s="1">
        <v>8.1030000000000005E-2</v>
      </c>
      <c r="AC216" s="1">
        <f t="shared" si="11"/>
        <v>8.001230099999999</v>
      </c>
      <c r="AD216" s="1">
        <f t="shared" si="12"/>
        <v>1.2738605764436024E-3</v>
      </c>
      <c r="AE216" s="1">
        <f t="shared" si="13"/>
        <v>8.001230099999999</v>
      </c>
      <c r="AF216" s="10">
        <f t="shared" si="14"/>
        <v>0</v>
      </c>
      <c r="AK216" s="10">
        <v>3.4562499999999998</v>
      </c>
      <c r="AL216" s="10">
        <v>2.2023487400000001E-5</v>
      </c>
      <c r="AM216" s="10">
        <v>3.2533976500000003E-5</v>
      </c>
      <c r="AN216" s="10">
        <v>9.8266484900000002</v>
      </c>
      <c r="AO216" s="10">
        <v>14.516318200000001</v>
      </c>
    </row>
    <row r="217" spans="1:41">
      <c r="A217" s="1">
        <v>0.97600000000000031</v>
      </c>
      <c r="B217" t="s">
        <v>119</v>
      </c>
      <c r="C217">
        <v>20</v>
      </c>
      <c r="D217" s="1">
        <v>8001229.4000000004</v>
      </c>
      <c r="E217" s="1">
        <v>3.6701100000000002</v>
      </c>
      <c r="F217" s="1">
        <v>0.49935000000000002</v>
      </c>
      <c r="G217" s="1">
        <v>0.50065000000000004</v>
      </c>
      <c r="H217" s="1">
        <v>0</v>
      </c>
      <c r="I217" s="1">
        <v>0</v>
      </c>
      <c r="J217" s="1">
        <v>0</v>
      </c>
      <c r="K217" s="1">
        <v>3773048.5</v>
      </c>
      <c r="L217" s="1">
        <v>794.87766999999997</v>
      </c>
      <c r="M217" s="1">
        <v>0</v>
      </c>
      <c r="O217" s="1" t="s">
        <v>119</v>
      </c>
      <c r="P217" s="15">
        <v>20</v>
      </c>
      <c r="Q217" s="1">
        <v>0</v>
      </c>
      <c r="R217" s="1">
        <v>1.242</v>
      </c>
      <c r="S217" s="1">
        <v>0</v>
      </c>
      <c r="T217" s="1">
        <v>1002.7</v>
      </c>
      <c r="U217" s="1">
        <v>921.09</v>
      </c>
      <c r="V217" s="1">
        <v>1</v>
      </c>
      <c r="W217" s="1">
        <v>1.5761E-3</v>
      </c>
      <c r="X217" s="1">
        <v>0.30000199999999999</v>
      </c>
      <c r="Y217" s="1">
        <v>0</v>
      </c>
      <c r="Z217" s="1">
        <v>0</v>
      </c>
      <c r="AA217" s="1">
        <v>8.0931000000000003E-2</v>
      </c>
      <c r="AC217" s="1">
        <f t="shared" si="11"/>
        <v>8.0012293999999997</v>
      </c>
      <c r="AD217" s="1">
        <f t="shared" si="12"/>
        <v>1.2386556297995413E-3</v>
      </c>
      <c r="AE217" s="1">
        <f t="shared" si="13"/>
        <v>8.0012293999999997</v>
      </c>
      <c r="AF217" s="10">
        <f t="shared" si="14"/>
        <v>0</v>
      </c>
      <c r="AK217" s="10">
        <v>3.5062500000000001</v>
      </c>
      <c r="AL217" s="10">
        <v>2.2903752000000001E-5</v>
      </c>
      <c r="AM217" s="10">
        <v>3.3834338600000003E-5</v>
      </c>
      <c r="AN217" s="10">
        <v>9.9255926999999993</v>
      </c>
      <c r="AO217" s="10">
        <v>14.662482600000001</v>
      </c>
    </row>
    <row r="218" spans="1:41">
      <c r="A218" s="1">
        <v>1.0260000000000002</v>
      </c>
      <c r="B218" t="s">
        <v>140</v>
      </c>
      <c r="C218">
        <v>21</v>
      </c>
      <c r="D218" s="1">
        <v>8001228.7999999998</v>
      </c>
      <c r="E218" s="1">
        <v>3.3515100000000002</v>
      </c>
      <c r="F218" s="1">
        <v>0.49947999999999998</v>
      </c>
      <c r="G218" s="1">
        <v>0.50051999999999996</v>
      </c>
      <c r="H218" s="1">
        <v>0</v>
      </c>
      <c r="I218" s="1">
        <v>0</v>
      </c>
      <c r="J218" s="1">
        <v>0</v>
      </c>
      <c r="K218" s="1">
        <v>3654009.5</v>
      </c>
      <c r="L218" s="1">
        <v>777.19525999999996</v>
      </c>
      <c r="M218" s="1">
        <v>0</v>
      </c>
      <c r="O218" s="1" t="s">
        <v>140</v>
      </c>
      <c r="P218" s="15">
        <v>21</v>
      </c>
      <c r="Q218" s="1">
        <v>0</v>
      </c>
      <c r="R218" s="1">
        <v>1.2130000000000001</v>
      </c>
      <c r="S218" s="1">
        <v>0</v>
      </c>
      <c r="T218" s="1">
        <v>1002.7</v>
      </c>
      <c r="U218" s="1">
        <v>921.08</v>
      </c>
      <c r="V218" s="1">
        <v>1</v>
      </c>
      <c r="W218" s="1">
        <v>1.5920999999999999E-3</v>
      </c>
      <c r="X218" s="1">
        <v>0.30000199999999999</v>
      </c>
      <c r="Y218" s="1">
        <v>0</v>
      </c>
      <c r="Z218" s="1">
        <v>0</v>
      </c>
      <c r="AA218" s="1">
        <v>8.0850000000000005E-2</v>
      </c>
      <c r="AC218" s="1">
        <f t="shared" si="11"/>
        <v>8.0012287999999998</v>
      </c>
      <c r="AD218" s="1">
        <f t="shared" si="12"/>
        <v>1.2097337189588113E-3</v>
      </c>
      <c r="AE218" s="1">
        <f t="shared" si="13"/>
        <v>8.0012287999999998</v>
      </c>
      <c r="AF218" s="10">
        <f t="shared" si="14"/>
        <v>0</v>
      </c>
      <c r="AK218" s="10">
        <v>3.5562499999999999</v>
      </c>
      <c r="AL218" s="10">
        <v>2.3620022299999999E-5</v>
      </c>
      <c r="AM218" s="10">
        <v>3.4892441699999998E-5</v>
      </c>
      <c r="AN218" s="10">
        <v>10.0276312</v>
      </c>
      <c r="AO218" s="10">
        <v>14.8132179</v>
      </c>
    </row>
    <row r="219" spans="1:41">
      <c r="A219" s="1">
        <v>1.0760000000000003</v>
      </c>
      <c r="B219" t="s">
        <v>141</v>
      </c>
      <c r="C219">
        <v>22</v>
      </c>
      <c r="D219" s="1">
        <v>8001228.2000000002</v>
      </c>
      <c r="E219" s="1">
        <v>3.08711</v>
      </c>
      <c r="F219" s="1">
        <v>0.49958000000000002</v>
      </c>
      <c r="G219" s="1">
        <v>0.50041999999999998</v>
      </c>
      <c r="H219" s="1">
        <v>0</v>
      </c>
      <c r="I219" s="1">
        <v>0</v>
      </c>
      <c r="J219" s="1">
        <v>0</v>
      </c>
      <c r="K219" s="1">
        <v>3557610</v>
      </c>
      <c r="L219" s="1">
        <v>762.78558999999996</v>
      </c>
      <c r="M219" s="1">
        <v>0</v>
      </c>
      <c r="O219" s="1" t="s">
        <v>141</v>
      </c>
      <c r="P219" s="15">
        <v>22</v>
      </c>
      <c r="Q219" s="1">
        <v>0</v>
      </c>
      <c r="R219" s="1">
        <v>1.1893</v>
      </c>
      <c r="S219" s="1">
        <v>0</v>
      </c>
      <c r="T219" s="1">
        <v>1002.7</v>
      </c>
      <c r="U219" s="1">
        <v>921.08</v>
      </c>
      <c r="V219" s="1">
        <v>1</v>
      </c>
      <c r="W219" s="1">
        <v>1.6056E-3</v>
      </c>
      <c r="X219" s="1">
        <v>0.30000199999999999</v>
      </c>
      <c r="Y219" s="1">
        <v>0</v>
      </c>
      <c r="Z219" s="1">
        <v>0</v>
      </c>
      <c r="AA219" s="1">
        <v>8.0783999999999995E-2</v>
      </c>
      <c r="AC219" s="1">
        <f t="shared" si="11"/>
        <v>8.0012281999999999</v>
      </c>
      <c r="AD219" s="1">
        <f t="shared" si="12"/>
        <v>1.1860975366510421E-3</v>
      </c>
      <c r="AE219" s="1">
        <f t="shared" si="13"/>
        <v>8.0012281999999999</v>
      </c>
      <c r="AF219" s="10">
        <f t="shared" si="14"/>
        <v>0</v>
      </c>
      <c r="AK219" s="10">
        <v>3.6062500000000002</v>
      </c>
      <c r="AL219" s="10">
        <v>2.4247858699999998E-5</v>
      </c>
      <c r="AM219" s="10">
        <v>3.5819906800000002E-5</v>
      </c>
      <c r="AN219" s="10">
        <v>10.1323819</v>
      </c>
      <c r="AO219" s="10">
        <v>14.9679599</v>
      </c>
    </row>
    <row r="220" spans="1:41">
      <c r="A220" s="1">
        <v>1.1260000000000003</v>
      </c>
      <c r="B220" t="s">
        <v>142</v>
      </c>
      <c r="C220">
        <v>23</v>
      </c>
      <c r="D220" s="1">
        <v>8001227.7000000002</v>
      </c>
      <c r="E220" s="1">
        <v>2.8700700000000001</v>
      </c>
      <c r="F220" s="1">
        <v>0.49967</v>
      </c>
      <c r="G220" s="1">
        <v>0.50033000000000005</v>
      </c>
      <c r="H220" s="1">
        <v>0</v>
      </c>
      <c r="I220" s="1">
        <v>0</v>
      </c>
      <c r="J220" s="1">
        <v>0</v>
      </c>
      <c r="K220" s="1">
        <v>3480016.4</v>
      </c>
      <c r="L220" s="1">
        <v>751.13463000000002</v>
      </c>
      <c r="M220" s="1">
        <v>0</v>
      </c>
      <c r="O220" s="1" t="s">
        <v>142</v>
      </c>
      <c r="P220" s="15">
        <v>23</v>
      </c>
      <c r="Q220" s="1">
        <v>0</v>
      </c>
      <c r="R220" s="1">
        <v>1.1700999999999999</v>
      </c>
      <c r="S220" s="1">
        <v>0</v>
      </c>
      <c r="T220" s="1">
        <v>1002.8</v>
      </c>
      <c r="U220" s="1">
        <v>921.07</v>
      </c>
      <c r="V220" s="1">
        <v>1</v>
      </c>
      <c r="W220" s="1">
        <v>1.6169000000000001E-3</v>
      </c>
      <c r="X220" s="1">
        <v>0.30000199999999999</v>
      </c>
      <c r="Y220" s="1">
        <v>0</v>
      </c>
      <c r="Z220" s="1">
        <v>0</v>
      </c>
      <c r="AA220" s="1">
        <v>8.0730999999999997E-2</v>
      </c>
      <c r="AC220" s="1">
        <f t="shared" si="11"/>
        <v>8.0012276999999994</v>
      </c>
      <c r="AD220" s="1">
        <f t="shared" si="12"/>
        <v>1.1668328679696849E-3</v>
      </c>
      <c r="AE220" s="1">
        <f t="shared" si="13"/>
        <v>8.0012276999999994</v>
      </c>
      <c r="AF220" s="10">
        <f t="shared" si="14"/>
        <v>0</v>
      </c>
      <c r="AK220" s="10">
        <v>3.65625</v>
      </c>
      <c r="AL220" s="10">
        <v>2.4791910199999999E-5</v>
      </c>
      <c r="AM220" s="10">
        <v>3.6623601400000002E-5</v>
      </c>
      <c r="AN220" s="10">
        <v>10.239483</v>
      </c>
      <c r="AO220" s="10">
        <v>15.1261739</v>
      </c>
    </row>
    <row r="221" spans="1:41">
      <c r="A221" s="1">
        <v>1.1760000000000004</v>
      </c>
      <c r="B221" t="s">
        <v>143</v>
      </c>
      <c r="C221">
        <v>24</v>
      </c>
      <c r="D221" s="1">
        <v>8001227.2000000002</v>
      </c>
      <c r="E221" s="1">
        <v>2.6941899999999999</v>
      </c>
      <c r="F221" s="1">
        <v>0.49974000000000002</v>
      </c>
      <c r="G221" s="1">
        <v>0.50026000000000004</v>
      </c>
      <c r="H221" s="1">
        <v>0</v>
      </c>
      <c r="I221" s="1">
        <v>0</v>
      </c>
      <c r="J221" s="1">
        <v>0</v>
      </c>
      <c r="K221" s="1">
        <v>3418107.5</v>
      </c>
      <c r="L221" s="1">
        <v>741.80880000000002</v>
      </c>
      <c r="M221" s="1">
        <v>0</v>
      </c>
      <c r="O221" s="1" t="s">
        <v>143</v>
      </c>
      <c r="P221" s="15">
        <v>24</v>
      </c>
      <c r="Q221" s="1">
        <v>0</v>
      </c>
      <c r="R221" s="1">
        <v>1.1547000000000001</v>
      </c>
      <c r="S221" s="1">
        <v>0</v>
      </c>
      <c r="T221" s="1">
        <v>1002.8</v>
      </c>
      <c r="U221" s="1">
        <v>921.07</v>
      </c>
      <c r="V221" s="1">
        <v>1</v>
      </c>
      <c r="W221" s="1">
        <v>1.6260000000000001E-3</v>
      </c>
      <c r="X221" s="1">
        <v>0.30000199999999999</v>
      </c>
      <c r="Y221" s="1">
        <v>0</v>
      </c>
      <c r="Z221" s="1">
        <v>0</v>
      </c>
      <c r="AA221" s="1">
        <v>8.0687999999999996E-2</v>
      </c>
      <c r="AC221" s="1">
        <f t="shared" si="11"/>
        <v>8.0012272000000006</v>
      </c>
      <c r="AD221" s="1">
        <f t="shared" si="12"/>
        <v>1.1514758675708018E-3</v>
      </c>
      <c r="AE221" s="1">
        <f t="shared" si="13"/>
        <v>8.0012272000000006</v>
      </c>
      <c r="AF221" s="10">
        <f t="shared" si="14"/>
        <v>0</v>
      </c>
      <c r="AK221" s="10">
        <v>3.7062499999999998</v>
      </c>
      <c r="AL221" s="10">
        <v>8.1073449899999994E-6</v>
      </c>
      <c r="AM221" s="10">
        <v>1.19764943E-5</v>
      </c>
      <c r="AN221" s="10">
        <v>10.2745067</v>
      </c>
      <c r="AO221" s="10">
        <v>15.177912299999999</v>
      </c>
    </row>
    <row r="222" spans="1:41">
      <c r="A222" s="1">
        <v>1.2260000000000004</v>
      </c>
      <c r="B222" t="s">
        <v>144</v>
      </c>
      <c r="C222">
        <v>25</v>
      </c>
      <c r="D222" s="1">
        <v>8001226.7999999998</v>
      </c>
      <c r="E222" s="1">
        <v>2.5539299999999998</v>
      </c>
      <c r="F222" s="1">
        <v>0.49979000000000001</v>
      </c>
      <c r="G222" s="1">
        <v>0.50021000000000004</v>
      </c>
      <c r="H222" s="1">
        <v>0</v>
      </c>
      <c r="I222" s="1">
        <v>0</v>
      </c>
      <c r="J222" s="1">
        <v>0</v>
      </c>
      <c r="K222" s="1">
        <v>3369337.4</v>
      </c>
      <c r="L222" s="1">
        <v>734.44528000000003</v>
      </c>
      <c r="M222" s="1">
        <v>0</v>
      </c>
      <c r="O222" s="1" t="s">
        <v>144</v>
      </c>
      <c r="P222" s="15">
        <v>25</v>
      </c>
      <c r="Q222" s="1">
        <v>0</v>
      </c>
      <c r="R222" s="1">
        <v>1.1425000000000001</v>
      </c>
      <c r="S222" s="1">
        <v>0</v>
      </c>
      <c r="T222" s="1">
        <v>1002.8</v>
      </c>
      <c r="U222" s="1">
        <v>921.07</v>
      </c>
      <c r="V222" s="1">
        <v>1</v>
      </c>
      <c r="W222" s="1">
        <v>1.6333999999999999E-3</v>
      </c>
      <c r="X222" s="1">
        <v>0.30000199999999999</v>
      </c>
      <c r="Y222" s="1">
        <v>0</v>
      </c>
      <c r="Z222" s="1">
        <v>0</v>
      </c>
      <c r="AA222" s="1">
        <v>8.0654000000000003E-2</v>
      </c>
      <c r="AC222" s="1">
        <f t="shared" si="11"/>
        <v>8.0012267999999995</v>
      </c>
      <c r="AD222" s="1">
        <f t="shared" si="12"/>
        <v>1.1393099321898685E-3</v>
      </c>
      <c r="AE222" s="1">
        <f t="shared" si="13"/>
        <v>8.0012267999999995</v>
      </c>
      <c r="AF222" s="10">
        <f t="shared" si="14"/>
        <v>0</v>
      </c>
      <c r="AK222" s="10">
        <v>3.7562500000000001</v>
      </c>
      <c r="AL222" s="10">
        <v>7.2664283699999998E-6</v>
      </c>
      <c r="AM222" s="10">
        <v>1.07342586E-5</v>
      </c>
      <c r="AN222" s="10">
        <v>10.305897699999999</v>
      </c>
      <c r="AO222" s="10">
        <v>15.224284300000001</v>
      </c>
    </row>
    <row r="223" spans="1:41">
      <c r="A223" s="1">
        <v>1.2760000000000005</v>
      </c>
      <c r="B223" t="s">
        <v>145</v>
      </c>
      <c r="C223">
        <v>26</v>
      </c>
      <c r="D223" s="1">
        <v>8001226.5</v>
      </c>
      <c r="E223" s="1">
        <v>2.44448</v>
      </c>
      <c r="F223" s="1">
        <v>0.49983</v>
      </c>
      <c r="G223" s="1">
        <v>0.50017</v>
      </c>
      <c r="H223" s="1">
        <v>0</v>
      </c>
      <c r="I223" s="1">
        <v>0</v>
      </c>
      <c r="J223" s="1">
        <v>0</v>
      </c>
      <c r="K223" s="1">
        <v>3331641.5</v>
      </c>
      <c r="L223" s="1">
        <v>728.74453000000005</v>
      </c>
      <c r="M223" s="1">
        <v>0</v>
      </c>
      <c r="O223" s="1" t="s">
        <v>145</v>
      </c>
      <c r="P223" s="15">
        <v>26</v>
      </c>
      <c r="Q223" s="1">
        <v>0</v>
      </c>
      <c r="R223" s="1">
        <v>1.133</v>
      </c>
      <c r="S223" s="1">
        <v>0</v>
      </c>
      <c r="T223" s="1">
        <v>1002.8</v>
      </c>
      <c r="U223" s="1">
        <v>921.06</v>
      </c>
      <c r="V223" s="1">
        <v>1</v>
      </c>
      <c r="W223" s="1">
        <v>1.6391999999999999E-3</v>
      </c>
      <c r="X223" s="1">
        <v>0.30000199999999999</v>
      </c>
      <c r="Y223" s="1">
        <v>0</v>
      </c>
      <c r="Z223" s="1">
        <v>0</v>
      </c>
      <c r="AA223" s="1">
        <v>8.0627000000000004E-2</v>
      </c>
      <c r="AC223" s="1">
        <f t="shared" si="11"/>
        <v>8.0012264999999996</v>
      </c>
      <c r="AD223" s="1">
        <f t="shared" si="12"/>
        <v>1.1298364579178301E-3</v>
      </c>
      <c r="AE223" s="1">
        <f t="shared" si="13"/>
        <v>8.0012264999999996</v>
      </c>
      <c r="AF223" s="10">
        <f t="shared" si="14"/>
        <v>0</v>
      </c>
      <c r="AK223" s="10">
        <v>3.8062499999999999</v>
      </c>
      <c r="AL223" s="10">
        <v>8.1744468300000007E-6</v>
      </c>
      <c r="AM223" s="10">
        <v>1.20756198E-5</v>
      </c>
      <c r="AN223" s="10">
        <v>10.341211299999999</v>
      </c>
      <c r="AO223" s="10">
        <v>15.276451</v>
      </c>
    </row>
    <row r="224" spans="1:41">
      <c r="A224" s="1">
        <v>1.3260000000000005</v>
      </c>
      <c r="B224" t="s">
        <v>146</v>
      </c>
      <c r="C224">
        <v>27</v>
      </c>
      <c r="D224" s="1">
        <v>8001226.2000000002</v>
      </c>
      <c r="E224" s="1">
        <v>2.3618100000000002</v>
      </c>
      <c r="F224" s="1">
        <v>0.49986000000000003</v>
      </c>
      <c r="G224" s="1">
        <v>0.50014000000000003</v>
      </c>
      <c r="H224" s="1">
        <v>0</v>
      </c>
      <c r="I224" s="1">
        <v>0</v>
      </c>
      <c r="J224" s="1">
        <v>0</v>
      </c>
      <c r="K224" s="1">
        <v>3303371.6</v>
      </c>
      <c r="L224" s="1">
        <v>724.46438999999998</v>
      </c>
      <c r="M224" s="1">
        <v>0</v>
      </c>
      <c r="O224" s="1" t="s">
        <v>146</v>
      </c>
      <c r="P224" s="15">
        <v>27</v>
      </c>
      <c r="Q224" s="1">
        <v>0</v>
      </c>
      <c r="R224" s="1">
        <v>1.1258999999999999</v>
      </c>
      <c r="S224" s="1">
        <v>0</v>
      </c>
      <c r="T224" s="1">
        <v>1002.8</v>
      </c>
      <c r="U224" s="1">
        <v>921.06</v>
      </c>
      <c r="V224" s="1">
        <v>1</v>
      </c>
      <c r="W224" s="1">
        <v>1.6436000000000001E-3</v>
      </c>
      <c r="X224" s="1">
        <v>0.30000199999999999</v>
      </c>
      <c r="Y224" s="1">
        <v>0</v>
      </c>
      <c r="Z224" s="1">
        <v>0</v>
      </c>
      <c r="AA224" s="1">
        <v>8.0607999999999999E-2</v>
      </c>
      <c r="AC224" s="1">
        <f t="shared" si="11"/>
        <v>8.0012261999999996</v>
      </c>
      <c r="AD224" s="1">
        <f t="shared" si="12"/>
        <v>1.1227562824092541E-3</v>
      </c>
      <c r="AE224" s="1">
        <f t="shared" si="13"/>
        <v>8.0012261999999996</v>
      </c>
      <c r="AF224" s="10">
        <f t="shared" si="14"/>
        <v>0</v>
      </c>
      <c r="AK224" s="10">
        <v>3.8187500000000001</v>
      </c>
      <c r="AL224" s="10">
        <v>8.4234171600000001E-6</v>
      </c>
      <c r="AM224" s="10">
        <v>1.24434088E-5</v>
      </c>
      <c r="AN224" s="10">
        <v>10.3503086</v>
      </c>
      <c r="AO224" s="10">
        <v>15.2898899</v>
      </c>
    </row>
    <row r="225" spans="1:41">
      <c r="A225" s="1">
        <v>1.3760000000000006</v>
      </c>
      <c r="B225" t="s">
        <v>147</v>
      </c>
      <c r="C225">
        <v>28</v>
      </c>
      <c r="D225" s="1">
        <v>8001226</v>
      </c>
      <c r="E225" s="1">
        <v>2.3026599999999999</v>
      </c>
      <c r="F225" s="1">
        <v>0.49987999999999999</v>
      </c>
      <c r="G225" s="1">
        <v>0.50012000000000001</v>
      </c>
      <c r="H225" s="1">
        <v>0</v>
      </c>
      <c r="I225" s="1">
        <v>0</v>
      </c>
      <c r="J225" s="1">
        <v>0</v>
      </c>
      <c r="K225" s="1">
        <v>3283251.8</v>
      </c>
      <c r="L225" s="1">
        <v>721.41580999999996</v>
      </c>
      <c r="M225" s="1">
        <v>0</v>
      </c>
      <c r="O225" s="1" t="s">
        <v>147</v>
      </c>
      <c r="P225" s="15">
        <v>28</v>
      </c>
      <c r="Q225" s="1">
        <v>0</v>
      </c>
      <c r="R225" s="1">
        <v>1.1208</v>
      </c>
      <c r="S225" s="1">
        <v>0</v>
      </c>
      <c r="T225" s="1">
        <v>1002.8</v>
      </c>
      <c r="U225" s="1">
        <v>921.06</v>
      </c>
      <c r="V225" s="1">
        <v>1</v>
      </c>
      <c r="W225" s="1">
        <v>1.6467999999999999E-3</v>
      </c>
      <c r="X225" s="1">
        <v>0.30000199999999999</v>
      </c>
      <c r="Y225" s="1">
        <v>0</v>
      </c>
      <c r="Z225" s="1">
        <v>0</v>
      </c>
      <c r="AA225" s="1">
        <v>8.0592999999999998E-2</v>
      </c>
      <c r="AC225" s="1">
        <f t="shared" si="11"/>
        <v>8.0012260000000008</v>
      </c>
      <c r="AD225" s="1">
        <f t="shared" si="12"/>
        <v>1.1176705225368969E-3</v>
      </c>
      <c r="AE225" s="1">
        <f t="shared" si="13"/>
        <v>8.0012260000000008</v>
      </c>
      <c r="AF225" s="10">
        <f t="shared" si="14"/>
        <v>0</v>
      </c>
      <c r="AK225" s="10">
        <v>3.84375</v>
      </c>
      <c r="AL225" s="10">
        <v>1.14545234E-5</v>
      </c>
      <c r="AM225" s="10">
        <v>1.69210801E-5</v>
      </c>
      <c r="AN225" s="10">
        <v>10.375050399999999</v>
      </c>
      <c r="AO225" s="10">
        <v>15.3264394</v>
      </c>
    </row>
    <row r="226" spans="1:41">
      <c r="A226" s="1">
        <v>1.4260000000000006</v>
      </c>
      <c r="B226" t="s">
        <v>148</v>
      </c>
      <c r="C226">
        <v>29</v>
      </c>
      <c r="D226" s="1">
        <v>8001225.9000000004</v>
      </c>
      <c r="E226" s="1">
        <v>2.2645900000000001</v>
      </c>
      <c r="F226" s="1">
        <v>0.49990000000000001</v>
      </c>
      <c r="G226" s="1">
        <v>0.50009999999999999</v>
      </c>
      <c r="H226" s="1">
        <v>0</v>
      </c>
      <c r="I226" s="1">
        <v>0</v>
      </c>
      <c r="J226" s="1">
        <v>0</v>
      </c>
      <c r="K226" s="1">
        <v>3270347.9</v>
      </c>
      <c r="L226" s="1">
        <v>719.45961999999997</v>
      </c>
      <c r="M226" s="1">
        <v>0</v>
      </c>
      <c r="O226" s="1" t="s">
        <v>148</v>
      </c>
      <c r="P226" s="15">
        <v>29</v>
      </c>
      <c r="Q226" s="1">
        <v>0</v>
      </c>
      <c r="R226" s="1">
        <v>1.1175999999999999</v>
      </c>
      <c r="S226" s="1">
        <v>0</v>
      </c>
      <c r="T226" s="1">
        <v>1002.8</v>
      </c>
      <c r="U226" s="1">
        <v>921.06</v>
      </c>
      <c r="V226" s="1">
        <v>1</v>
      </c>
      <c r="W226" s="1">
        <v>1.6488E-3</v>
      </c>
      <c r="X226" s="1">
        <v>0.30000199999999999</v>
      </c>
      <c r="Y226" s="1">
        <v>0</v>
      </c>
      <c r="Z226" s="1">
        <v>0</v>
      </c>
      <c r="AA226" s="1">
        <v>8.0584000000000003E-2</v>
      </c>
      <c r="AC226" s="1">
        <f t="shared" si="11"/>
        <v>8.0012258999999997</v>
      </c>
      <c r="AD226" s="1">
        <f t="shared" si="12"/>
        <v>1.114479457518947E-3</v>
      </c>
      <c r="AE226" s="1">
        <f t="shared" si="13"/>
        <v>8.0012258999999997</v>
      </c>
      <c r="AF226" s="10">
        <f t="shared" si="14"/>
        <v>0</v>
      </c>
      <c r="AK226" s="10">
        <v>3.8687499999999999</v>
      </c>
      <c r="AL226" s="10">
        <v>1.38988222E-5</v>
      </c>
      <c r="AM226" s="10">
        <v>2.0531896200000001E-5</v>
      </c>
      <c r="AN226" s="10">
        <v>10.4050718</v>
      </c>
      <c r="AO226" s="10">
        <v>15.370788299999999</v>
      </c>
    </row>
    <row r="227" spans="1:41">
      <c r="A227" s="1">
        <v>1.4760000000000006</v>
      </c>
      <c r="B227" t="s">
        <v>149</v>
      </c>
      <c r="C227">
        <v>30</v>
      </c>
      <c r="D227" s="1">
        <v>8001225.7999999998</v>
      </c>
      <c r="E227" s="1">
        <v>2.2459699999999998</v>
      </c>
      <c r="F227" s="1">
        <v>0.49991000000000002</v>
      </c>
      <c r="G227" s="1">
        <v>0.50009000000000003</v>
      </c>
      <c r="H227" s="1">
        <v>0</v>
      </c>
      <c r="I227" s="1">
        <v>0</v>
      </c>
      <c r="J227" s="1">
        <v>0</v>
      </c>
      <c r="K227" s="1">
        <v>3264047.6</v>
      </c>
      <c r="L227" s="1">
        <v>718.50423000000001</v>
      </c>
      <c r="M227" s="1">
        <v>0</v>
      </c>
      <c r="O227" s="1" t="s">
        <v>149</v>
      </c>
      <c r="P227" s="15">
        <v>30</v>
      </c>
      <c r="Q227" s="1">
        <v>0</v>
      </c>
      <c r="R227" s="1">
        <v>1.1160000000000001</v>
      </c>
      <c r="S227" s="1">
        <v>0</v>
      </c>
      <c r="T227" s="1">
        <v>1002.8</v>
      </c>
      <c r="U227" s="1">
        <v>921.06</v>
      </c>
      <c r="V227" s="1">
        <v>1</v>
      </c>
      <c r="W227" s="1">
        <v>1.6498000000000001E-3</v>
      </c>
      <c r="X227" s="1">
        <v>0.30000199999999999</v>
      </c>
      <c r="Y227" s="1">
        <v>0</v>
      </c>
      <c r="Z227" s="1">
        <v>0</v>
      </c>
      <c r="AA227" s="1">
        <v>8.0579999999999999E-2</v>
      </c>
      <c r="AC227" s="1">
        <f t="shared" si="11"/>
        <v>8.0012258000000003</v>
      </c>
      <c r="AD227" s="1">
        <f t="shared" si="12"/>
        <v>1.1128839250099723E-3</v>
      </c>
      <c r="AE227" s="1">
        <f t="shared" si="13"/>
        <v>8.0012258000000003</v>
      </c>
      <c r="AF227" s="10">
        <f t="shared" si="14"/>
        <v>0</v>
      </c>
      <c r="AK227" s="10">
        <v>3.8937499999999998</v>
      </c>
      <c r="AL227" s="10">
        <v>1.5207185399999999E-5</v>
      </c>
      <c r="AM227" s="10">
        <v>2.2464662499999999E-5</v>
      </c>
      <c r="AN227" s="10">
        <v>10.437919300000001</v>
      </c>
      <c r="AO227" s="10">
        <v>15.419312</v>
      </c>
    </row>
    <row r="228" spans="1:41" ht="15">
      <c r="A228" s="7" t="s">
        <v>156</v>
      </c>
      <c r="AF228" s="10"/>
      <c r="AK228" s="10">
        <v>3.9187500000000002</v>
      </c>
      <c r="AL228" s="10">
        <v>1.6241705099999999E-5</v>
      </c>
      <c r="AM228" s="10">
        <v>2.3992896400000001E-5</v>
      </c>
      <c r="AN228" s="10">
        <v>10.473001399999999</v>
      </c>
      <c r="AO228" s="10">
        <v>15.471136599999999</v>
      </c>
    </row>
    <row r="229" spans="1:41">
      <c r="A229" s="1">
        <v>5.0000000000000001E-4</v>
      </c>
      <c r="B229" t="s">
        <v>150</v>
      </c>
      <c r="C229">
        <v>32</v>
      </c>
      <c r="D229" s="1">
        <v>8000000</v>
      </c>
      <c r="E229" s="1">
        <v>45</v>
      </c>
      <c r="F229" s="1">
        <v>0</v>
      </c>
      <c r="G229" s="1">
        <v>1</v>
      </c>
      <c r="H229" s="1">
        <v>0</v>
      </c>
      <c r="I229" s="1">
        <v>0</v>
      </c>
      <c r="J229" s="1">
        <v>0</v>
      </c>
      <c r="K229" s="1">
        <v>317602360</v>
      </c>
      <c r="L229" s="1">
        <v>9594.7135999999991</v>
      </c>
      <c r="M229" s="1">
        <v>0</v>
      </c>
      <c r="O229" s="1" t="s">
        <v>150</v>
      </c>
      <c r="P229" s="15">
        <v>32</v>
      </c>
      <c r="Q229" s="1">
        <v>0</v>
      </c>
      <c r="R229" s="1">
        <v>0</v>
      </c>
      <c r="S229" s="1">
        <v>0</v>
      </c>
      <c r="T229" s="1">
        <v>993.7</v>
      </c>
      <c r="U229" s="1">
        <v>0</v>
      </c>
      <c r="V229" s="1">
        <v>1</v>
      </c>
      <c r="W229" s="1">
        <v>5.9723999999999997E-4</v>
      </c>
      <c r="X229" s="1">
        <v>0.3</v>
      </c>
      <c r="Y229" s="1">
        <v>0</v>
      </c>
      <c r="Z229" s="1">
        <v>0</v>
      </c>
      <c r="AA229" s="1">
        <v>1</v>
      </c>
      <c r="AC229" s="1">
        <f t="shared" si="11"/>
        <v>8</v>
      </c>
      <c r="AD229" s="1">
        <f t="shared" si="12"/>
        <v>0</v>
      </c>
      <c r="AE229" s="1">
        <f t="shared" si="13"/>
        <v>8</v>
      </c>
      <c r="AF229" s="10">
        <f t="shared" si="14"/>
        <v>0</v>
      </c>
      <c r="AK229" s="10">
        <v>3.9437500000000001</v>
      </c>
      <c r="AL229" s="10">
        <v>1.7126940599999999E-5</v>
      </c>
      <c r="AM229" s="10">
        <v>2.53006017E-5</v>
      </c>
      <c r="AN229" s="10">
        <v>10.5099956</v>
      </c>
      <c r="AO229" s="10">
        <v>15.525785900000001</v>
      </c>
    </row>
    <row r="230" spans="1:41">
      <c r="A230" s="1">
        <v>2.5999999999999999E-2</v>
      </c>
      <c r="B230" t="s">
        <v>100</v>
      </c>
      <c r="C230">
        <v>1</v>
      </c>
      <c r="D230" s="1">
        <v>8029687.4000000004</v>
      </c>
      <c r="E230" s="1">
        <v>43.1723</v>
      </c>
      <c r="F230" s="1">
        <v>0</v>
      </c>
      <c r="G230" s="1">
        <v>0.95852000000000004</v>
      </c>
      <c r="H230" s="1">
        <v>4.1474999999999998E-2</v>
      </c>
      <c r="I230" s="1">
        <v>0</v>
      </c>
      <c r="J230" s="1">
        <v>8020958.7999999998</v>
      </c>
      <c r="K230" s="1">
        <v>262397670</v>
      </c>
      <c r="L230" s="1">
        <v>8728.6563999999998</v>
      </c>
      <c r="M230" s="1">
        <v>0</v>
      </c>
      <c r="O230" s="1" t="s">
        <v>100</v>
      </c>
      <c r="P230" s="15">
        <v>1</v>
      </c>
      <c r="Q230" s="1">
        <v>55.438000000000002</v>
      </c>
      <c r="R230" s="1">
        <v>1.2796000000000001</v>
      </c>
      <c r="S230" s="1">
        <v>55.505000000000003</v>
      </c>
      <c r="T230" s="1">
        <v>993.26</v>
      </c>
      <c r="U230" s="1">
        <v>0</v>
      </c>
      <c r="V230" s="1">
        <v>1.3370000000000001E-5</v>
      </c>
      <c r="W230" s="1">
        <v>6.1662000000000002E-4</v>
      </c>
      <c r="X230" s="1">
        <v>0.30004500000000001</v>
      </c>
      <c r="Y230" s="1">
        <v>-29685.4</v>
      </c>
      <c r="Z230" s="1">
        <v>1.4533E-5</v>
      </c>
      <c r="AA230" s="1">
        <v>0.86516999999999999</v>
      </c>
      <c r="AC230" s="1">
        <f t="shared" ref="AC230:AC291" si="15">(D230+Y230)/1000000</f>
        <v>8.0000020000000003</v>
      </c>
      <c r="AD230" s="1">
        <f t="shared" ref="AD230:AD291" si="16">R230/T230</f>
        <v>1.2882830276060649E-3</v>
      </c>
      <c r="AE230" s="1">
        <f t="shared" ref="AE230:AE291" si="17">D230/1000000</f>
        <v>8.0296874000000003</v>
      </c>
      <c r="AF230" s="10">
        <f t="shared" ref="AF230:AF291" si="18">-Y230/1000000</f>
        <v>2.9685400000000001E-2</v>
      </c>
      <c r="AK230" s="10">
        <v>3.96875</v>
      </c>
      <c r="AL230" s="10">
        <v>1.7911341299999999E-5</v>
      </c>
      <c r="AM230" s="10">
        <v>2.6459349900000001E-5</v>
      </c>
      <c r="AN230" s="10">
        <v>10.548684099999999</v>
      </c>
      <c r="AO230" s="10">
        <v>15.5829381</v>
      </c>
    </row>
    <row r="231" spans="1:41">
      <c r="A231" s="1">
        <v>7.5999999999999998E-2</v>
      </c>
      <c r="B231" t="s">
        <v>101</v>
      </c>
      <c r="C231">
        <v>2</v>
      </c>
      <c r="D231" s="1">
        <v>8035517.9000000004</v>
      </c>
      <c r="E231" s="1">
        <v>39.6126</v>
      </c>
      <c r="F231" s="1">
        <v>0</v>
      </c>
      <c r="G231" s="1">
        <v>0.93406</v>
      </c>
      <c r="H231" s="1">
        <v>6.5937999999999997E-2</v>
      </c>
      <c r="I231" s="1">
        <v>0</v>
      </c>
      <c r="J231" s="1">
        <v>8028284.2999999998</v>
      </c>
      <c r="K231" s="1">
        <v>191514410</v>
      </c>
      <c r="L231" s="1">
        <v>7233.5950000000003</v>
      </c>
      <c r="M231" s="1">
        <v>0</v>
      </c>
      <c r="O231" s="1" t="s">
        <v>101</v>
      </c>
      <c r="P231" s="15">
        <v>2</v>
      </c>
      <c r="Q231" s="1">
        <v>56.460999999999999</v>
      </c>
      <c r="R231" s="1">
        <v>1.3334999999999999</v>
      </c>
      <c r="S231" s="1">
        <v>56.518000000000001</v>
      </c>
      <c r="T231" s="1">
        <v>994.63</v>
      </c>
      <c r="U231" s="1">
        <v>0</v>
      </c>
      <c r="V231" s="1">
        <v>1.3305999999999999E-5</v>
      </c>
      <c r="W231" s="1">
        <v>6.5828000000000002E-4</v>
      </c>
      <c r="X231" s="1">
        <v>0.30005300000000001</v>
      </c>
      <c r="Y231" s="1">
        <v>-35511.599999999999</v>
      </c>
      <c r="Z231" s="1">
        <v>1.4224999999999999E-4</v>
      </c>
      <c r="AA231" s="1">
        <v>0.79162999999999994</v>
      </c>
      <c r="AC231" s="1">
        <f t="shared" si="15"/>
        <v>8.0000063000000008</v>
      </c>
      <c r="AD231" s="1">
        <f t="shared" si="16"/>
        <v>1.3406995566190441E-3</v>
      </c>
      <c r="AE231" s="1">
        <f t="shared" si="17"/>
        <v>8.0355179000000003</v>
      </c>
      <c r="AF231" s="10">
        <f t="shared" si="18"/>
        <v>3.5511599999999997E-2</v>
      </c>
      <c r="AK231" s="10">
        <v>3.9937499999999999</v>
      </c>
      <c r="AL231" s="10">
        <v>1.8598011699999998E-5</v>
      </c>
      <c r="AM231" s="10">
        <v>2.74737269E-5</v>
      </c>
      <c r="AN231" s="10">
        <v>10.588855799999999</v>
      </c>
      <c r="AO231" s="10">
        <v>15.6422814</v>
      </c>
    </row>
    <row r="232" spans="1:41">
      <c r="A232" s="1">
        <v>0.126</v>
      </c>
      <c r="B232" t="s">
        <v>102</v>
      </c>
      <c r="C232">
        <v>3</v>
      </c>
      <c r="D232" s="1">
        <v>8038213.5</v>
      </c>
      <c r="E232" s="1">
        <v>36.097000000000001</v>
      </c>
      <c r="F232" s="1">
        <v>0</v>
      </c>
      <c r="G232" s="1">
        <v>0.92091999999999996</v>
      </c>
      <c r="H232" s="1">
        <v>7.9080999999999999E-2</v>
      </c>
      <c r="I232" s="1">
        <v>0</v>
      </c>
      <c r="J232" s="1">
        <v>8032234</v>
      </c>
      <c r="K232" s="1">
        <v>142650550</v>
      </c>
      <c r="L232" s="1">
        <v>5979.5307000000003</v>
      </c>
      <c r="M232" s="1">
        <v>0</v>
      </c>
      <c r="O232" s="1" t="s">
        <v>102</v>
      </c>
      <c r="P232" s="15">
        <v>3</v>
      </c>
      <c r="Q232" s="1">
        <v>57.491999999999997</v>
      </c>
      <c r="R232" s="1">
        <v>1.3943000000000001</v>
      </c>
      <c r="S232" s="1">
        <v>57.54</v>
      </c>
      <c r="T232" s="1">
        <v>995.89</v>
      </c>
      <c r="U232" s="1">
        <v>0</v>
      </c>
      <c r="V232" s="1">
        <v>1.3244000000000001E-5</v>
      </c>
      <c r="W232" s="1">
        <v>7.0418E-4</v>
      </c>
      <c r="X232" s="1">
        <v>0.30005700000000002</v>
      </c>
      <c r="Y232" s="1">
        <v>-38202.699999999997</v>
      </c>
      <c r="Z232" s="1">
        <v>3.0262000000000003E-4</v>
      </c>
      <c r="AA232" s="1">
        <v>0.75390999999999997</v>
      </c>
      <c r="AC232" s="1">
        <f t="shared" si="15"/>
        <v>8.0000108000000001</v>
      </c>
      <c r="AD232" s="1">
        <f t="shared" si="16"/>
        <v>1.4000542228559381E-3</v>
      </c>
      <c r="AE232" s="1">
        <f t="shared" si="17"/>
        <v>8.0382134999999995</v>
      </c>
      <c r="AF232" s="10">
        <f t="shared" si="18"/>
        <v>3.8202699999999999E-2</v>
      </c>
      <c r="AK232" s="10">
        <v>4.0437500000000002</v>
      </c>
      <c r="AL232" s="10">
        <v>1.9675764900000002E-5</v>
      </c>
      <c r="AM232" s="10">
        <v>2.9065826900000001E-5</v>
      </c>
      <c r="AN232" s="10">
        <v>10.673855100000001</v>
      </c>
      <c r="AO232" s="10">
        <v>15.767845700000001</v>
      </c>
    </row>
    <row r="233" spans="1:41">
      <c r="A233" s="1">
        <v>0.17599999999999999</v>
      </c>
      <c r="B233" t="s">
        <v>103</v>
      </c>
      <c r="C233">
        <v>4</v>
      </c>
      <c r="D233" s="1">
        <v>8039950.2999999998</v>
      </c>
      <c r="E233" s="1">
        <v>32.6479</v>
      </c>
      <c r="F233" s="1">
        <v>0</v>
      </c>
      <c r="G233" s="1">
        <v>0.91193999999999997</v>
      </c>
      <c r="H233" s="1">
        <v>8.8061E-2</v>
      </c>
      <c r="I233" s="1">
        <v>0</v>
      </c>
      <c r="J233" s="1">
        <v>8035013.5999999996</v>
      </c>
      <c r="K233" s="1">
        <v>104220450</v>
      </c>
      <c r="L233" s="1">
        <v>4936.6831000000002</v>
      </c>
      <c r="M233" s="1">
        <v>0</v>
      </c>
      <c r="O233" s="1" t="s">
        <v>103</v>
      </c>
      <c r="P233" s="15">
        <v>4</v>
      </c>
      <c r="Q233" s="1">
        <v>58.54</v>
      </c>
      <c r="R233" s="1">
        <v>1.4628000000000001</v>
      </c>
      <c r="S233" s="1">
        <v>58.581000000000003</v>
      </c>
      <c r="T233" s="1">
        <v>997.02</v>
      </c>
      <c r="U233" s="1">
        <v>0</v>
      </c>
      <c r="V233" s="1">
        <v>1.3185E-5</v>
      </c>
      <c r="W233" s="1">
        <v>7.5454999999999999E-4</v>
      </c>
      <c r="X233" s="1">
        <v>0.30005999999999999</v>
      </c>
      <c r="Y233" s="1">
        <v>-39935.1</v>
      </c>
      <c r="Z233" s="1">
        <v>4.6264E-4</v>
      </c>
      <c r="AA233" s="1">
        <v>0.72882999999999998</v>
      </c>
      <c r="AC233" s="1">
        <f t="shared" si="15"/>
        <v>8.0000152</v>
      </c>
      <c r="AD233" s="1">
        <f t="shared" si="16"/>
        <v>1.4671721730757658E-3</v>
      </c>
      <c r="AE233" s="1">
        <f t="shared" si="17"/>
        <v>8.0399502999999992</v>
      </c>
      <c r="AF233" s="10">
        <f t="shared" si="18"/>
        <v>3.9935100000000001E-2</v>
      </c>
      <c r="AK233" s="10">
        <v>4.09375</v>
      </c>
      <c r="AL233" s="10">
        <v>2.0528972900000001E-5</v>
      </c>
      <c r="AM233" s="10">
        <v>3.0326219900000001E-5</v>
      </c>
      <c r="AN233" s="10">
        <v>10.7625403</v>
      </c>
      <c r="AO233" s="10">
        <v>15.898854999999999</v>
      </c>
    </row>
    <row r="234" spans="1:41">
      <c r="A234" s="1">
        <v>0.22599999999999998</v>
      </c>
      <c r="B234" t="s">
        <v>104</v>
      </c>
      <c r="C234">
        <v>5</v>
      </c>
      <c r="D234" s="1">
        <v>8041233.7000000002</v>
      </c>
      <c r="E234" s="1">
        <v>29.282800000000002</v>
      </c>
      <c r="F234" s="1">
        <v>0</v>
      </c>
      <c r="G234" s="1">
        <v>0.90508</v>
      </c>
      <c r="H234" s="1">
        <v>9.4922000000000006E-2</v>
      </c>
      <c r="I234" s="1">
        <v>0</v>
      </c>
      <c r="J234" s="1">
        <v>8037158.5</v>
      </c>
      <c r="K234" s="1">
        <v>73695405</v>
      </c>
      <c r="L234" s="1">
        <v>4075.1943000000001</v>
      </c>
      <c r="M234" s="1">
        <v>0</v>
      </c>
      <c r="O234" s="1" t="s">
        <v>104</v>
      </c>
      <c r="P234" s="15">
        <v>5</v>
      </c>
      <c r="Q234" s="1">
        <v>59.606000000000002</v>
      </c>
      <c r="R234" s="1">
        <v>1.5391999999999999</v>
      </c>
      <c r="S234" s="1">
        <v>59.64</v>
      </c>
      <c r="T234" s="1">
        <v>998.02</v>
      </c>
      <c r="U234" s="1">
        <v>0</v>
      </c>
      <c r="V234" s="1">
        <v>1.3129000000000001E-5</v>
      </c>
      <c r="W234" s="1">
        <v>8.0964000000000003E-4</v>
      </c>
      <c r="X234" s="1">
        <v>0.300062</v>
      </c>
      <c r="Y234" s="1">
        <v>-41214.199999999997</v>
      </c>
      <c r="Z234" s="1">
        <v>6.1713000000000002E-4</v>
      </c>
      <c r="AA234" s="1">
        <v>0.71004999999999996</v>
      </c>
      <c r="AC234" s="1">
        <f t="shared" si="15"/>
        <v>8.0000195000000005</v>
      </c>
      <c r="AD234" s="1">
        <f t="shared" si="16"/>
        <v>1.5422536622512575E-3</v>
      </c>
      <c r="AE234" s="1">
        <f t="shared" si="17"/>
        <v>8.0412336999999994</v>
      </c>
      <c r="AF234" s="10">
        <f t="shared" si="18"/>
        <v>4.1214199999999999E-2</v>
      </c>
      <c r="AK234" s="10">
        <v>4.1437499999999998</v>
      </c>
      <c r="AL234" s="10">
        <v>2.1222792099999999E-5</v>
      </c>
      <c r="AM234" s="10">
        <v>3.1351157400000001E-5</v>
      </c>
      <c r="AN234" s="10">
        <v>10.854222699999999</v>
      </c>
      <c r="AO234" s="10">
        <v>16.034292000000001</v>
      </c>
    </row>
    <row r="235" spans="1:41">
      <c r="A235" s="1">
        <v>0.27599999999999997</v>
      </c>
      <c r="B235" t="s">
        <v>105</v>
      </c>
      <c r="C235">
        <v>6</v>
      </c>
      <c r="D235" s="1">
        <v>8042253.5999999996</v>
      </c>
      <c r="E235" s="1">
        <v>26.014700000000001</v>
      </c>
      <c r="F235" s="1">
        <v>0</v>
      </c>
      <c r="G235" s="1">
        <v>0.89949999999999997</v>
      </c>
      <c r="H235" s="1">
        <v>0.10050000000000001</v>
      </c>
      <c r="I235" s="1">
        <v>0</v>
      </c>
      <c r="J235" s="1">
        <v>8038886.7999999998</v>
      </c>
      <c r="K235" s="1">
        <v>50649905</v>
      </c>
      <c r="L235" s="1">
        <v>3366.8087</v>
      </c>
      <c r="M235" s="1">
        <v>0</v>
      </c>
      <c r="O235" s="1" t="s">
        <v>105</v>
      </c>
      <c r="P235" s="15">
        <v>6</v>
      </c>
      <c r="Q235" s="1">
        <v>60.686</v>
      </c>
      <c r="R235" s="1">
        <v>1.6242000000000001</v>
      </c>
      <c r="S235" s="1">
        <v>60.715000000000003</v>
      </c>
      <c r="T235" s="1">
        <v>998.89</v>
      </c>
      <c r="U235" s="1">
        <v>0</v>
      </c>
      <c r="V235" s="1">
        <v>1.3077E-5</v>
      </c>
      <c r="W235" s="1">
        <v>8.6970999999999999E-4</v>
      </c>
      <c r="X235" s="1">
        <v>0.30006300000000002</v>
      </c>
      <c r="Y235" s="1">
        <v>-42230.1</v>
      </c>
      <c r="Z235" s="1">
        <v>7.6561999999999995E-4</v>
      </c>
      <c r="AA235" s="1">
        <v>0.69501000000000002</v>
      </c>
      <c r="AC235" s="1">
        <f t="shared" si="15"/>
        <v>8.0000234999999993</v>
      </c>
      <c r="AD235" s="1">
        <f t="shared" si="16"/>
        <v>1.6260048654005948E-3</v>
      </c>
      <c r="AE235" s="1">
        <f t="shared" si="17"/>
        <v>8.0422536000000004</v>
      </c>
      <c r="AF235" s="10">
        <f t="shared" si="18"/>
        <v>4.22301E-2</v>
      </c>
      <c r="AK235" s="10">
        <v>4.1937499999999996</v>
      </c>
      <c r="AL235" s="10">
        <v>2.1805641399999999E-5</v>
      </c>
      <c r="AM235" s="10">
        <v>3.22121658E-5</v>
      </c>
      <c r="AN235" s="10">
        <v>10.948423099999999</v>
      </c>
      <c r="AO235" s="10">
        <v>16.1734486</v>
      </c>
    </row>
    <row r="236" spans="1:41">
      <c r="A236" s="1">
        <v>0.32599999999999996</v>
      </c>
      <c r="B236" t="s">
        <v>106</v>
      </c>
      <c r="C236">
        <v>7</v>
      </c>
      <c r="D236" s="1">
        <v>8043100.9000000004</v>
      </c>
      <c r="E236" s="1">
        <v>22.849699999999999</v>
      </c>
      <c r="F236" s="1">
        <v>0</v>
      </c>
      <c r="G236" s="1">
        <v>0.89476999999999995</v>
      </c>
      <c r="H236" s="1">
        <v>0.10523</v>
      </c>
      <c r="I236" s="1">
        <v>0</v>
      </c>
      <c r="J236" s="1">
        <v>8040315.2999999998</v>
      </c>
      <c r="K236" s="1">
        <v>34289668</v>
      </c>
      <c r="L236" s="1">
        <v>2785.61</v>
      </c>
      <c r="M236" s="1">
        <v>0</v>
      </c>
      <c r="O236" s="1" t="s">
        <v>106</v>
      </c>
      <c r="P236" s="15">
        <v>7</v>
      </c>
      <c r="Q236" s="1">
        <v>61.779000000000003</v>
      </c>
      <c r="R236" s="1">
        <v>1.718</v>
      </c>
      <c r="S236" s="1">
        <v>61.802999999999997</v>
      </c>
      <c r="T236" s="1">
        <v>999.63</v>
      </c>
      <c r="U236" s="1">
        <v>0</v>
      </c>
      <c r="V236" s="1">
        <v>1.3029E-5</v>
      </c>
      <c r="W236" s="1">
        <v>9.3510999999999996E-4</v>
      </c>
      <c r="X236" s="1">
        <v>0.30006500000000003</v>
      </c>
      <c r="Y236" s="1">
        <v>-43073.8</v>
      </c>
      <c r="Z236" s="1">
        <v>9.0859000000000003E-4</v>
      </c>
      <c r="AA236" s="1">
        <v>0.68244000000000005</v>
      </c>
      <c r="AC236" s="1">
        <f t="shared" si="15"/>
        <v>8.0000271000000005</v>
      </c>
      <c r="AD236" s="1">
        <f t="shared" si="16"/>
        <v>1.7186358952812541E-3</v>
      </c>
      <c r="AE236" s="1">
        <f t="shared" si="17"/>
        <v>8.0431009000000007</v>
      </c>
      <c r="AF236" s="10">
        <f t="shared" si="18"/>
        <v>4.3073800000000002E-2</v>
      </c>
      <c r="AK236" s="10">
        <v>4.2437500000000004</v>
      </c>
      <c r="AL236" s="10">
        <v>2.2327711E-5</v>
      </c>
      <c r="AM236" s="10">
        <v>3.2983387799999997E-5</v>
      </c>
      <c r="AN236" s="10">
        <v>11.044878799999999</v>
      </c>
      <c r="AO236" s="10">
        <v>16.315936799999999</v>
      </c>
    </row>
    <row r="237" spans="1:41">
      <c r="A237" s="1">
        <v>0.37599999999999995</v>
      </c>
      <c r="B237" t="s">
        <v>107</v>
      </c>
      <c r="C237">
        <v>8</v>
      </c>
      <c r="D237" s="1">
        <v>8043825.7999999998</v>
      </c>
      <c r="E237" s="1">
        <v>19.785299999999999</v>
      </c>
      <c r="F237" s="1">
        <v>0</v>
      </c>
      <c r="G237" s="1">
        <v>0.89065000000000005</v>
      </c>
      <c r="H237" s="1">
        <v>0.10935</v>
      </c>
      <c r="I237" s="1">
        <v>0</v>
      </c>
      <c r="J237" s="1">
        <v>8041517.4000000004</v>
      </c>
      <c r="K237" s="1">
        <v>23223873</v>
      </c>
      <c r="L237" s="1">
        <v>2308.4187999999999</v>
      </c>
      <c r="M237" s="1">
        <v>0</v>
      </c>
      <c r="O237" s="1" t="s">
        <v>107</v>
      </c>
      <c r="P237" s="15">
        <v>8</v>
      </c>
      <c r="Q237" s="1">
        <v>62.884999999999998</v>
      </c>
      <c r="R237" s="1">
        <v>1.8212999999999999</v>
      </c>
      <c r="S237" s="1">
        <v>62.905999999999999</v>
      </c>
      <c r="T237" s="1">
        <v>1000.2</v>
      </c>
      <c r="U237" s="1">
        <v>0</v>
      </c>
      <c r="V237" s="1">
        <v>1.2985E-5</v>
      </c>
      <c r="W237" s="1">
        <v>1.0064E-3</v>
      </c>
      <c r="X237" s="1">
        <v>0.300066</v>
      </c>
      <c r="Y237" s="1">
        <v>-43795.4</v>
      </c>
      <c r="Z237" s="1">
        <v>1.0466E-3</v>
      </c>
      <c r="AA237" s="1">
        <v>0.67162999999999995</v>
      </c>
      <c r="AC237" s="1">
        <f t="shared" si="15"/>
        <v>8.0000304</v>
      </c>
      <c r="AD237" s="1">
        <f t="shared" si="16"/>
        <v>1.8209358128374324E-3</v>
      </c>
      <c r="AE237" s="1">
        <f t="shared" si="17"/>
        <v>8.0438258000000005</v>
      </c>
      <c r="AF237" s="10">
        <f t="shared" si="18"/>
        <v>4.3795399999999998E-2</v>
      </c>
      <c r="AK237" s="10">
        <v>4.2562499999999996</v>
      </c>
      <c r="AL237" s="10">
        <v>2.2450551099999999E-5</v>
      </c>
      <c r="AM237" s="10">
        <v>3.3164852199999997E-5</v>
      </c>
      <c r="AN237" s="10">
        <v>11.069125400000001</v>
      </c>
      <c r="AO237" s="10">
        <v>16.351754799999998</v>
      </c>
    </row>
    <row r="238" spans="1:41">
      <c r="A238" s="1">
        <v>0.42599999999999993</v>
      </c>
      <c r="B238" t="s">
        <v>108</v>
      </c>
      <c r="C238">
        <v>9</v>
      </c>
      <c r="D238" s="1">
        <v>8044458.7000000002</v>
      </c>
      <c r="E238" s="1">
        <v>16.809100000000001</v>
      </c>
      <c r="F238" s="1">
        <v>0</v>
      </c>
      <c r="G238" s="1">
        <v>0.88700000000000001</v>
      </c>
      <c r="H238" s="1">
        <v>0.113</v>
      </c>
      <c r="I238" s="1">
        <v>0</v>
      </c>
      <c r="J238" s="1">
        <v>8042543.7000000002</v>
      </c>
      <c r="K238" s="1">
        <v>15943035</v>
      </c>
      <c r="L238" s="1">
        <v>1915.0501999999999</v>
      </c>
      <c r="M238" s="1">
        <v>0</v>
      </c>
      <c r="O238" s="1" t="s">
        <v>108</v>
      </c>
      <c r="P238" s="15">
        <v>9</v>
      </c>
      <c r="Q238" s="1">
        <v>64.007999999999996</v>
      </c>
      <c r="R238" s="1">
        <v>1.9351</v>
      </c>
      <c r="S238" s="1">
        <v>64.025999999999996</v>
      </c>
      <c r="T238" s="1">
        <v>1000.7</v>
      </c>
      <c r="U238" s="1">
        <v>0</v>
      </c>
      <c r="V238" s="1">
        <v>1.2945999999999999E-5</v>
      </c>
      <c r="W238" s="1">
        <v>1.0843999999999999E-3</v>
      </c>
      <c r="X238" s="1">
        <v>0.30006699999999997</v>
      </c>
      <c r="Y238" s="1">
        <v>-44425.4</v>
      </c>
      <c r="Z238" s="1">
        <v>1.1803E-3</v>
      </c>
      <c r="AA238" s="1">
        <v>0.66212000000000004</v>
      </c>
      <c r="AC238" s="1">
        <f t="shared" si="15"/>
        <v>8.0000333000000001</v>
      </c>
      <c r="AD238" s="1">
        <f t="shared" si="16"/>
        <v>1.933746377535725E-3</v>
      </c>
      <c r="AE238" s="1">
        <f t="shared" si="17"/>
        <v>8.0444586999999999</v>
      </c>
      <c r="AF238" s="10">
        <f t="shared" si="18"/>
        <v>4.4425400000000004E-2</v>
      </c>
      <c r="AK238" s="10">
        <v>4.28125</v>
      </c>
      <c r="AL238" s="10">
        <v>2.26826567E-5</v>
      </c>
      <c r="AM238" s="10">
        <v>3.3507727799999998E-5</v>
      </c>
      <c r="AN238" s="10">
        <v>11.118119999999999</v>
      </c>
      <c r="AO238" s="10">
        <v>16.424131500000001</v>
      </c>
    </row>
    <row r="239" spans="1:41">
      <c r="A239" s="1">
        <v>0.47599999999999992</v>
      </c>
      <c r="B239" t="s">
        <v>109</v>
      </c>
      <c r="C239">
        <v>10</v>
      </c>
      <c r="D239" s="1">
        <v>8045019.4000000004</v>
      </c>
      <c r="E239" s="1">
        <v>13.898300000000001</v>
      </c>
      <c r="F239" s="1">
        <v>0</v>
      </c>
      <c r="G239" s="1">
        <v>0.88371</v>
      </c>
      <c r="H239" s="1">
        <v>0.11629</v>
      </c>
      <c r="I239" s="1">
        <v>0</v>
      </c>
      <c r="J239" s="1">
        <v>8043430.9000000004</v>
      </c>
      <c r="K239" s="1">
        <v>11186650</v>
      </c>
      <c r="L239" s="1">
        <v>1588.4911999999999</v>
      </c>
      <c r="M239" s="1">
        <v>0</v>
      </c>
      <c r="O239" s="1" t="s">
        <v>109</v>
      </c>
      <c r="P239" s="15">
        <v>10</v>
      </c>
      <c r="Q239" s="1">
        <v>65.158000000000001</v>
      </c>
      <c r="R239" s="1">
        <v>2.0609999999999999</v>
      </c>
      <c r="S239" s="1">
        <v>65.171999999999997</v>
      </c>
      <c r="T239" s="1">
        <v>1001.1</v>
      </c>
      <c r="U239" s="1">
        <v>0</v>
      </c>
      <c r="V239" s="1">
        <v>1.291E-5</v>
      </c>
      <c r="W239" s="1">
        <v>1.1705000000000001E-3</v>
      </c>
      <c r="X239" s="1">
        <v>0.300068</v>
      </c>
      <c r="Y239" s="1">
        <v>-44983.4</v>
      </c>
      <c r="Z239" s="1">
        <v>1.31E-3</v>
      </c>
      <c r="AA239" s="1">
        <v>0.65364</v>
      </c>
      <c r="AC239" s="1">
        <f t="shared" si="15"/>
        <v>8.0000359999999997</v>
      </c>
      <c r="AD239" s="1">
        <f t="shared" si="16"/>
        <v>2.0587353910698231E-3</v>
      </c>
      <c r="AE239" s="1">
        <f t="shared" si="17"/>
        <v>8.045019400000001</v>
      </c>
      <c r="AF239" s="10">
        <f t="shared" si="18"/>
        <v>4.49834E-2</v>
      </c>
      <c r="AK239" s="10">
        <v>4.3312499999999998</v>
      </c>
      <c r="AL239" s="10">
        <v>1.3266145399999999E-5</v>
      </c>
      <c r="AM239" s="10">
        <v>1.9597280699999999E-5</v>
      </c>
      <c r="AN239" s="10">
        <v>11.1754297</v>
      </c>
      <c r="AO239" s="10">
        <v>16.508791800000001</v>
      </c>
    </row>
    <row r="240" spans="1:41">
      <c r="A240" s="1">
        <v>0.52599999999999991</v>
      </c>
      <c r="B240" t="s">
        <v>110</v>
      </c>
      <c r="C240">
        <v>11</v>
      </c>
      <c r="D240" s="1">
        <v>8046449</v>
      </c>
      <c r="E240" s="1">
        <v>11.022</v>
      </c>
      <c r="F240" s="1">
        <v>0.13222999999999999</v>
      </c>
      <c r="G240" s="1">
        <v>0.77773999999999999</v>
      </c>
      <c r="H240" s="1">
        <v>9.0028999999999998E-2</v>
      </c>
      <c r="I240" s="1">
        <v>0</v>
      </c>
      <c r="J240" s="1">
        <v>8045134</v>
      </c>
      <c r="K240" s="1">
        <v>8046449</v>
      </c>
      <c r="L240" s="1">
        <v>1314.9218000000001</v>
      </c>
      <c r="M240" s="1">
        <v>0</v>
      </c>
      <c r="O240" s="1" t="s">
        <v>110</v>
      </c>
      <c r="P240" s="15">
        <v>11</v>
      </c>
      <c r="Q240" s="1">
        <v>66.355000000000004</v>
      </c>
      <c r="R240" s="1">
        <v>2.202</v>
      </c>
      <c r="S240" s="1">
        <v>66.367999999999995</v>
      </c>
      <c r="T240" s="1">
        <v>1001.4</v>
      </c>
      <c r="U240" s="1">
        <v>921.33</v>
      </c>
      <c r="V240" s="1">
        <v>1.2877000000000001E-5</v>
      </c>
      <c r="W240" s="1">
        <v>1.2669000000000001E-3</v>
      </c>
      <c r="X240" s="1">
        <v>0.30007</v>
      </c>
      <c r="Y240" s="1">
        <v>-46408.6</v>
      </c>
      <c r="Z240" s="1">
        <v>5.0394999999999997E-4</v>
      </c>
      <c r="AA240" s="1">
        <v>0.41755999999999999</v>
      </c>
      <c r="AC240" s="1">
        <f t="shared" si="15"/>
        <v>8.0000403999999996</v>
      </c>
      <c r="AD240" s="1">
        <f t="shared" si="16"/>
        <v>2.1989215098861593E-3</v>
      </c>
      <c r="AE240" s="1">
        <f t="shared" si="17"/>
        <v>8.0464490000000009</v>
      </c>
      <c r="AF240" s="10">
        <f t="shared" si="18"/>
        <v>4.6408600000000001E-2</v>
      </c>
      <c r="AK240" s="10">
        <v>4.3812499999999996</v>
      </c>
      <c r="AL240" s="10">
        <v>5.9105227400000003E-6</v>
      </c>
      <c r="AM240" s="10">
        <v>8.7312606100000006E-6</v>
      </c>
      <c r="AN240" s="10">
        <v>11.2009632</v>
      </c>
      <c r="AO240" s="10">
        <v>16.5465108</v>
      </c>
    </row>
    <row r="241" spans="1:41">
      <c r="A241" s="1">
        <v>0.57599999999999996</v>
      </c>
      <c r="B241" t="s">
        <v>111</v>
      </c>
      <c r="C241">
        <v>12</v>
      </c>
      <c r="D241" s="1">
        <v>8045757.7999999998</v>
      </c>
      <c r="E241" s="1">
        <v>11.0212</v>
      </c>
      <c r="F241" s="1">
        <v>0.74897999999999998</v>
      </c>
      <c r="G241" s="1">
        <v>0.24792</v>
      </c>
      <c r="H241" s="1">
        <v>3.1021E-3</v>
      </c>
      <c r="I241" s="1">
        <v>0</v>
      </c>
      <c r="J241" s="1">
        <v>8044442.9000000004</v>
      </c>
      <c r="K241" s="1">
        <v>8045757.7999999998</v>
      </c>
      <c r="L241" s="1">
        <v>1314.854</v>
      </c>
      <c r="M241" s="1">
        <v>0</v>
      </c>
      <c r="O241" s="1" t="s">
        <v>111</v>
      </c>
      <c r="P241" s="15">
        <v>12</v>
      </c>
      <c r="Q241" s="1">
        <v>66.349000000000004</v>
      </c>
      <c r="R241" s="1">
        <v>2.2019000000000002</v>
      </c>
      <c r="S241" s="1">
        <v>66.361000000000004</v>
      </c>
      <c r="T241" s="1">
        <v>1001.4</v>
      </c>
      <c r="U241" s="1">
        <v>921.33</v>
      </c>
      <c r="V241" s="1">
        <v>1.2877000000000001E-5</v>
      </c>
      <c r="W241" s="1">
        <v>1.2669000000000001E-3</v>
      </c>
      <c r="X241" s="1">
        <v>0.30006899999999997</v>
      </c>
      <c r="Y241" s="1">
        <v>-44764</v>
      </c>
      <c r="Z241" s="1">
        <v>0</v>
      </c>
      <c r="AA241" s="1">
        <v>3.0712999999999999E-3</v>
      </c>
      <c r="AC241" s="1">
        <f t="shared" si="15"/>
        <v>8.0009937999999998</v>
      </c>
      <c r="AD241" s="1">
        <f t="shared" si="16"/>
        <v>2.1988216496904335E-3</v>
      </c>
      <c r="AE241" s="1">
        <f t="shared" si="17"/>
        <v>8.0457578000000005</v>
      </c>
      <c r="AF241" s="10">
        <f t="shared" si="18"/>
        <v>4.4763999999999998E-2</v>
      </c>
      <c r="AK241" s="10">
        <v>4.4312500000000004</v>
      </c>
      <c r="AL241" s="10">
        <v>7.1813074300000002E-6</v>
      </c>
      <c r="AM241" s="10">
        <v>1.06085146E-5</v>
      </c>
      <c r="AN241" s="10">
        <v>11.2319864</v>
      </c>
      <c r="AO241" s="10">
        <v>16.592339599999999</v>
      </c>
    </row>
    <row r="242" spans="1:41">
      <c r="A242" s="1">
        <v>0.626</v>
      </c>
      <c r="B242" t="s">
        <v>112</v>
      </c>
      <c r="C242">
        <v>13</v>
      </c>
      <c r="D242" s="1">
        <v>8000981.7000000002</v>
      </c>
      <c r="E242" s="1">
        <v>10.151300000000001</v>
      </c>
      <c r="F242" s="1">
        <v>0.49581999999999998</v>
      </c>
      <c r="G242" s="1">
        <v>0.50417999999999996</v>
      </c>
      <c r="H242" s="1">
        <v>0</v>
      </c>
      <c r="I242" s="1">
        <v>0</v>
      </c>
      <c r="J242" s="1">
        <v>0</v>
      </c>
      <c r="K242" s="1">
        <v>7315382.5999999996</v>
      </c>
      <c r="L242" s="1">
        <v>1240.7324000000001</v>
      </c>
      <c r="M242" s="1">
        <v>0</v>
      </c>
      <c r="O242" s="1" t="s">
        <v>112</v>
      </c>
      <c r="P242" s="15">
        <v>13</v>
      </c>
      <c r="Q242" s="1">
        <v>0</v>
      </c>
      <c r="R242" s="1">
        <v>2.044</v>
      </c>
      <c r="S242" s="1">
        <v>0</v>
      </c>
      <c r="T242" s="1">
        <v>1001.6</v>
      </c>
      <c r="U242" s="1">
        <v>921.28</v>
      </c>
      <c r="V242" s="1">
        <v>1</v>
      </c>
      <c r="W242" s="1">
        <v>1.2983000000000001E-3</v>
      </c>
      <c r="X242" s="1">
        <v>0.30000100000000002</v>
      </c>
      <c r="Y242" s="1">
        <v>0</v>
      </c>
      <c r="Z242" s="1">
        <v>0</v>
      </c>
      <c r="AA242" s="1">
        <v>8.3209000000000005E-2</v>
      </c>
      <c r="AC242" s="1">
        <f t="shared" si="15"/>
        <v>8.0009817000000005</v>
      </c>
      <c r="AD242" s="1">
        <f t="shared" si="16"/>
        <v>2.0407348242811501E-3</v>
      </c>
      <c r="AE242" s="1">
        <f t="shared" si="17"/>
        <v>8.0009817000000005</v>
      </c>
      <c r="AF242" s="10">
        <f t="shared" si="18"/>
        <v>0</v>
      </c>
      <c r="AK242" s="10">
        <v>4.4437499999999996</v>
      </c>
      <c r="AL242" s="10">
        <v>7.2819294200000001E-6</v>
      </c>
      <c r="AM242" s="10">
        <v>1.07571574E-5</v>
      </c>
      <c r="AN242" s="10">
        <v>11.2398509</v>
      </c>
      <c r="AO242" s="10">
        <v>16.603957300000001</v>
      </c>
    </row>
    <row r="243" spans="1:41">
      <c r="A243" s="1">
        <v>0.67600000000000005</v>
      </c>
      <c r="B243" t="s">
        <v>113</v>
      </c>
      <c r="C243">
        <v>14</v>
      </c>
      <c r="D243" s="1">
        <v>8000981.2999999998</v>
      </c>
      <c r="E243" s="1">
        <v>9.3031500000000005</v>
      </c>
      <c r="F243" s="1">
        <v>0.49642999999999998</v>
      </c>
      <c r="G243" s="1">
        <v>0.50356999999999996</v>
      </c>
      <c r="H243" s="1">
        <v>0</v>
      </c>
      <c r="I243" s="1">
        <v>0</v>
      </c>
      <c r="J243" s="1">
        <v>0</v>
      </c>
      <c r="K243" s="1">
        <v>6680208.5999999996</v>
      </c>
      <c r="L243" s="1">
        <v>1172.0400999999999</v>
      </c>
      <c r="M243" s="1">
        <v>0</v>
      </c>
      <c r="O243" s="1" t="s">
        <v>113</v>
      </c>
      <c r="P243" s="15">
        <v>14</v>
      </c>
      <c r="Q243" s="1">
        <v>0</v>
      </c>
      <c r="R243" s="1">
        <v>1.9052</v>
      </c>
      <c r="S243" s="1">
        <v>0</v>
      </c>
      <c r="T243" s="1">
        <v>1001.8</v>
      </c>
      <c r="U243" s="1">
        <v>921.25</v>
      </c>
      <c r="V243" s="1">
        <v>1</v>
      </c>
      <c r="W243" s="1">
        <v>1.33E-3</v>
      </c>
      <c r="X243" s="1">
        <v>0.30000100000000002</v>
      </c>
      <c r="Y243" s="1">
        <v>0</v>
      </c>
      <c r="Z243" s="1">
        <v>0</v>
      </c>
      <c r="AA243" s="1">
        <v>8.2809999999999995E-2</v>
      </c>
      <c r="AC243" s="1">
        <f t="shared" si="15"/>
        <v>8.0009812999999994</v>
      </c>
      <c r="AD243" s="1">
        <f t="shared" si="16"/>
        <v>1.9017768017568378E-3</v>
      </c>
      <c r="AE243" s="1">
        <f t="shared" si="17"/>
        <v>8.0009812999999994</v>
      </c>
      <c r="AF243" s="10">
        <f t="shared" si="18"/>
        <v>0</v>
      </c>
      <c r="AK243" s="10">
        <v>4.46875</v>
      </c>
      <c r="AL243" s="10">
        <v>8.0292007000000006E-6</v>
      </c>
      <c r="AM243" s="10">
        <v>1.18610564E-5</v>
      </c>
      <c r="AN243" s="10">
        <v>11.257194</v>
      </c>
      <c r="AO243" s="10">
        <v>16.6295772</v>
      </c>
    </row>
    <row r="244" spans="1:41">
      <c r="A244" s="1">
        <v>0.72600000000000009</v>
      </c>
      <c r="B244" t="s">
        <v>114</v>
      </c>
      <c r="C244">
        <v>15</v>
      </c>
      <c r="D244" s="1">
        <v>8000980.9000000004</v>
      </c>
      <c r="E244" s="1">
        <v>8.4922299999999993</v>
      </c>
      <c r="F244" s="1">
        <v>0.49696000000000001</v>
      </c>
      <c r="G244" s="1">
        <v>0.50304000000000004</v>
      </c>
      <c r="H244" s="1">
        <v>0</v>
      </c>
      <c r="I244" s="1">
        <v>0</v>
      </c>
      <c r="J244" s="1">
        <v>0</v>
      </c>
      <c r="K244" s="1">
        <v>6134821.2000000002</v>
      </c>
      <c r="L244" s="1">
        <v>1109.5181</v>
      </c>
      <c r="M244" s="1">
        <v>0</v>
      </c>
      <c r="O244" s="1" t="s">
        <v>114</v>
      </c>
      <c r="P244" s="15">
        <v>15</v>
      </c>
      <c r="Q244" s="1">
        <v>0</v>
      </c>
      <c r="R244" s="1">
        <v>1.7848999999999999</v>
      </c>
      <c r="S244" s="1">
        <v>0</v>
      </c>
      <c r="T244" s="1">
        <v>1002</v>
      </c>
      <c r="U244" s="1">
        <v>921.22</v>
      </c>
      <c r="V244" s="1">
        <v>1</v>
      </c>
      <c r="W244" s="1">
        <v>1.3615000000000001E-3</v>
      </c>
      <c r="X244" s="1">
        <v>0.30000100000000002</v>
      </c>
      <c r="Y244" s="1">
        <v>0</v>
      </c>
      <c r="Z244" s="1">
        <v>0</v>
      </c>
      <c r="AA244" s="1">
        <v>8.2465999999999998E-2</v>
      </c>
      <c r="AC244" s="1">
        <f t="shared" si="15"/>
        <v>8.0009809000000001</v>
      </c>
      <c r="AD244" s="1">
        <f t="shared" si="16"/>
        <v>1.7813373253493013E-3</v>
      </c>
      <c r="AE244" s="1">
        <f t="shared" si="17"/>
        <v>8.0009809000000001</v>
      </c>
      <c r="AF244" s="10">
        <f t="shared" si="18"/>
        <v>0</v>
      </c>
      <c r="AK244" s="10">
        <v>4.4812500000000002</v>
      </c>
      <c r="AL244" s="10">
        <v>1.19396497E-5</v>
      </c>
      <c r="AM244" s="10">
        <v>1.76377281E-5</v>
      </c>
      <c r="AN244" s="10">
        <v>11.2700888</v>
      </c>
      <c r="AO244" s="10">
        <v>16.648626</v>
      </c>
    </row>
    <row r="245" spans="1:41">
      <c r="A245" s="1">
        <v>0.77600000000000013</v>
      </c>
      <c r="B245" t="s">
        <v>115</v>
      </c>
      <c r="C245">
        <v>16</v>
      </c>
      <c r="D245" s="1">
        <v>8000980.4000000004</v>
      </c>
      <c r="E245" s="1">
        <v>7.7318800000000003</v>
      </c>
      <c r="F245" s="1">
        <v>0.49741999999999997</v>
      </c>
      <c r="G245" s="1">
        <v>0.50258000000000003</v>
      </c>
      <c r="H245" s="1">
        <v>0</v>
      </c>
      <c r="I245" s="1">
        <v>0</v>
      </c>
      <c r="J245" s="1">
        <v>0</v>
      </c>
      <c r="K245" s="1">
        <v>5671544.7999999998</v>
      </c>
      <c r="L245" s="1">
        <v>1053.5856000000001</v>
      </c>
      <c r="M245" s="1">
        <v>0</v>
      </c>
      <c r="O245" s="1" t="s">
        <v>115</v>
      </c>
      <c r="P245" s="15">
        <v>16</v>
      </c>
      <c r="Q245" s="1">
        <v>0</v>
      </c>
      <c r="R245" s="1">
        <v>1.6816</v>
      </c>
      <c r="S245" s="1">
        <v>0</v>
      </c>
      <c r="T245" s="1">
        <v>1002.1</v>
      </c>
      <c r="U245" s="1">
        <v>921.2</v>
      </c>
      <c r="V245" s="1">
        <v>1</v>
      </c>
      <c r="W245" s="1">
        <v>1.3921000000000001E-3</v>
      </c>
      <c r="X245" s="1">
        <v>0.30000100000000002</v>
      </c>
      <c r="Y245" s="1">
        <v>0</v>
      </c>
      <c r="Z245" s="1">
        <v>0</v>
      </c>
      <c r="AA245" s="1">
        <v>8.2171999999999995E-2</v>
      </c>
      <c r="AC245" s="1">
        <f t="shared" si="15"/>
        <v>8.0009803999999995</v>
      </c>
      <c r="AD245" s="1">
        <f t="shared" si="16"/>
        <v>1.6780760403153378E-3</v>
      </c>
      <c r="AE245" s="1">
        <f t="shared" si="17"/>
        <v>8.0009803999999995</v>
      </c>
      <c r="AF245" s="10">
        <f t="shared" si="18"/>
        <v>0</v>
      </c>
      <c r="AK245" s="10">
        <v>4.4937500000000004</v>
      </c>
      <c r="AL245" s="10">
        <v>1.2060184499999999E-5</v>
      </c>
      <c r="AM245" s="10">
        <v>1.7815787000000001E-5</v>
      </c>
      <c r="AN245" s="10">
        <v>11.283113800000001</v>
      </c>
      <c r="AO245" s="10">
        <v>16.667867000000001</v>
      </c>
    </row>
    <row r="246" spans="1:41">
      <c r="A246" s="1">
        <v>0.82600000000000018</v>
      </c>
      <c r="B246" t="s">
        <v>116</v>
      </c>
      <c r="C246">
        <v>17</v>
      </c>
      <c r="D246" s="1">
        <v>8000980</v>
      </c>
      <c r="E246" s="1">
        <v>7.0306499999999996</v>
      </c>
      <c r="F246" s="1">
        <v>0.49780999999999997</v>
      </c>
      <c r="G246" s="1">
        <v>0.50219000000000003</v>
      </c>
      <c r="H246" s="1">
        <v>0</v>
      </c>
      <c r="I246" s="1">
        <v>0</v>
      </c>
      <c r="J246" s="1">
        <v>0</v>
      </c>
      <c r="K246" s="1">
        <v>5280556</v>
      </c>
      <c r="L246" s="1">
        <v>1004.2222</v>
      </c>
      <c r="M246" s="1">
        <v>0</v>
      </c>
      <c r="O246" s="1" t="s">
        <v>116</v>
      </c>
      <c r="P246" s="15">
        <v>17</v>
      </c>
      <c r="Q246" s="1">
        <v>0</v>
      </c>
      <c r="R246" s="1">
        <v>1.5934999999999999</v>
      </c>
      <c r="S246" s="1">
        <v>0</v>
      </c>
      <c r="T246" s="1">
        <v>1002.3</v>
      </c>
      <c r="U246" s="1">
        <v>921.18</v>
      </c>
      <c r="V246" s="1">
        <v>1</v>
      </c>
      <c r="W246" s="1">
        <v>1.4214E-3</v>
      </c>
      <c r="X246" s="1">
        <v>0.30000100000000002</v>
      </c>
      <c r="Y246" s="1">
        <v>0</v>
      </c>
      <c r="Z246" s="1">
        <v>0</v>
      </c>
      <c r="AA246" s="1">
        <v>8.1920999999999994E-2</v>
      </c>
      <c r="AC246" s="1">
        <f t="shared" si="15"/>
        <v>8.0009800000000002</v>
      </c>
      <c r="AD246" s="1">
        <f t="shared" si="16"/>
        <v>1.5898433602713757E-3</v>
      </c>
      <c r="AE246" s="1">
        <f t="shared" si="17"/>
        <v>8.0009800000000002</v>
      </c>
      <c r="AF246" s="10">
        <f t="shared" si="18"/>
        <v>0</v>
      </c>
      <c r="AK246" s="10">
        <v>4.5187499999999998</v>
      </c>
      <c r="AL246" s="10">
        <v>1.33489975E-5</v>
      </c>
      <c r="AM246" s="10">
        <v>1.9719673100000001E-5</v>
      </c>
      <c r="AN246" s="10">
        <v>11.3119476</v>
      </c>
      <c r="AO246" s="10">
        <v>16.710461500000001</v>
      </c>
    </row>
    <row r="247" spans="1:41">
      <c r="A247" s="1">
        <v>0.87600000000000022</v>
      </c>
      <c r="B247" t="s">
        <v>117</v>
      </c>
      <c r="C247">
        <v>18</v>
      </c>
      <c r="D247" s="1">
        <v>8000979.5999999996</v>
      </c>
      <c r="E247" s="1">
        <v>6.3927899999999998</v>
      </c>
      <c r="F247" s="1">
        <v>0.49814000000000003</v>
      </c>
      <c r="G247" s="1">
        <v>0.50185999999999997</v>
      </c>
      <c r="H247" s="1">
        <v>0</v>
      </c>
      <c r="I247" s="1">
        <v>0</v>
      </c>
      <c r="J247" s="1">
        <v>0</v>
      </c>
      <c r="K247" s="1">
        <v>4951642.2</v>
      </c>
      <c r="L247" s="1">
        <v>961.10427000000004</v>
      </c>
      <c r="M247" s="1">
        <v>0</v>
      </c>
      <c r="O247" s="1" t="s">
        <v>117</v>
      </c>
      <c r="P247" s="15">
        <v>18</v>
      </c>
      <c r="Q247" s="1">
        <v>0</v>
      </c>
      <c r="R247" s="1">
        <v>1.5185999999999999</v>
      </c>
      <c r="S247" s="1">
        <v>0</v>
      </c>
      <c r="T247" s="1">
        <v>1002.4</v>
      </c>
      <c r="U247" s="1">
        <v>921.16</v>
      </c>
      <c r="V247" s="1">
        <v>1</v>
      </c>
      <c r="W247" s="1">
        <v>1.4488999999999999E-3</v>
      </c>
      <c r="X247" s="1">
        <v>0.30000100000000002</v>
      </c>
      <c r="Y247" s="1">
        <v>0</v>
      </c>
      <c r="Z247" s="1">
        <v>0</v>
      </c>
      <c r="AA247" s="1">
        <v>8.1709000000000004E-2</v>
      </c>
      <c r="AC247" s="1">
        <f t="shared" si="15"/>
        <v>8.0009795999999991</v>
      </c>
      <c r="AD247" s="1">
        <f t="shared" si="16"/>
        <v>1.5149640861931365E-3</v>
      </c>
      <c r="AE247" s="1">
        <f t="shared" si="17"/>
        <v>8.0009795999999991</v>
      </c>
      <c r="AF247" s="10">
        <f t="shared" si="18"/>
        <v>0</v>
      </c>
      <c r="AK247" s="10">
        <v>4.5437500000000002</v>
      </c>
      <c r="AL247" s="10">
        <v>1.43812425E-5</v>
      </c>
      <c r="AM247" s="10">
        <v>2.1244546599999998E-5</v>
      </c>
      <c r="AN247" s="10">
        <v>11.3430111</v>
      </c>
      <c r="AO247" s="10">
        <v>16.756349700000001</v>
      </c>
    </row>
    <row r="248" spans="1:41">
      <c r="A248" s="1">
        <v>0.92600000000000027</v>
      </c>
      <c r="B248" t="s">
        <v>118</v>
      </c>
      <c r="C248">
        <v>19</v>
      </c>
      <c r="D248" s="1">
        <v>8000979.2000000002</v>
      </c>
      <c r="E248" s="1">
        <v>5.8192599999999999</v>
      </c>
      <c r="F248" s="1">
        <v>0.49841999999999997</v>
      </c>
      <c r="G248" s="1">
        <v>0.50158000000000003</v>
      </c>
      <c r="H248" s="1">
        <v>0</v>
      </c>
      <c r="I248" s="1">
        <v>0</v>
      </c>
      <c r="J248" s="1">
        <v>0</v>
      </c>
      <c r="K248" s="1">
        <v>4675298.4000000004</v>
      </c>
      <c r="L248" s="1">
        <v>923.73875999999996</v>
      </c>
      <c r="M248" s="1">
        <v>0</v>
      </c>
      <c r="O248" s="1" t="s">
        <v>118</v>
      </c>
      <c r="P248" s="15">
        <v>19</v>
      </c>
      <c r="Q248" s="1">
        <v>0</v>
      </c>
      <c r="R248" s="1">
        <v>1.4551000000000001</v>
      </c>
      <c r="S248" s="1">
        <v>0</v>
      </c>
      <c r="T248" s="1">
        <v>1002.4</v>
      </c>
      <c r="U248" s="1">
        <v>921.14</v>
      </c>
      <c r="V248" s="1">
        <v>1</v>
      </c>
      <c r="W248" s="1">
        <v>1.4743E-3</v>
      </c>
      <c r="X248" s="1">
        <v>0.30000100000000002</v>
      </c>
      <c r="Y248" s="1">
        <v>0</v>
      </c>
      <c r="Z248" s="1">
        <v>0</v>
      </c>
      <c r="AA248" s="1">
        <v>8.1530000000000005E-2</v>
      </c>
      <c r="AC248" s="1">
        <f t="shared" si="15"/>
        <v>8.0009791999999997</v>
      </c>
      <c r="AD248" s="1">
        <f t="shared" si="16"/>
        <v>1.4516161213088588E-3</v>
      </c>
      <c r="AE248" s="1">
        <f t="shared" si="17"/>
        <v>8.0009791999999997</v>
      </c>
      <c r="AF248" s="10">
        <f t="shared" si="18"/>
        <v>0</v>
      </c>
      <c r="AK248" s="10">
        <v>4.5687499999999996</v>
      </c>
      <c r="AL248" s="10">
        <v>1.5236866999999999E-5</v>
      </c>
      <c r="AM248" s="10">
        <v>2.2508509400000001E-5</v>
      </c>
      <c r="AN248" s="10">
        <v>11.3759227</v>
      </c>
      <c r="AO248" s="10">
        <v>16.8049681</v>
      </c>
    </row>
    <row r="249" spans="1:41">
      <c r="A249" s="1">
        <v>0.97600000000000031</v>
      </c>
      <c r="B249" t="s">
        <v>119</v>
      </c>
      <c r="C249">
        <v>20</v>
      </c>
      <c r="D249" s="1">
        <v>8000978.7999999998</v>
      </c>
      <c r="E249" s="1">
        <v>5.3087900000000001</v>
      </c>
      <c r="F249" s="1">
        <v>0.49865999999999999</v>
      </c>
      <c r="G249" s="1">
        <v>0.50134000000000001</v>
      </c>
      <c r="H249" s="1">
        <v>0</v>
      </c>
      <c r="I249" s="1">
        <v>0</v>
      </c>
      <c r="J249" s="1">
        <v>0</v>
      </c>
      <c r="K249" s="1">
        <v>4443247.4000000004</v>
      </c>
      <c r="L249" s="1">
        <v>891.56732999999997</v>
      </c>
      <c r="M249" s="1">
        <v>0</v>
      </c>
      <c r="O249" s="1" t="s">
        <v>119</v>
      </c>
      <c r="P249" s="15">
        <v>20</v>
      </c>
      <c r="Q249" s="1">
        <v>0</v>
      </c>
      <c r="R249" s="1">
        <v>1.4012</v>
      </c>
      <c r="S249" s="1">
        <v>0</v>
      </c>
      <c r="T249" s="1">
        <v>1002.5</v>
      </c>
      <c r="U249" s="1">
        <v>921.13</v>
      </c>
      <c r="V249" s="1">
        <v>1</v>
      </c>
      <c r="W249" s="1">
        <v>1.4974999999999999E-3</v>
      </c>
      <c r="X249" s="1">
        <v>0.30000100000000002</v>
      </c>
      <c r="Y249" s="1">
        <v>0</v>
      </c>
      <c r="Z249" s="1">
        <v>0</v>
      </c>
      <c r="AA249" s="1">
        <v>8.1378000000000006E-2</v>
      </c>
      <c r="AC249" s="1">
        <f t="shared" si="15"/>
        <v>8.0009788000000004</v>
      </c>
      <c r="AD249" s="1">
        <f t="shared" si="16"/>
        <v>1.3977057356608479E-3</v>
      </c>
      <c r="AE249" s="1">
        <f t="shared" si="17"/>
        <v>8.0009788000000004</v>
      </c>
      <c r="AF249" s="10">
        <f t="shared" si="18"/>
        <v>0</v>
      </c>
      <c r="AK249" s="10">
        <v>4.59375</v>
      </c>
      <c r="AL249" s="10">
        <v>1.59846133E-5</v>
      </c>
      <c r="AM249" s="10">
        <v>2.3613110100000002E-5</v>
      </c>
      <c r="AN249" s="10">
        <v>11.4104495</v>
      </c>
      <c r="AO249" s="10">
        <v>16.855972399999999</v>
      </c>
    </row>
    <row r="250" spans="1:41">
      <c r="A250" s="1">
        <v>1.0260000000000002</v>
      </c>
      <c r="B250" t="s">
        <v>140</v>
      </c>
      <c r="C250">
        <v>21</v>
      </c>
      <c r="D250" s="1">
        <v>8000978.4000000004</v>
      </c>
      <c r="E250" s="1">
        <v>4.8588399999999998</v>
      </c>
      <c r="F250" s="1">
        <v>0.49886000000000003</v>
      </c>
      <c r="G250" s="1">
        <v>0.50114000000000003</v>
      </c>
      <c r="H250" s="1">
        <v>0</v>
      </c>
      <c r="I250" s="1">
        <v>0</v>
      </c>
      <c r="J250" s="1">
        <v>0</v>
      </c>
      <c r="K250" s="1">
        <v>4248569.3</v>
      </c>
      <c r="L250" s="1">
        <v>864.03463999999997</v>
      </c>
      <c r="M250" s="1">
        <v>0</v>
      </c>
      <c r="O250" s="1" t="s">
        <v>140</v>
      </c>
      <c r="P250" s="15">
        <v>21</v>
      </c>
      <c r="Q250" s="1">
        <v>0</v>
      </c>
      <c r="R250" s="1">
        <v>1.3555999999999999</v>
      </c>
      <c r="S250" s="1">
        <v>0</v>
      </c>
      <c r="T250" s="1">
        <v>1002.6</v>
      </c>
      <c r="U250" s="1">
        <v>921.12</v>
      </c>
      <c r="V250" s="1">
        <v>1</v>
      </c>
      <c r="W250" s="1">
        <v>1.5185000000000001E-3</v>
      </c>
      <c r="X250" s="1">
        <v>0.30000100000000002</v>
      </c>
      <c r="Y250" s="1">
        <v>0</v>
      </c>
      <c r="Z250" s="1">
        <v>0</v>
      </c>
      <c r="AA250" s="1">
        <v>8.1249000000000002E-2</v>
      </c>
      <c r="AC250" s="1">
        <f t="shared" si="15"/>
        <v>8.000978400000001</v>
      </c>
      <c r="AD250" s="1">
        <f t="shared" si="16"/>
        <v>1.3520845800917612E-3</v>
      </c>
      <c r="AE250" s="1">
        <f t="shared" si="17"/>
        <v>8.000978400000001</v>
      </c>
      <c r="AF250" s="10">
        <f t="shared" si="18"/>
        <v>0</v>
      </c>
      <c r="AK250" s="10">
        <v>4.6187500000000004</v>
      </c>
      <c r="AL250" s="10">
        <v>1.6656258299999998E-5</v>
      </c>
      <c r="AM250" s="10">
        <v>2.4605290999999998E-5</v>
      </c>
      <c r="AN250" s="10">
        <v>11.446427</v>
      </c>
      <c r="AO250" s="10">
        <v>16.9091199</v>
      </c>
    </row>
    <row r="251" spans="1:41">
      <c r="A251" s="1">
        <v>1.0760000000000003</v>
      </c>
      <c r="B251" t="s">
        <v>141</v>
      </c>
      <c r="C251">
        <v>22</v>
      </c>
      <c r="D251" s="1">
        <v>8000978</v>
      </c>
      <c r="E251" s="1">
        <v>4.4661999999999997</v>
      </c>
      <c r="F251" s="1">
        <v>0.49902999999999997</v>
      </c>
      <c r="G251" s="1">
        <v>0.50097000000000003</v>
      </c>
      <c r="H251" s="1">
        <v>0</v>
      </c>
      <c r="I251" s="1">
        <v>0</v>
      </c>
      <c r="J251" s="1">
        <v>0</v>
      </c>
      <c r="K251" s="1">
        <v>4085618.9</v>
      </c>
      <c r="L251" s="1">
        <v>840.62611000000004</v>
      </c>
      <c r="M251" s="1">
        <v>0</v>
      </c>
      <c r="O251" s="1" t="s">
        <v>141</v>
      </c>
      <c r="P251" s="15">
        <v>22</v>
      </c>
      <c r="Q251" s="1">
        <v>0</v>
      </c>
      <c r="R251" s="1">
        <v>1.3169999999999999</v>
      </c>
      <c r="S251" s="1">
        <v>0</v>
      </c>
      <c r="T251" s="1">
        <v>1002.6</v>
      </c>
      <c r="U251" s="1">
        <v>921.11</v>
      </c>
      <c r="V251" s="1">
        <v>1</v>
      </c>
      <c r="W251" s="1">
        <v>1.5371E-3</v>
      </c>
      <c r="X251" s="1">
        <v>0.30000100000000002</v>
      </c>
      <c r="Y251" s="1">
        <v>0</v>
      </c>
      <c r="Z251" s="1">
        <v>0</v>
      </c>
      <c r="AA251" s="1">
        <v>8.1141000000000005E-2</v>
      </c>
      <c r="AC251" s="1">
        <f t="shared" si="15"/>
        <v>8.0009779999999999</v>
      </c>
      <c r="AD251" s="1">
        <f t="shared" si="16"/>
        <v>1.3135846798324356E-3</v>
      </c>
      <c r="AE251" s="1">
        <f t="shared" si="17"/>
        <v>8.0009779999999999</v>
      </c>
      <c r="AF251" s="10">
        <f t="shared" si="18"/>
        <v>0</v>
      </c>
      <c r="AK251" s="10">
        <v>4.6437499999999998</v>
      </c>
      <c r="AL251" s="10">
        <v>1.7252117E-5</v>
      </c>
      <c r="AM251" s="10">
        <v>2.54855173E-5</v>
      </c>
      <c r="AN251" s="10">
        <v>11.4836916</v>
      </c>
      <c r="AO251" s="10">
        <v>16.964168600000001</v>
      </c>
    </row>
    <row r="252" spans="1:41">
      <c r="A252" s="1">
        <v>1.1260000000000003</v>
      </c>
      <c r="B252" t="s">
        <v>142</v>
      </c>
      <c r="C252">
        <v>23</v>
      </c>
      <c r="D252" s="1">
        <v>8000977.7000000002</v>
      </c>
      <c r="E252" s="1">
        <v>4.1274899999999999</v>
      </c>
      <c r="F252" s="1">
        <v>0.49917</v>
      </c>
      <c r="G252" s="1">
        <v>0.50083</v>
      </c>
      <c r="H252" s="1">
        <v>0</v>
      </c>
      <c r="I252" s="1">
        <v>0</v>
      </c>
      <c r="J252" s="1">
        <v>0</v>
      </c>
      <c r="K252" s="1">
        <v>3949852.7</v>
      </c>
      <c r="L252" s="1">
        <v>820.88485000000003</v>
      </c>
      <c r="M252" s="1">
        <v>0</v>
      </c>
      <c r="O252" s="1" t="s">
        <v>142</v>
      </c>
      <c r="P252" s="15">
        <v>23</v>
      </c>
      <c r="Q252" s="1">
        <v>0</v>
      </c>
      <c r="R252" s="1">
        <v>1.2846</v>
      </c>
      <c r="S252" s="1">
        <v>0</v>
      </c>
      <c r="T252" s="1">
        <v>1002.7</v>
      </c>
      <c r="U252" s="1">
        <v>921.1</v>
      </c>
      <c r="V252" s="1">
        <v>1</v>
      </c>
      <c r="W252" s="1">
        <v>1.5535E-3</v>
      </c>
      <c r="X252" s="1">
        <v>0.30000100000000002</v>
      </c>
      <c r="Y252" s="1">
        <v>0</v>
      </c>
      <c r="Z252" s="1">
        <v>0</v>
      </c>
      <c r="AA252" s="1">
        <v>8.1049999999999997E-2</v>
      </c>
      <c r="AC252" s="1">
        <f t="shared" si="15"/>
        <v>8.0009777</v>
      </c>
      <c r="AD252" s="1">
        <f t="shared" si="16"/>
        <v>1.2811409195173033E-3</v>
      </c>
      <c r="AE252" s="1">
        <f t="shared" si="17"/>
        <v>8.0009777</v>
      </c>
      <c r="AF252" s="10">
        <f t="shared" si="18"/>
        <v>0</v>
      </c>
      <c r="AK252" s="10">
        <v>4.6937499999999996</v>
      </c>
      <c r="AL252" s="10">
        <v>1.8203517700000001E-5</v>
      </c>
      <c r="AM252" s="10">
        <v>2.68909645E-5</v>
      </c>
      <c r="AN252" s="10">
        <v>11.5623308</v>
      </c>
      <c r="AO252" s="10">
        <v>17.0803376</v>
      </c>
    </row>
    <row r="253" spans="1:41">
      <c r="A253" s="1">
        <v>1.1760000000000004</v>
      </c>
      <c r="B253" t="s">
        <v>143</v>
      </c>
      <c r="C253">
        <v>24</v>
      </c>
      <c r="D253" s="1">
        <v>8000977.4000000004</v>
      </c>
      <c r="E253" s="1">
        <v>3.8393799999999998</v>
      </c>
      <c r="F253" s="1">
        <v>0.49929000000000001</v>
      </c>
      <c r="G253" s="1">
        <v>0.50070999999999999</v>
      </c>
      <c r="H253" s="1">
        <v>0</v>
      </c>
      <c r="I253" s="1">
        <v>0</v>
      </c>
      <c r="J253" s="1">
        <v>0</v>
      </c>
      <c r="K253" s="1">
        <v>3837640.9</v>
      </c>
      <c r="L253" s="1">
        <v>804.41611999999998</v>
      </c>
      <c r="M253" s="1">
        <v>0</v>
      </c>
      <c r="O253" s="1" t="s">
        <v>143</v>
      </c>
      <c r="P253" s="15">
        <v>24</v>
      </c>
      <c r="Q253" s="1">
        <v>0</v>
      </c>
      <c r="R253" s="1">
        <v>1.2576000000000001</v>
      </c>
      <c r="S253" s="1">
        <v>0</v>
      </c>
      <c r="T253" s="1">
        <v>1002.7</v>
      </c>
      <c r="U253" s="1">
        <v>921.09</v>
      </c>
      <c r="V253" s="1">
        <v>1</v>
      </c>
      <c r="W253" s="1">
        <v>1.5677E-3</v>
      </c>
      <c r="X253" s="1">
        <v>0.30000100000000002</v>
      </c>
      <c r="Y253" s="1">
        <v>0</v>
      </c>
      <c r="Z253" s="1">
        <v>0</v>
      </c>
      <c r="AA253" s="1">
        <v>8.0974000000000004E-2</v>
      </c>
      <c r="AC253" s="1">
        <f t="shared" si="15"/>
        <v>8.0009774</v>
      </c>
      <c r="AD253" s="1">
        <f t="shared" si="16"/>
        <v>1.2542136232173132E-3</v>
      </c>
      <c r="AE253" s="1">
        <f t="shared" si="17"/>
        <v>8.0009774</v>
      </c>
      <c r="AF253" s="10">
        <f t="shared" si="18"/>
        <v>0</v>
      </c>
      <c r="AK253" s="10">
        <v>4.7437500000000004</v>
      </c>
      <c r="AL253" s="10">
        <v>1.8966213299999998E-5</v>
      </c>
      <c r="AM253" s="10">
        <v>2.80176489E-5</v>
      </c>
      <c r="AN253" s="10">
        <v>11.6442648</v>
      </c>
      <c r="AO253" s="10">
        <v>17.201373799999999</v>
      </c>
    </row>
    <row r="254" spans="1:41">
      <c r="A254" s="1">
        <v>1.2260000000000004</v>
      </c>
      <c r="B254" t="s">
        <v>144</v>
      </c>
      <c r="C254">
        <v>25</v>
      </c>
      <c r="D254" s="1">
        <v>8000977.0999999996</v>
      </c>
      <c r="E254" s="1">
        <v>3.5987300000000002</v>
      </c>
      <c r="F254" s="1">
        <v>0.49937999999999999</v>
      </c>
      <c r="G254" s="1">
        <v>0.50061999999999995</v>
      </c>
      <c r="H254" s="1">
        <v>0</v>
      </c>
      <c r="I254" s="1">
        <v>0</v>
      </c>
      <c r="J254" s="1">
        <v>0</v>
      </c>
      <c r="K254" s="1">
        <v>3746097.2</v>
      </c>
      <c r="L254" s="1">
        <v>790.88571000000002</v>
      </c>
      <c r="M254" s="1">
        <v>0</v>
      </c>
      <c r="O254" s="1" t="s">
        <v>144</v>
      </c>
      <c r="P254" s="15">
        <v>25</v>
      </c>
      <c r="Q254" s="1">
        <v>0</v>
      </c>
      <c r="R254" s="1">
        <v>1.2354000000000001</v>
      </c>
      <c r="S254" s="1">
        <v>0</v>
      </c>
      <c r="T254" s="1">
        <v>1002.7</v>
      </c>
      <c r="U254" s="1">
        <v>921.09</v>
      </c>
      <c r="V254" s="1">
        <v>1</v>
      </c>
      <c r="W254" s="1">
        <v>1.5797000000000001E-3</v>
      </c>
      <c r="X254" s="1">
        <v>0.30000100000000002</v>
      </c>
      <c r="Y254" s="1">
        <v>0</v>
      </c>
      <c r="Z254" s="1">
        <v>0</v>
      </c>
      <c r="AA254" s="1">
        <v>8.0911999999999998E-2</v>
      </c>
      <c r="AC254" s="1">
        <f t="shared" si="15"/>
        <v>8.0009771000000001</v>
      </c>
      <c r="AD254" s="1">
        <f t="shared" si="16"/>
        <v>1.2320734018150992E-3</v>
      </c>
      <c r="AE254" s="1">
        <f t="shared" si="17"/>
        <v>8.0009771000000001</v>
      </c>
      <c r="AF254" s="10">
        <f t="shared" si="18"/>
        <v>0</v>
      </c>
      <c r="AK254" s="10">
        <v>4.7937500000000002</v>
      </c>
      <c r="AL254" s="10">
        <v>1.9593467299999999E-5</v>
      </c>
      <c r="AM254" s="10">
        <v>2.8944253699999999E-5</v>
      </c>
      <c r="AN254" s="10">
        <v>11.7289086</v>
      </c>
      <c r="AO254" s="10">
        <v>17.326412999999999</v>
      </c>
    </row>
    <row r="255" spans="1:41">
      <c r="A255" s="1">
        <v>1.2760000000000005</v>
      </c>
      <c r="B255" t="s">
        <v>145</v>
      </c>
      <c r="C255">
        <v>26</v>
      </c>
      <c r="D255" s="1">
        <v>8000976.9000000004</v>
      </c>
      <c r="E255" s="1">
        <v>3.4027599999999998</v>
      </c>
      <c r="F255" s="1">
        <v>0.49946000000000002</v>
      </c>
      <c r="G255" s="1">
        <v>0.50053999999999998</v>
      </c>
      <c r="H255" s="1">
        <v>0</v>
      </c>
      <c r="I255" s="1">
        <v>0</v>
      </c>
      <c r="J255" s="1">
        <v>0</v>
      </c>
      <c r="K255" s="1">
        <v>3672941.7</v>
      </c>
      <c r="L255" s="1">
        <v>780.01607000000001</v>
      </c>
      <c r="M255" s="1">
        <v>0</v>
      </c>
      <c r="O255" s="1" t="s">
        <v>145</v>
      </c>
      <c r="P255" s="15">
        <v>26</v>
      </c>
      <c r="Q255" s="1">
        <v>0</v>
      </c>
      <c r="R255" s="1">
        <v>1.2176</v>
      </c>
      <c r="S255" s="1">
        <v>0</v>
      </c>
      <c r="T255" s="1">
        <v>1002.7</v>
      </c>
      <c r="U255" s="1">
        <v>921.08</v>
      </c>
      <c r="V255" s="1">
        <v>1</v>
      </c>
      <c r="W255" s="1">
        <v>1.5895E-3</v>
      </c>
      <c r="X255" s="1">
        <v>0.30000100000000002</v>
      </c>
      <c r="Y255" s="1">
        <v>0</v>
      </c>
      <c r="Z255" s="1">
        <v>0</v>
      </c>
      <c r="AA255" s="1">
        <v>8.0863000000000004E-2</v>
      </c>
      <c r="AC255" s="1">
        <f t="shared" si="15"/>
        <v>8.0009768999999995</v>
      </c>
      <c r="AD255" s="1">
        <f t="shared" si="16"/>
        <v>1.2143213324025133E-3</v>
      </c>
      <c r="AE255" s="1">
        <f t="shared" si="17"/>
        <v>8.0009768999999995</v>
      </c>
      <c r="AF255" s="10">
        <f t="shared" si="18"/>
        <v>0</v>
      </c>
      <c r="AK255" s="10">
        <v>4.84375</v>
      </c>
      <c r="AL255" s="10">
        <v>2.0121151799999999E-5</v>
      </c>
      <c r="AM255" s="10">
        <v>2.9723770399999999E-5</v>
      </c>
      <c r="AN255" s="10">
        <v>11.815832</v>
      </c>
      <c r="AO255" s="10">
        <v>17.454819700000002</v>
      </c>
    </row>
    <row r="256" spans="1:41">
      <c r="A256" s="1">
        <v>1.3260000000000005</v>
      </c>
      <c r="B256" t="s">
        <v>146</v>
      </c>
      <c r="C256">
        <v>27</v>
      </c>
      <c r="D256" s="1">
        <v>8000976.7999999998</v>
      </c>
      <c r="E256" s="1">
        <v>3.2490399999999999</v>
      </c>
      <c r="F256" s="1">
        <v>0.49952000000000002</v>
      </c>
      <c r="G256" s="1">
        <v>0.50048000000000004</v>
      </c>
      <c r="H256" s="1">
        <v>0</v>
      </c>
      <c r="I256" s="1">
        <v>0</v>
      </c>
      <c r="J256" s="1">
        <v>0</v>
      </c>
      <c r="K256" s="1">
        <v>3616397.3</v>
      </c>
      <c r="L256" s="1">
        <v>771.58210999999994</v>
      </c>
      <c r="M256" s="1">
        <v>0</v>
      </c>
      <c r="O256" s="1" t="s">
        <v>146</v>
      </c>
      <c r="P256" s="15">
        <v>27</v>
      </c>
      <c r="Q256" s="1">
        <v>0</v>
      </c>
      <c r="R256" s="1">
        <v>1.2038</v>
      </c>
      <c r="S256" s="1">
        <v>0</v>
      </c>
      <c r="T256" s="1">
        <v>1002.7</v>
      </c>
      <c r="U256" s="1">
        <v>921.08</v>
      </c>
      <c r="V256" s="1">
        <v>1</v>
      </c>
      <c r="W256" s="1">
        <v>1.5973999999999999E-3</v>
      </c>
      <c r="X256" s="1">
        <v>0.30000100000000002</v>
      </c>
      <c r="Y256" s="1">
        <v>0</v>
      </c>
      <c r="Z256" s="1">
        <v>0</v>
      </c>
      <c r="AA256" s="1">
        <v>8.0823999999999993E-2</v>
      </c>
      <c r="AC256" s="1">
        <f t="shared" si="15"/>
        <v>8.0009768000000001</v>
      </c>
      <c r="AD256" s="1">
        <f t="shared" si="16"/>
        <v>1.2005584920714071E-3</v>
      </c>
      <c r="AE256" s="1">
        <f t="shared" si="17"/>
        <v>8.0009768000000001</v>
      </c>
      <c r="AF256" s="10">
        <f t="shared" si="18"/>
        <v>0</v>
      </c>
      <c r="AK256" s="10">
        <v>4.8937499999999998</v>
      </c>
      <c r="AL256" s="10">
        <v>2.05902184E-5</v>
      </c>
      <c r="AM256" s="10">
        <v>3.04166942E-5</v>
      </c>
      <c r="AN256" s="10">
        <v>11.904781699999999</v>
      </c>
      <c r="AO256" s="10">
        <v>17.586219799999999</v>
      </c>
    </row>
    <row r="257" spans="1:41">
      <c r="A257" s="1">
        <v>1.3760000000000006</v>
      </c>
      <c r="B257" t="s">
        <v>147</v>
      </c>
      <c r="C257">
        <v>28</v>
      </c>
      <c r="D257" s="1">
        <v>8000976.5999999996</v>
      </c>
      <c r="E257" s="1">
        <v>3.1355499999999998</v>
      </c>
      <c r="F257" s="1">
        <v>0.49957000000000001</v>
      </c>
      <c r="G257" s="1">
        <v>0.50043000000000004</v>
      </c>
      <c r="H257" s="1">
        <v>0</v>
      </c>
      <c r="I257" s="1">
        <v>0</v>
      </c>
      <c r="J257" s="1">
        <v>0</v>
      </c>
      <c r="K257" s="1">
        <v>3575114</v>
      </c>
      <c r="L257" s="1">
        <v>765.40764000000001</v>
      </c>
      <c r="M257" s="1">
        <v>0</v>
      </c>
      <c r="O257" s="1" t="s">
        <v>147</v>
      </c>
      <c r="P257" s="15">
        <v>28</v>
      </c>
      <c r="Q257" s="1">
        <v>0</v>
      </c>
      <c r="R257" s="1">
        <v>1.1936</v>
      </c>
      <c r="S257" s="1">
        <v>0</v>
      </c>
      <c r="T257" s="1">
        <v>1002.7</v>
      </c>
      <c r="U257" s="1">
        <v>921.08</v>
      </c>
      <c r="V257" s="1">
        <v>1</v>
      </c>
      <c r="W257" s="1">
        <v>1.6031999999999999E-3</v>
      </c>
      <c r="X257" s="1">
        <v>0.30000100000000002</v>
      </c>
      <c r="Y257" s="1">
        <v>0</v>
      </c>
      <c r="Z257" s="1">
        <v>0</v>
      </c>
      <c r="AA257" s="1">
        <v>8.0796000000000007E-2</v>
      </c>
      <c r="AC257" s="1">
        <f t="shared" si="15"/>
        <v>8.0009765999999996</v>
      </c>
      <c r="AD257" s="1">
        <f t="shared" si="16"/>
        <v>1.1903859579136331E-3</v>
      </c>
      <c r="AE257" s="1">
        <f t="shared" si="17"/>
        <v>8.0009765999999996</v>
      </c>
      <c r="AF257" s="10">
        <f t="shared" si="18"/>
        <v>0</v>
      </c>
      <c r="AK257" s="10">
        <v>4.9437499999999996</v>
      </c>
      <c r="AL257" s="10">
        <v>2.1010723000000002E-5</v>
      </c>
      <c r="AM257" s="10">
        <v>3.1037880400000001E-5</v>
      </c>
      <c r="AN257" s="10">
        <v>11.995548100000001</v>
      </c>
      <c r="AO257" s="10">
        <v>17.720303399999999</v>
      </c>
    </row>
    <row r="258" spans="1:41">
      <c r="A258" s="1">
        <v>1.4260000000000006</v>
      </c>
      <c r="B258" t="s">
        <v>148</v>
      </c>
      <c r="C258">
        <v>29</v>
      </c>
      <c r="D258" s="1">
        <v>8000976.5</v>
      </c>
      <c r="E258" s="1">
        <v>3.0607600000000001</v>
      </c>
      <c r="F258" s="1">
        <v>0.49959999999999999</v>
      </c>
      <c r="G258" s="1">
        <v>0.50039999999999996</v>
      </c>
      <c r="H258" s="1">
        <v>0</v>
      </c>
      <c r="I258" s="1">
        <v>0</v>
      </c>
      <c r="J258" s="1">
        <v>0</v>
      </c>
      <c r="K258" s="1">
        <v>3548117.6</v>
      </c>
      <c r="L258" s="1">
        <v>761.36266000000001</v>
      </c>
      <c r="M258" s="1">
        <v>0</v>
      </c>
      <c r="O258" s="1" t="s">
        <v>148</v>
      </c>
      <c r="P258" s="15">
        <v>29</v>
      </c>
      <c r="Q258" s="1">
        <v>0</v>
      </c>
      <c r="R258" s="1">
        <v>1.1870000000000001</v>
      </c>
      <c r="S258" s="1">
        <v>0</v>
      </c>
      <c r="T258" s="1">
        <v>1002.8</v>
      </c>
      <c r="U258" s="1">
        <v>921.08</v>
      </c>
      <c r="V258" s="1">
        <v>1</v>
      </c>
      <c r="W258" s="1">
        <v>1.6069999999999999E-3</v>
      </c>
      <c r="X258" s="1">
        <v>0.30000100000000002</v>
      </c>
      <c r="Y258" s="1">
        <v>0</v>
      </c>
      <c r="Z258" s="1">
        <v>0</v>
      </c>
      <c r="AA258" s="1">
        <v>8.0777000000000002E-2</v>
      </c>
      <c r="AC258" s="1">
        <f t="shared" si="15"/>
        <v>8.0009765000000002</v>
      </c>
      <c r="AD258" s="1">
        <f t="shared" si="16"/>
        <v>1.183685680095732E-3</v>
      </c>
      <c r="AE258" s="1">
        <f t="shared" si="17"/>
        <v>8.0009765000000002</v>
      </c>
      <c r="AF258" s="10">
        <f t="shared" si="18"/>
        <v>0</v>
      </c>
      <c r="AK258" s="10">
        <v>4.9937500000000004</v>
      </c>
      <c r="AL258" s="10">
        <v>2.0340930399999999E-5</v>
      </c>
      <c r="AM258" s="10">
        <v>3.0048436099999999E-5</v>
      </c>
      <c r="AN258" s="10">
        <v>12.0834209</v>
      </c>
      <c r="AO258" s="10">
        <v>17.8501127</v>
      </c>
    </row>
    <row r="259" spans="1:41">
      <c r="A259" s="1">
        <v>1.4760000000000006</v>
      </c>
      <c r="B259" t="s">
        <v>149</v>
      </c>
      <c r="C259">
        <v>30</v>
      </c>
      <c r="D259" s="1">
        <v>8000976.5</v>
      </c>
      <c r="E259" s="1">
        <v>3.0236299999999998</v>
      </c>
      <c r="F259" s="1">
        <v>0.49961</v>
      </c>
      <c r="G259" s="1">
        <v>0.50039</v>
      </c>
      <c r="H259" s="1">
        <v>0</v>
      </c>
      <c r="I259" s="1">
        <v>0</v>
      </c>
      <c r="J259" s="1">
        <v>0</v>
      </c>
      <c r="K259" s="1">
        <v>3534775.2</v>
      </c>
      <c r="L259" s="1">
        <v>759.36145999999997</v>
      </c>
      <c r="M259" s="1">
        <v>0</v>
      </c>
      <c r="O259" s="1" t="s">
        <v>149</v>
      </c>
      <c r="P259" s="15">
        <v>30</v>
      </c>
      <c r="Q259" s="1">
        <v>0</v>
      </c>
      <c r="R259" s="1">
        <v>1.1837</v>
      </c>
      <c r="S259" s="1">
        <v>0</v>
      </c>
      <c r="T259" s="1">
        <v>1002.8</v>
      </c>
      <c r="U259" s="1">
        <v>921.08</v>
      </c>
      <c r="V259" s="1">
        <v>1</v>
      </c>
      <c r="W259" s="1">
        <v>1.6088999999999999E-3</v>
      </c>
      <c r="X259" s="1">
        <v>0.30000100000000002</v>
      </c>
      <c r="Y259" s="1">
        <v>0</v>
      </c>
      <c r="Z259" s="1">
        <v>0</v>
      </c>
      <c r="AA259" s="1">
        <v>8.0768000000000006E-2</v>
      </c>
      <c r="AC259" s="1">
        <f t="shared" si="15"/>
        <v>8.0009765000000002</v>
      </c>
      <c r="AD259" s="1">
        <f t="shared" si="16"/>
        <v>1.1803948942959712E-3</v>
      </c>
      <c r="AE259" s="1">
        <f t="shared" si="17"/>
        <v>8.0009765000000002</v>
      </c>
      <c r="AF259" s="10">
        <f t="shared" si="18"/>
        <v>0</v>
      </c>
      <c r="AK259" s="10">
        <v>5</v>
      </c>
      <c r="AL259" s="10">
        <v>-3.3915205699999999E-6</v>
      </c>
      <c r="AM259" s="10">
        <v>-5.0100898499999999E-6</v>
      </c>
      <c r="AN259" s="10">
        <v>12.0815895</v>
      </c>
      <c r="AO259" s="10">
        <v>17.847407199999999</v>
      </c>
    </row>
    <row r="260" spans="1:41" ht="15">
      <c r="A260" s="7" t="s">
        <v>157</v>
      </c>
      <c r="AF260" s="10"/>
      <c r="AK260" s="10"/>
      <c r="AL260" s="10"/>
      <c r="AM260" s="10"/>
      <c r="AN260" s="10"/>
      <c r="AO260" s="10"/>
    </row>
    <row r="261" spans="1:41">
      <c r="A261" s="1">
        <v>5.0000000000000001E-4</v>
      </c>
      <c r="B261" t="s">
        <v>150</v>
      </c>
      <c r="C261">
        <v>32</v>
      </c>
      <c r="D261" s="1">
        <v>8000000</v>
      </c>
      <c r="E261" s="1">
        <v>45</v>
      </c>
      <c r="F261" s="1">
        <v>0</v>
      </c>
      <c r="G261" s="1">
        <v>1</v>
      </c>
      <c r="H261" s="1">
        <v>0</v>
      </c>
      <c r="I261" s="1">
        <v>0</v>
      </c>
      <c r="J261" s="1">
        <v>0</v>
      </c>
      <c r="K261" s="1">
        <v>317602360</v>
      </c>
      <c r="L261" s="1">
        <v>9594.7135999999991</v>
      </c>
      <c r="M261" s="1">
        <v>0</v>
      </c>
      <c r="O261" s="1" t="s">
        <v>150</v>
      </c>
      <c r="P261" s="15">
        <v>32</v>
      </c>
      <c r="Q261" s="1">
        <v>0</v>
      </c>
      <c r="R261" s="1">
        <v>0</v>
      </c>
      <c r="S261" s="1">
        <v>0</v>
      </c>
      <c r="T261" s="1">
        <v>993.7</v>
      </c>
      <c r="U261" s="1">
        <v>0</v>
      </c>
      <c r="V261" s="1">
        <v>1</v>
      </c>
      <c r="W261" s="1">
        <v>5.9723999999999997E-4</v>
      </c>
      <c r="X261" s="1">
        <v>0.3</v>
      </c>
      <c r="Y261" s="1">
        <v>0</v>
      </c>
      <c r="Z261" s="1">
        <v>0</v>
      </c>
      <c r="AA261" s="1">
        <v>1</v>
      </c>
      <c r="AC261" s="1">
        <f t="shared" si="15"/>
        <v>8</v>
      </c>
      <c r="AD261" s="1">
        <f t="shared" si="16"/>
        <v>0</v>
      </c>
      <c r="AE261" s="1">
        <f t="shared" si="17"/>
        <v>8</v>
      </c>
      <c r="AF261" s="10">
        <f t="shared" si="18"/>
        <v>0</v>
      </c>
      <c r="AK261" s="10"/>
      <c r="AL261" s="10"/>
      <c r="AM261" s="10"/>
      <c r="AN261" s="10"/>
      <c r="AO261" s="10"/>
    </row>
    <row r="262" spans="1:41">
      <c r="A262" s="1">
        <v>2.5999999999999999E-2</v>
      </c>
      <c r="B262" t="s">
        <v>100</v>
      </c>
      <c r="C262">
        <v>1</v>
      </c>
      <c r="D262" s="1">
        <v>8029224.5</v>
      </c>
      <c r="E262" s="1">
        <v>43.592599999999997</v>
      </c>
      <c r="F262" s="1">
        <v>0</v>
      </c>
      <c r="G262" s="1">
        <v>0.96013999999999999</v>
      </c>
      <c r="H262" s="1">
        <v>3.9857999999999998E-2</v>
      </c>
      <c r="I262" s="1">
        <v>0</v>
      </c>
      <c r="J262" s="1">
        <v>8020302.9000000004</v>
      </c>
      <c r="K262" s="1">
        <v>273482790</v>
      </c>
      <c r="L262" s="1">
        <v>8921.5872999999992</v>
      </c>
      <c r="M262" s="1">
        <v>0</v>
      </c>
      <c r="O262" s="1" t="s">
        <v>100</v>
      </c>
      <c r="P262" s="15">
        <v>1</v>
      </c>
      <c r="Q262" s="1">
        <v>55.320999999999998</v>
      </c>
      <c r="R262" s="1">
        <v>1.2738</v>
      </c>
      <c r="S262" s="1">
        <v>55.39</v>
      </c>
      <c r="T262" s="1">
        <v>993.1</v>
      </c>
      <c r="U262" s="1">
        <v>0</v>
      </c>
      <c r="V262" s="1">
        <v>1.3378E-5</v>
      </c>
      <c r="W262" s="1">
        <v>6.1198000000000003E-4</v>
      </c>
      <c r="X262" s="1">
        <v>0.30004399999999998</v>
      </c>
      <c r="Y262" s="1">
        <v>-29239.1</v>
      </c>
      <c r="Z262" s="1">
        <v>1.1491999999999999E-5</v>
      </c>
      <c r="AA262" s="1">
        <v>0.87017999999999995</v>
      </c>
      <c r="AC262" s="1">
        <f t="shared" si="15"/>
        <v>7.9999854000000008</v>
      </c>
      <c r="AD262" s="1">
        <f t="shared" si="16"/>
        <v>1.2826502869801631E-3</v>
      </c>
      <c r="AE262" s="1">
        <f t="shared" si="17"/>
        <v>8.0292244999999998</v>
      </c>
      <c r="AF262" s="10">
        <f t="shared" si="18"/>
        <v>2.9239099999999997E-2</v>
      </c>
      <c r="AK262" s="10"/>
      <c r="AL262" s="10"/>
      <c r="AM262" s="10"/>
      <c r="AN262" s="10"/>
      <c r="AO262" s="10"/>
    </row>
    <row r="263" spans="1:41">
      <c r="A263" s="1">
        <v>7.5999999999999998E-2</v>
      </c>
      <c r="B263" t="s">
        <v>101</v>
      </c>
      <c r="C263">
        <v>2</v>
      </c>
      <c r="D263" s="1">
        <v>8034822.7999999998</v>
      </c>
      <c r="E263" s="1">
        <v>40.836500000000001</v>
      </c>
      <c r="F263" s="1">
        <v>0</v>
      </c>
      <c r="G263" s="1">
        <v>0.93698999999999999</v>
      </c>
      <c r="H263" s="1">
        <v>6.3006999999999994E-2</v>
      </c>
      <c r="I263" s="1">
        <v>0</v>
      </c>
      <c r="J263" s="1">
        <v>8027102.2999999998</v>
      </c>
      <c r="K263" s="1">
        <v>212365610</v>
      </c>
      <c r="L263" s="1">
        <v>7720.4713000000002</v>
      </c>
      <c r="M263" s="1">
        <v>0</v>
      </c>
      <c r="O263" s="1" t="s">
        <v>101</v>
      </c>
      <c r="P263" s="15">
        <v>2</v>
      </c>
      <c r="Q263" s="1">
        <v>56.113999999999997</v>
      </c>
      <c r="R263" s="1">
        <v>1.3143</v>
      </c>
      <c r="S263" s="1">
        <v>56.174999999999997</v>
      </c>
      <c r="T263" s="1">
        <v>994.17</v>
      </c>
      <c r="U263" s="1">
        <v>0</v>
      </c>
      <c r="V263" s="1">
        <v>1.3329000000000001E-5</v>
      </c>
      <c r="W263" s="1">
        <v>6.4344000000000001E-4</v>
      </c>
      <c r="X263" s="1">
        <v>0.30005199999999999</v>
      </c>
      <c r="Y263" s="1">
        <v>-34870.800000000003</v>
      </c>
      <c r="Z263" s="1">
        <v>1.1671999999999999E-4</v>
      </c>
      <c r="AA263" s="1">
        <v>0.80022000000000004</v>
      </c>
      <c r="AC263" s="1">
        <f t="shared" si="15"/>
        <v>7.9999520000000004</v>
      </c>
      <c r="AD263" s="1">
        <f t="shared" si="16"/>
        <v>1.3220073025740065E-3</v>
      </c>
      <c r="AE263" s="1">
        <f t="shared" si="17"/>
        <v>8.0348228000000006</v>
      </c>
      <c r="AF263" s="10">
        <f t="shared" si="18"/>
        <v>3.48708E-2</v>
      </c>
      <c r="AK263" s="10"/>
      <c r="AL263" s="10"/>
      <c r="AM263" s="10"/>
      <c r="AN263" s="10"/>
      <c r="AO263" s="10"/>
    </row>
    <row r="264" spans="1:41">
      <c r="A264" s="1">
        <v>0.126</v>
      </c>
      <c r="B264" t="s">
        <v>102</v>
      </c>
      <c r="C264">
        <v>3</v>
      </c>
      <c r="D264" s="1">
        <v>8037371.7000000002</v>
      </c>
      <c r="E264" s="1">
        <v>38.095399999999998</v>
      </c>
      <c r="F264" s="1">
        <v>0</v>
      </c>
      <c r="G264" s="1">
        <v>0.92461000000000004</v>
      </c>
      <c r="H264" s="1">
        <v>7.5394000000000003E-2</v>
      </c>
      <c r="I264" s="1">
        <v>0</v>
      </c>
      <c r="J264" s="1">
        <v>8030704.7000000002</v>
      </c>
      <c r="K264" s="1">
        <v>168835940</v>
      </c>
      <c r="L264" s="1">
        <v>6666.9696000000004</v>
      </c>
      <c r="M264" s="1">
        <v>0</v>
      </c>
      <c r="O264" s="1" t="s">
        <v>102</v>
      </c>
      <c r="P264" s="15">
        <v>3</v>
      </c>
      <c r="Q264" s="1">
        <v>56.905999999999999</v>
      </c>
      <c r="R264" s="1">
        <v>1.3588</v>
      </c>
      <c r="S264" s="1">
        <v>56.959000000000003</v>
      </c>
      <c r="T264" s="1">
        <v>995.19</v>
      </c>
      <c r="U264" s="1">
        <v>0</v>
      </c>
      <c r="V264" s="1">
        <v>1.3278999999999999E-5</v>
      </c>
      <c r="W264" s="1">
        <v>6.7745999999999995E-4</v>
      </c>
      <c r="X264" s="1">
        <v>0.30005599999999999</v>
      </c>
      <c r="Y264" s="1">
        <v>-37457.5</v>
      </c>
      <c r="Z264" s="1">
        <v>2.4942999999999998E-4</v>
      </c>
      <c r="AA264" s="1">
        <v>0.76436999999999999</v>
      </c>
      <c r="AC264" s="1">
        <f t="shared" si="15"/>
        <v>7.9999142000000001</v>
      </c>
      <c r="AD264" s="1">
        <f t="shared" si="16"/>
        <v>1.3653674172771028E-3</v>
      </c>
      <c r="AE264" s="1">
        <f t="shared" si="17"/>
        <v>8.0373716999999996</v>
      </c>
      <c r="AF264" s="10">
        <f t="shared" si="18"/>
        <v>3.7457499999999998E-2</v>
      </c>
      <c r="AK264" s="10"/>
      <c r="AL264" s="10"/>
      <c r="AM264" s="10"/>
      <c r="AN264" s="10"/>
      <c r="AO264" s="10"/>
    </row>
    <row r="265" spans="1:41">
      <c r="A265" s="1">
        <v>0.17599999999999999</v>
      </c>
      <c r="B265" t="s">
        <v>103</v>
      </c>
      <c r="C265">
        <v>4</v>
      </c>
      <c r="D265" s="1">
        <v>8038989.5999999996</v>
      </c>
      <c r="E265" s="1">
        <v>35.385100000000001</v>
      </c>
      <c r="F265" s="1">
        <v>0</v>
      </c>
      <c r="G265" s="1">
        <v>0.91615999999999997</v>
      </c>
      <c r="H265" s="1">
        <v>8.3837999999999996E-2</v>
      </c>
      <c r="I265" s="1">
        <v>0</v>
      </c>
      <c r="J265" s="1">
        <v>8033239.7000000002</v>
      </c>
      <c r="K265" s="1">
        <v>134088660</v>
      </c>
      <c r="L265" s="1">
        <v>5749.9120000000003</v>
      </c>
      <c r="M265" s="1">
        <v>0</v>
      </c>
      <c r="O265" s="1" t="s">
        <v>103</v>
      </c>
      <c r="P265" s="15">
        <v>4</v>
      </c>
      <c r="Q265" s="1">
        <v>57.707999999999998</v>
      </c>
      <c r="R265" s="1">
        <v>1.4077999999999999</v>
      </c>
      <c r="S265" s="1">
        <v>57.753999999999998</v>
      </c>
      <c r="T265" s="1">
        <v>996.13</v>
      </c>
      <c r="U265" s="1">
        <v>0</v>
      </c>
      <c r="V265" s="1">
        <v>1.3232E-5</v>
      </c>
      <c r="W265" s="1">
        <v>7.1411999999999995E-4</v>
      </c>
      <c r="X265" s="1">
        <v>0.30005799999999999</v>
      </c>
      <c r="Y265" s="1">
        <v>-39116.6</v>
      </c>
      <c r="Z265" s="1">
        <v>3.8177000000000003E-4</v>
      </c>
      <c r="AA265" s="1">
        <v>0.74055000000000004</v>
      </c>
      <c r="AC265" s="1">
        <f t="shared" si="15"/>
        <v>7.999873</v>
      </c>
      <c r="AD265" s="1">
        <f t="shared" si="16"/>
        <v>1.4132693523937639E-3</v>
      </c>
      <c r="AE265" s="1">
        <f t="shared" si="17"/>
        <v>8.038989599999999</v>
      </c>
      <c r="AF265" s="10">
        <f t="shared" si="18"/>
        <v>3.9116600000000001E-2</v>
      </c>
      <c r="AK265" s="10"/>
      <c r="AL265" s="10"/>
      <c r="AM265" s="10"/>
      <c r="AN265" s="10"/>
      <c r="AO265" s="10"/>
    </row>
    <row r="266" spans="1:41">
      <c r="A266" s="1">
        <v>0.22599999999999998</v>
      </c>
      <c r="B266" t="s">
        <v>104</v>
      </c>
      <c r="C266">
        <v>5</v>
      </c>
      <c r="D266" s="1">
        <v>8040165.7999999998</v>
      </c>
      <c r="E266" s="1">
        <v>32.715699999999998</v>
      </c>
      <c r="F266" s="1">
        <v>0</v>
      </c>
      <c r="G266" s="1">
        <v>0.90973000000000004</v>
      </c>
      <c r="H266" s="1">
        <v>9.0267E-2</v>
      </c>
      <c r="I266" s="1">
        <v>0</v>
      </c>
      <c r="J266" s="1">
        <v>8035210.2000000002</v>
      </c>
      <c r="K266" s="1">
        <v>104905360</v>
      </c>
      <c r="L266" s="1">
        <v>4955.5546000000004</v>
      </c>
      <c r="M266" s="1">
        <v>0</v>
      </c>
      <c r="O266" s="1" t="s">
        <v>104</v>
      </c>
      <c r="P266" s="15">
        <v>5</v>
      </c>
      <c r="Q266" s="1">
        <v>58.521000000000001</v>
      </c>
      <c r="R266" s="1">
        <v>1.4614</v>
      </c>
      <c r="S266" s="1">
        <v>58.561999999999998</v>
      </c>
      <c r="T266" s="1">
        <v>997</v>
      </c>
      <c r="U266" s="1">
        <v>0</v>
      </c>
      <c r="V266" s="1">
        <v>1.3186E-5</v>
      </c>
      <c r="W266" s="1">
        <v>7.5350999999999999E-4</v>
      </c>
      <c r="X266" s="1">
        <v>0.30005999999999999</v>
      </c>
      <c r="Y266" s="1">
        <v>-40336.9</v>
      </c>
      <c r="Z266" s="1">
        <v>5.0911000000000001E-4</v>
      </c>
      <c r="AA266" s="1">
        <v>0.72275999999999996</v>
      </c>
      <c r="AC266" s="1">
        <f t="shared" si="15"/>
        <v>7.9998288999999998</v>
      </c>
      <c r="AD266" s="1">
        <f t="shared" si="16"/>
        <v>1.4657973921765296E-3</v>
      </c>
      <c r="AE266" s="1">
        <f t="shared" si="17"/>
        <v>8.0401658000000005</v>
      </c>
      <c r="AF266" s="10">
        <f t="shared" si="18"/>
        <v>4.0336900000000002E-2</v>
      </c>
      <c r="AK266" s="10"/>
      <c r="AL266" s="10"/>
      <c r="AM266" s="10"/>
      <c r="AN266" s="10"/>
      <c r="AO266" s="10"/>
    </row>
    <row r="267" spans="1:41">
      <c r="A267" s="1">
        <v>0.27599999999999997</v>
      </c>
      <c r="B267" t="s">
        <v>105</v>
      </c>
      <c r="C267">
        <v>6</v>
      </c>
      <c r="D267" s="1">
        <v>8041083.2999999998</v>
      </c>
      <c r="E267" s="1">
        <v>30.094899999999999</v>
      </c>
      <c r="F267" s="1">
        <v>0</v>
      </c>
      <c r="G267" s="1">
        <v>0.90452999999999995</v>
      </c>
      <c r="H267" s="1">
        <v>9.5467999999999997E-2</v>
      </c>
      <c r="I267" s="1">
        <v>0</v>
      </c>
      <c r="J267" s="1">
        <v>8036813.2000000002</v>
      </c>
      <c r="K267" s="1">
        <v>80434946</v>
      </c>
      <c r="L267" s="1">
        <v>4270.1107000000002</v>
      </c>
      <c r="M267" s="1">
        <v>0</v>
      </c>
      <c r="O267" s="1" t="s">
        <v>105</v>
      </c>
      <c r="P267" s="15">
        <v>6</v>
      </c>
      <c r="Q267" s="1">
        <v>59.345999999999997</v>
      </c>
      <c r="R267" s="1">
        <v>1.5199</v>
      </c>
      <c r="S267" s="1">
        <v>59.381</v>
      </c>
      <c r="T267" s="1">
        <v>997.79</v>
      </c>
      <c r="U267" s="1">
        <v>0</v>
      </c>
      <c r="V267" s="1">
        <v>1.3142000000000001E-5</v>
      </c>
      <c r="W267" s="1">
        <v>7.9575999999999996E-4</v>
      </c>
      <c r="X267" s="1">
        <v>0.300062</v>
      </c>
      <c r="Y267" s="1">
        <v>-41301.5</v>
      </c>
      <c r="Z267" s="1">
        <v>6.3073999999999997E-4</v>
      </c>
      <c r="AA267" s="1">
        <v>0.70857000000000003</v>
      </c>
      <c r="AC267" s="1">
        <f t="shared" si="15"/>
        <v>7.9997818000000001</v>
      </c>
      <c r="AD267" s="1">
        <f t="shared" si="16"/>
        <v>1.5232664187855161E-3</v>
      </c>
      <c r="AE267" s="1">
        <f t="shared" si="17"/>
        <v>8.0410833000000004</v>
      </c>
      <c r="AF267" s="10">
        <f t="shared" si="18"/>
        <v>4.1301499999999998E-2</v>
      </c>
      <c r="AK267" s="10"/>
      <c r="AL267" s="10"/>
      <c r="AM267" s="10"/>
      <c r="AN267" s="10"/>
      <c r="AO267" s="10"/>
    </row>
    <row r="268" spans="1:41">
      <c r="A268" s="1">
        <v>0.32599999999999996</v>
      </c>
      <c r="B268" t="s">
        <v>106</v>
      </c>
      <c r="C268">
        <v>7</v>
      </c>
      <c r="D268" s="1">
        <v>8041829.2999999998</v>
      </c>
      <c r="E268" s="1">
        <v>27.528600000000001</v>
      </c>
      <c r="F268" s="1">
        <v>0</v>
      </c>
      <c r="G268" s="1">
        <v>0.90017000000000003</v>
      </c>
      <c r="H268" s="1">
        <v>9.9834000000000006E-2</v>
      </c>
      <c r="I268" s="1">
        <v>0</v>
      </c>
      <c r="J268" s="1">
        <v>8038149</v>
      </c>
      <c r="K268" s="1">
        <v>60516190</v>
      </c>
      <c r="L268" s="1">
        <v>3680.3469</v>
      </c>
      <c r="M268" s="1">
        <v>0</v>
      </c>
      <c r="O268" s="1" t="s">
        <v>106</v>
      </c>
      <c r="P268" s="15">
        <v>7</v>
      </c>
      <c r="Q268" s="1">
        <v>60.18</v>
      </c>
      <c r="R268" s="1">
        <v>1.5833999999999999</v>
      </c>
      <c r="S268" s="1">
        <v>60.210999999999999</v>
      </c>
      <c r="T268" s="1">
        <v>998.5</v>
      </c>
      <c r="U268" s="1">
        <v>0</v>
      </c>
      <c r="V268" s="1">
        <v>1.3101E-5</v>
      </c>
      <c r="W268" s="1">
        <v>8.4101E-4</v>
      </c>
      <c r="X268" s="1">
        <v>0.30006300000000002</v>
      </c>
      <c r="Y268" s="1">
        <v>-42097.2</v>
      </c>
      <c r="Z268" s="1">
        <v>7.4664999999999996E-4</v>
      </c>
      <c r="AA268" s="1">
        <v>0.69681000000000004</v>
      </c>
      <c r="AC268" s="1">
        <f t="shared" si="15"/>
        <v>7.9997320999999992</v>
      </c>
      <c r="AD268" s="1">
        <f t="shared" si="16"/>
        <v>1.5857786680020028E-3</v>
      </c>
      <c r="AE268" s="1">
        <f t="shared" si="17"/>
        <v>8.0418292999999998</v>
      </c>
      <c r="AF268" s="10">
        <f t="shared" si="18"/>
        <v>4.2097199999999994E-2</v>
      </c>
      <c r="AK268" s="10"/>
      <c r="AL268" s="10"/>
      <c r="AM268" s="10"/>
      <c r="AN268" s="10"/>
      <c r="AO268" s="10"/>
    </row>
    <row r="269" spans="1:41">
      <c r="A269" s="1">
        <v>0.37599999999999995</v>
      </c>
      <c r="B269" t="s">
        <v>107</v>
      </c>
      <c r="C269">
        <v>8</v>
      </c>
      <c r="D269" s="1">
        <v>8042451</v>
      </c>
      <c r="E269" s="1">
        <v>25.020600000000002</v>
      </c>
      <c r="F269" s="1">
        <v>0</v>
      </c>
      <c r="G269" s="1">
        <v>0.89641999999999999</v>
      </c>
      <c r="H269" s="1">
        <v>0.10358000000000001</v>
      </c>
      <c r="I269" s="1">
        <v>0</v>
      </c>
      <c r="J269" s="1">
        <v>8039277.2000000002</v>
      </c>
      <c r="K269" s="1">
        <v>44910483</v>
      </c>
      <c r="L269" s="1">
        <v>3173.8377999999998</v>
      </c>
      <c r="M269" s="1">
        <v>0</v>
      </c>
      <c r="O269" s="1" t="s">
        <v>107</v>
      </c>
      <c r="P269" s="15">
        <v>8</v>
      </c>
      <c r="Q269" s="1">
        <v>61.024000000000001</v>
      </c>
      <c r="R269" s="1">
        <v>1.6523000000000001</v>
      </c>
      <c r="S269" s="1">
        <v>61.051000000000002</v>
      </c>
      <c r="T269" s="1">
        <v>999.13</v>
      </c>
      <c r="U269" s="1">
        <v>0</v>
      </c>
      <c r="V269" s="1">
        <v>1.3062E-5</v>
      </c>
      <c r="W269" s="1">
        <v>8.8942999999999997E-4</v>
      </c>
      <c r="X269" s="1">
        <v>0.300064</v>
      </c>
      <c r="Y269" s="1">
        <v>-42771</v>
      </c>
      <c r="Z269" s="1">
        <v>8.5687999999999997E-4</v>
      </c>
      <c r="AA269" s="1">
        <v>0.68681000000000003</v>
      </c>
      <c r="AC269" s="1">
        <f t="shared" si="15"/>
        <v>7.9996799999999997</v>
      </c>
      <c r="AD269" s="1">
        <f t="shared" si="16"/>
        <v>1.6537387527148621E-3</v>
      </c>
      <c r="AE269" s="1">
        <f t="shared" si="17"/>
        <v>8.0424509999999998</v>
      </c>
      <c r="AF269" s="10">
        <f t="shared" si="18"/>
        <v>4.2771000000000003E-2</v>
      </c>
      <c r="AK269" s="10"/>
      <c r="AL269" s="10"/>
      <c r="AM269" s="10"/>
      <c r="AN269" s="10"/>
      <c r="AO269" s="10"/>
    </row>
    <row r="270" spans="1:41">
      <c r="A270" s="1">
        <v>0.42599999999999993</v>
      </c>
      <c r="B270" t="s">
        <v>108</v>
      </c>
      <c r="C270">
        <v>9</v>
      </c>
      <c r="D270" s="1">
        <v>8042975.9000000004</v>
      </c>
      <c r="E270" s="1">
        <v>22.572199999999999</v>
      </c>
      <c r="F270" s="1">
        <v>0</v>
      </c>
      <c r="G270" s="1">
        <v>0.89315999999999995</v>
      </c>
      <c r="H270" s="1">
        <v>0.10684</v>
      </c>
      <c r="I270" s="1">
        <v>0</v>
      </c>
      <c r="J270" s="1">
        <v>8040236.7000000002</v>
      </c>
      <c r="K270" s="1">
        <v>33109893</v>
      </c>
      <c r="L270" s="1">
        <v>2739.1172000000001</v>
      </c>
      <c r="M270" s="1">
        <v>0</v>
      </c>
      <c r="O270" s="1" t="s">
        <v>108</v>
      </c>
      <c r="P270" s="15">
        <v>9</v>
      </c>
      <c r="Q270" s="1">
        <v>61.875999999999998</v>
      </c>
      <c r="R270" s="1">
        <v>1.7267999999999999</v>
      </c>
      <c r="S270" s="1">
        <v>61.9</v>
      </c>
      <c r="T270" s="1">
        <v>999.69</v>
      </c>
      <c r="U270" s="1">
        <v>0</v>
      </c>
      <c r="V270" s="1">
        <v>1.3025E-5</v>
      </c>
      <c r="W270" s="1">
        <v>9.4121999999999999E-4</v>
      </c>
      <c r="X270" s="1">
        <v>0.300064</v>
      </c>
      <c r="Y270" s="1">
        <v>-43349.9</v>
      </c>
      <c r="Z270" s="1">
        <v>9.6113000000000004E-4</v>
      </c>
      <c r="AA270" s="1">
        <v>0.67818999999999996</v>
      </c>
      <c r="AC270" s="1">
        <f t="shared" si="15"/>
        <v>7.9996260000000001</v>
      </c>
      <c r="AD270" s="1">
        <f t="shared" si="16"/>
        <v>1.7273354739969389E-3</v>
      </c>
      <c r="AE270" s="1">
        <f t="shared" si="17"/>
        <v>8.0429759000000001</v>
      </c>
      <c r="AF270" s="10">
        <f t="shared" si="18"/>
        <v>4.3349900000000004E-2</v>
      </c>
      <c r="AK270" s="10"/>
      <c r="AL270" s="10"/>
      <c r="AM270" s="10"/>
      <c r="AN270" s="10"/>
      <c r="AO270" s="10"/>
    </row>
    <row r="271" spans="1:41">
      <c r="A271" s="1">
        <v>0.47599999999999992</v>
      </c>
      <c r="B271" t="s">
        <v>109</v>
      </c>
      <c r="C271">
        <v>10</v>
      </c>
      <c r="D271" s="1">
        <v>8043419.5999999996</v>
      </c>
      <c r="E271" s="1">
        <v>20.1816</v>
      </c>
      <c r="F271" s="1">
        <v>0</v>
      </c>
      <c r="G271" s="1">
        <v>0.89032</v>
      </c>
      <c r="H271" s="1">
        <v>0.10968</v>
      </c>
      <c r="I271" s="1">
        <v>0</v>
      </c>
      <c r="J271" s="1">
        <v>8041053.7999999998</v>
      </c>
      <c r="K271" s="1">
        <v>24427858</v>
      </c>
      <c r="L271" s="1">
        <v>2365.7894000000001</v>
      </c>
      <c r="M271" s="1">
        <v>0</v>
      </c>
      <c r="O271" s="1" t="s">
        <v>109</v>
      </c>
      <c r="P271" s="15">
        <v>10</v>
      </c>
      <c r="Q271" s="1">
        <v>62.737000000000002</v>
      </c>
      <c r="R271" s="1">
        <v>1.8070999999999999</v>
      </c>
      <c r="S271" s="1">
        <v>62.756999999999998</v>
      </c>
      <c r="T271" s="1">
        <v>1000.2</v>
      </c>
      <c r="U271" s="1">
        <v>0</v>
      </c>
      <c r="V271" s="1">
        <v>1.2991E-5</v>
      </c>
      <c r="W271" s="1">
        <v>9.9665999999999991E-4</v>
      </c>
      <c r="X271" s="1">
        <v>0.30006500000000003</v>
      </c>
      <c r="Y271" s="1">
        <v>-43848.7</v>
      </c>
      <c r="Z271" s="1">
        <v>1.0585E-3</v>
      </c>
      <c r="AA271" s="1">
        <v>0.67074</v>
      </c>
      <c r="AC271" s="1">
        <f t="shared" si="15"/>
        <v>7.9995708999999993</v>
      </c>
      <c r="AD271" s="1">
        <f t="shared" si="16"/>
        <v>1.8067386522695459E-3</v>
      </c>
      <c r="AE271" s="1">
        <f t="shared" si="17"/>
        <v>8.0434196</v>
      </c>
      <c r="AF271" s="10">
        <f t="shared" si="18"/>
        <v>4.3848699999999997E-2</v>
      </c>
      <c r="AK271" s="10"/>
      <c r="AL271" s="10"/>
      <c r="AM271" s="10"/>
      <c r="AN271" s="10"/>
      <c r="AO271" s="10"/>
    </row>
    <row r="272" spans="1:41">
      <c r="A272" s="1">
        <v>0.52599999999999991</v>
      </c>
      <c r="B272" t="s">
        <v>110</v>
      </c>
      <c r="C272">
        <v>11</v>
      </c>
      <c r="D272" s="1">
        <v>8043789.5999999996</v>
      </c>
      <c r="E272" s="1">
        <v>17.8445</v>
      </c>
      <c r="F272" s="1">
        <v>0</v>
      </c>
      <c r="G272" s="1">
        <v>0.88787000000000005</v>
      </c>
      <c r="H272" s="1">
        <v>0.11212999999999999</v>
      </c>
      <c r="I272" s="1">
        <v>0</v>
      </c>
      <c r="J272" s="1">
        <v>8041744.9000000004</v>
      </c>
      <c r="K272" s="1">
        <v>18152782</v>
      </c>
      <c r="L272" s="1">
        <v>2044.6504</v>
      </c>
      <c r="M272" s="1">
        <v>0</v>
      </c>
      <c r="O272" s="1" t="s">
        <v>110</v>
      </c>
      <c r="P272" s="15">
        <v>11</v>
      </c>
      <c r="Q272" s="1">
        <v>63.607999999999997</v>
      </c>
      <c r="R272" s="1">
        <v>1.8937999999999999</v>
      </c>
      <c r="S272" s="1">
        <v>63.625999999999998</v>
      </c>
      <c r="T272" s="1">
        <v>1000.6</v>
      </c>
      <c r="U272" s="1">
        <v>0</v>
      </c>
      <c r="V272" s="1">
        <v>1.2959000000000001E-5</v>
      </c>
      <c r="W272" s="1">
        <v>1.0560999999999999E-3</v>
      </c>
      <c r="X272" s="1">
        <v>0.300066</v>
      </c>
      <c r="Y272" s="1">
        <v>-44273.5</v>
      </c>
      <c r="Z272" s="1">
        <v>1.1474E-3</v>
      </c>
      <c r="AA272" s="1">
        <v>0.66439000000000004</v>
      </c>
      <c r="AC272" s="1">
        <f t="shared" si="15"/>
        <v>7.9995160999999992</v>
      </c>
      <c r="AD272" s="1">
        <f t="shared" si="16"/>
        <v>1.8926644013591845E-3</v>
      </c>
      <c r="AE272" s="1">
        <f t="shared" si="17"/>
        <v>8.0437896000000002</v>
      </c>
      <c r="AF272" s="10">
        <f t="shared" si="18"/>
        <v>4.42735E-2</v>
      </c>
      <c r="AK272" s="10"/>
      <c r="AL272" s="10"/>
      <c r="AM272" s="10"/>
      <c r="AN272" s="10"/>
      <c r="AO272" s="10"/>
    </row>
    <row r="273" spans="1:41">
      <c r="A273" s="1">
        <v>0.57599999999999996</v>
      </c>
      <c r="B273" t="s">
        <v>111</v>
      </c>
      <c r="C273">
        <v>12</v>
      </c>
      <c r="D273" s="1">
        <v>8044085.4000000004</v>
      </c>
      <c r="E273" s="1">
        <v>15.556900000000001</v>
      </c>
      <c r="F273" s="1">
        <v>0</v>
      </c>
      <c r="G273" s="1">
        <v>0.88585999999999998</v>
      </c>
      <c r="H273" s="1">
        <v>0.11414000000000001</v>
      </c>
      <c r="I273" s="1">
        <v>0</v>
      </c>
      <c r="J273" s="1">
        <v>8042317.5</v>
      </c>
      <c r="K273" s="1">
        <v>13659186</v>
      </c>
      <c r="L273" s="1">
        <v>1767.9862000000001</v>
      </c>
      <c r="M273" s="1">
        <v>0</v>
      </c>
      <c r="O273" s="1" t="s">
        <v>111</v>
      </c>
      <c r="P273" s="15">
        <v>12</v>
      </c>
      <c r="Q273" s="1">
        <v>64.491</v>
      </c>
      <c r="R273" s="1">
        <v>1.9872000000000001</v>
      </c>
      <c r="S273" s="1">
        <v>64.507000000000005</v>
      </c>
      <c r="T273" s="1">
        <v>1000.9</v>
      </c>
      <c r="U273" s="1">
        <v>0</v>
      </c>
      <c r="V273" s="1">
        <v>1.2928999999999999E-5</v>
      </c>
      <c r="W273" s="1">
        <v>1.1201E-3</v>
      </c>
      <c r="X273" s="1">
        <v>0.300066</v>
      </c>
      <c r="Y273" s="1">
        <v>-44621.3</v>
      </c>
      <c r="Z273" s="1">
        <v>1.2241999999999999E-3</v>
      </c>
      <c r="AA273" s="1">
        <v>0.65917999999999999</v>
      </c>
      <c r="AC273" s="1">
        <f t="shared" si="15"/>
        <v>7.9994641000000009</v>
      </c>
      <c r="AD273" s="1">
        <f t="shared" si="16"/>
        <v>1.985413128184634E-3</v>
      </c>
      <c r="AE273" s="1">
        <f t="shared" si="17"/>
        <v>8.0440854000000002</v>
      </c>
      <c r="AF273" s="10">
        <f t="shared" si="18"/>
        <v>4.4621300000000003E-2</v>
      </c>
      <c r="AK273" s="10"/>
      <c r="AL273" s="10"/>
      <c r="AM273" s="10"/>
      <c r="AN273" s="10"/>
      <c r="AO273" s="10"/>
    </row>
    <row r="274" spans="1:41">
      <c r="A274" s="1">
        <v>0.626</v>
      </c>
      <c r="B274" t="s">
        <v>112</v>
      </c>
      <c r="C274">
        <v>13</v>
      </c>
      <c r="D274" s="1">
        <v>8044297</v>
      </c>
      <c r="E274" s="1">
        <v>13.3338</v>
      </c>
      <c r="F274" s="1">
        <v>0</v>
      </c>
      <c r="G274" s="1">
        <v>0.88436999999999999</v>
      </c>
      <c r="H274" s="1">
        <v>0.11563</v>
      </c>
      <c r="I274" s="1">
        <v>0</v>
      </c>
      <c r="J274" s="1">
        <v>8042765.9000000004</v>
      </c>
      <c r="K274" s="1">
        <v>10467670</v>
      </c>
      <c r="L274" s="1">
        <v>1531.1649</v>
      </c>
      <c r="M274" s="1">
        <v>0</v>
      </c>
      <c r="O274" s="1" t="s">
        <v>112</v>
      </c>
      <c r="P274" s="15">
        <v>13</v>
      </c>
      <c r="Q274" s="1">
        <v>65.379000000000005</v>
      </c>
      <c r="R274" s="1">
        <v>2.0870000000000002</v>
      </c>
      <c r="S274" s="1">
        <v>65.393000000000001</v>
      </c>
      <c r="T274" s="1">
        <v>1001.2</v>
      </c>
      <c r="U274" s="1">
        <v>0</v>
      </c>
      <c r="V274" s="1">
        <v>1.2901999999999999E-5</v>
      </c>
      <c r="W274" s="1">
        <v>1.1885000000000001E-3</v>
      </c>
      <c r="X274" s="1">
        <v>0.300066</v>
      </c>
      <c r="Y274" s="1">
        <v>-44877.2</v>
      </c>
      <c r="Z274" s="1">
        <v>1.2830999999999999E-3</v>
      </c>
      <c r="AA274" s="1">
        <v>0.65534999999999999</v>
      </c>
      <c r="AC274" s="1">
        <f t="shared" si="15"/>
        <v>7.9994198000000001</v>
      </c>
      <c r="AD274" s="1">
        <f t="shared" si="16"/>
        <v>2.0844986016779867E-3</v>
      </c>
      <c r="AE274" s="1">
        <f t="shared" si="17"/>
        <v>8.0442970000000003</v>
      </c>
      <c r="AF274" s="10">
        <f t="shared" si="18"/>
        <v>4.4877199999999999E-2</v>
      </c>
      <c r="AK274" s="10"/>
      <c r="AL274" s="10"/>
      <c r="AM274" s="10"/>
      <c r="AN274" s="10"/>
      <c r="AO274" s="10"/>
    </row>
    <row r="275" spans="1:41">
      <c r="A275" s="1">
        <v>0.67600000000000005</v>
      </c>
      <c r="B275" t="s">
        <v>113</v>
      </c>
      <c r="C275">
        <v>14</v>
      </c>
      <c r="D275" s="1">
        <v>8044397.2000000002</v>
      </c>
      <c r="E275" s="1">
        <v>11.346500000000001</v>
      </c>
      <c r="F275" s="1">
        <v>0</v>
      </c>
      <c r="G275" s="1">
        <v>0.88363999999999998</v>
      </c>
      <c r="H275" s="1">
        <v>0.11636000000000001</v>
      </c>
      <c r="I275" s="1">
        <v>0</v>
      </c>
      <c r="J275" s="1">
        <v>8043053.7000000002</v>
      </c>
      <c r="K275" s="1">
        <v>8341621.5</v>
      </c>
      <c r="L275" s="1">
        <v>1343.5487000000001</v>
      </c>
      <c r="M275" s="1">
        <v>0</v>
      </c>
      <c r="O275" s="1" t="s">
        <v>113</v>
      </c>
      <c r="P275" s="15">
        <v>14</v>
      </c>
      <c r="Q275" s="1">
        <v>66.198999999999998</v>
      </c>
      <c r="R275" s="1">
        <v>2.1844000000000001</v>
      </c>
      <c r="S275" s="1">
        <v>66.212000000000003</v>
      </c>
      <c r="T275" s="1">
        <v>1001.3</v>
      </c>
      <c r="U275" s="1">
        <v>0</v>
      </c>
      <c r="V275" s="1">
        <v>1.288E-5</v>
      </c>
      <c r="W275" s="1">
        <v>1.2554E-3</v>
      </c>
      <c r="X275" s="1">
        <v>0.30006699999999997</v>
      </c>
      <c r="Y275" s="1">
        <v>-45006</v>
      </c>
      <c r="Z275" s="1">
        <v>1.3131E-3</v>
      </c>
      <c r="AA275" s="1">
        <v>0.65344999999999998</v>
      </c>
      <c r="AC275" s="1">
        <f t="shared" si="15"/>
        <v>7.9993911999999998</v>
      </c>
      <c r="AD275" s="1">
        <f t="shared" si="16"/>
        <v>2.1815639668431044E-3</v>
      </c>
      <c r="AE275" s="1">
        <f t="shared" si="17"/>
        <v>8.0443972000000006</v>
      </c>
      <c r="AF275" s="10">
        <f t="shared" si="18"/>
        <v>4.5005999999999997E-2</v>
      </c>
      <c r="AK275" s="10"/>
      <c r="AL275" s="10"/>
      <c r="AM275" s="10"/>
      <c r="AN275" s="10"/>
      <c r="AO275" s="10"/>
    </row>
    <row r="276" spans="1:41">
      <c r="A276" s="1">
        <v>0.72600000000000009</v>
      </c>
      <c r="B276" t="s">
        <v>114</v>
      </c>
      <c r="C276">
        <v>15</v>
      </c>
      <c r="D276" s="1">
        <v>8044313.5999999996</v>
      </c>
      <c r="E276" s="1">
        <v>11.019600000000001</v>
      </c>
      <c r="F276" s="1">
        <v>0.76824999999999999</v>
      </c>
      <c r="G276" s="1">
        <v>0.22941</v>
      </c>
      <c r="H276" s="1">
        <v>2.3452999999999998E-3</v>
      </c>
      <c r="I276" s="1">
        <v>0</v>
      </c>
      <c r="J276" s="1">
        <v>8042998.9000000004</v>
      </c>
      <c r="K276" s="1">
        <v>8044313.5999999996</v>
      </c>
      <c r="L276" s="1">
        <v>1314.7121</v>
      </c>
      <c r="M276" s="1">
        <v>0</v>
      </c>
      <c r="O276" s="1" t="s">
        <v>114</v>
      </c>
      <c r="P276" s="15">
        <v>15</v>
      </c>
      <c r="Q276" s="1">
        <v>66.335999999999999</v>
      </c>
      <c r="R276" s="1">
        <v>2.2016</v>
      </c>
      <c r="S276" s="1">
        <v>66.347999999999999</v>
      </c>
      <c r="T276" s="1">
        <v>1001.4</v>
      </c>
      <c r="U276" s="1">
        <v>921.33</v>
      </c>
      <c r="V276" s="1">
        <v>1.2876E-5</v>
      </c>
      <c r="W276" s="1">
        <v>1.2669999999999999E-3</v>
      </c>
      <c r="X276" s="1">
        <v>0.300066</v>
      </c>
      <c r="Y276" s="1">
        <v>-44218.9</v>
      </c>
      <c r="Z276" s="1">
        <v>0</v>
      </c>
      <c r="AA276" s="1">
        <v>1.9218E-3</v>
      </c>
      <c r="AC276" s="1">
        <f t="shared" si="15"/>
        <v>8.0000947</v>
      </c>
      <c r="AD276" s="1">
        <f t="shared" si="16"/>
        <v>2.1985220691032553E-3</v>
      </c>
      <c r="AE276" s="1">
        <f t="shared" si="17"/>
        <v>8.0443135999999988</v>
      </c>
      <c r="AF276" s="10">
        <f t="shared" si="18"/>
        <v>4.4218899999999998E-2</v>
      </c>
      <c r="AK276" s="10"/>
      <c r="AL276" s="10"/>
      <c r="AM276" s="10"/>
      <c r="AN276" s="10"/>
      <c r="AO276" s="10"/>
    </row>
    <row r="277" spans="1:41">
      <c r="A277" s="1">
        <v>0.77600000000000013</v>
      </c>
      <c r="B277" t="s">
        <v>115</v>
      </c>
      <c r="C277">
        <v>16</v>
      </c>
      <c r="D277" s="1">
        <v>8000100.2999999998</v>
      </c>
      <c r="E277" s="1">
        <v>10.410600000000001</v>
      </c>
      <c r="F277" s="1">
        <v>0.49562</v>
      </c>
      <c r="G277" s="1">
        <v>0.50438000000000005</v>
      </c>
      <c r="H277" s="1">
        <v>0</v>
      </c>
      <c r="I277" s="1">
        <v>0</v>
      </c>
      <c r="J277" s="1">
        <v>0</v>
      </c>
      <c r="K277" s="1">
        <v>7524210.2999999998</v>
      </c>
      <c r="L277" s="1">
        <v>1262.4281000000001</v>
      </c>
      <c r="M277" s="1">
        <v>0</v>
      </c>
      <c r="O277" s="1" t="s">
        <v>115</v>
      </c>
      <c r="P277" s="15">
        <v>16</v>
      </c>
      <c r="Q277" s="1">
        <v>0</v>
      </c>
      <c r="R277" s="1">
        <v>2.0893000000000002</v>
      </c>
      <c r="S277" s="1">
        <v>0</v>
      </c>
      <c r="T277" s="1">
        <v>1001.5</v>
      </c>
      <c r="U277" s="1">
        <v>921.29</v>
      </c>
      <c r="V277" s="1">
        <v>1</v>
      </c>
      <c r="W277" s="1">
        <v>1.2888000000000001E-3</v>
      </c>
      <c r="X277" s="1">
        <v>0.3</v>
      </c>
      <c r="Y277" s="1">
        <v>0</v>
      </c>
      <c r="Z277" s="1">
        <v>0</v>
      </c>
      <c r="AA277" s="1">
        <v>8.3337999999999995E-2</v>
      </c>
      <c r="AC277" s="1">
        <f t="shared" si="15"/>
        <v>8.0001002999999997</v>
      </c>
      <c r="AD277" s="1">
        <f t="shared" si="16"/>
        <v>2.0861707438841739E-3</v>
      </c>
      <c r="AE277" s="1">
        <f t="shared" si="17"/>
        <v>8.0001002999999997</v>
      </c>
      <c r="AF277" s="10">
        <f t="shared" si="18"/>
        <v>0</v>
      </c>
      <c r="AK277" s="10"/>
      <c r="AL277" s="10"/>
      <c r="AM277" s="10"/>
      <c r="AN277" s="10"/>
      <c r="AO277" s="10"/>
    </row>
    <row r="278" spans="1:41">
      <c r="A278" s="1">
        <v>0.82600000000000018</v>
      </c>
      <c r="B278" t="s">
        <v>116</v>
      </c>
      <c r="C278">
        <v>17</v>
      </c>
      <c r="D278" s="1">
        <v>8000105.5999999996</v>
      </c>
      <c r="E278" s="1">
        <v>9.8117999999999999</v>
      </c>
      <c r="F278" s="1">
        <v>0.49607000000000001</v>
      </c>
      <c r="G278" s="1">
        <v>0.50392999999999999</v>
      </c>
      <c r="H278" s="1">
        <v>0</v>
      </c>
      <c r="I278" s="1">
        <v>0</v>
      </c>
      <c r="J278" s="1">
        <v>0</v>
      </c>
      <c r="K278" s="1">
        <v>7052611.9000000004</v>
      </c>
      <c r="L278" s="1">
        <v>1212.8226</v>
      </c>
      <c r="M278" s="1">
        <v>0</v>
      </c>
      <c r="O278" s="1" t="s">
        <v>116</v>
      </c>
      <c r="P278" s="15">
        <v>17</v>
      </c>
      <c r="Q278" s="1">
        <v>0</v>
      </c>
      <c r="R278" s="1">
        <v>1.9867999999999999</v>
      </c>
      <c r="S278" s="1">
        <v>0</v>
      </c>
      <c r="T278" s="1">
        <v>1001.7</v>
      </c>
      <c r="U278" s="1">
        <v>921.27</v>
      </c>
      <c r="V278" s="1">
        <v>1</v>
      </c>
      <c r="W278" s="1">
        <v>1.3108E-3</v>
      </c>
      <c r="X278" s="1">
        <v>0.3</v>
      </c>
      <c r="Y278" s="1">
        <v>0</v>
      </c>
      <c r="Z278" s="1">
        <v>0</v>
      </c>
      <c r="AA278" s="1">
        <v>8.3043000000000006E-2</v>
      </c>
      <c r="AC278" s="1">
        <f t="shared" si="15"/>
        <v>8.0001055999999995</v>
      </c>
      <c r="AD278" s="1">
        <f t="shared" si="16"/>
        <v>1.983428172107417E-3</v>
      </c>
      <c r="AE278" s="1">
        <f t="shared" si="17"/>
        <v>8.0001055999999995</v>
      </c>
      <c r="AF278" s="10">
        <f t="shared" si="18"/>
        <v>0</v>
      </c>
      <c r="AK278" s="10"/>
      <c r="AL278" s="10"/>
      <c r="AM278" s="10"/>
      <c r="AN278" s="10"/>
      <c r="AO278" s="10"/>
    </row>
    <row r="279" spans="1:41">
      <c r="A279" s="1">
        <v>0.87600000000000022</v>
      </c>
      <c r="B279" t="s">
        <v>117</v>
      </c>
      <c r="C279">
        <v>18</v>
      </c>
      <c r="D279" s="1">
        <v>8000110.5999999996</v>
      </c>
      <c r="E279" s="1">
        <v>9.2316099999999999</v>
      </c>
      <c r="F279" s="1">
        <v>0.49647999999999998</v>
      </c>
      <c r="G279" s="1">
        <v>0.50351999999999997</v>
      </c>
      <c r="H279" s="1">
        <v>0</v>
      </c>
      <c r="I279" s="1">
        <v>0</v>
      </c>
      <c r="J279" s="1">
        <v>0</v>
      </c>
      <c r="K279" s="1">
        <v>6629781.4000000004</v>
      </c>
      <c r="L279" s="1">
        <v>1166.4022</v>
      </c>
      <c r="M279" s="1">
        <v>0</v>
      </c>
      <c r="O279" s="1" t="s">
        <v>117</v>
      </c>
      <c r="P279" s="15">
        <v>18</v>
      </c>
      <c r="Q279" s="1">
        <v>0</v>
      </c>
      <c r="R279" s="1">
        <v>1.8942000000000001</v>
      </c>
      <c r="S279" s="1">
        <v>0</v>
      </c>
      <c r="T279" s="1">
        <v>1001.8</v>
      </c>
      <c r="U279" s="1">
        <v>921.25</v>
      </c>
      <c r="V279" s="1">
        <v>1</v>
      </c>
      <c r="W279" s="1">
        <v>1.3327E-3</v>
      </c>
      <c r="X279" s="1">
        <v>0.3</v>
      </c>
      <c r="Y279" s="1">
        <v>0</v>
      </c>
      <c r="Z279" s="1">
        <v>0</v>
      </c>
      <c r="AA279" s="1">
        <v>8.2778000000000004E-2</v>
      </c>
      <c r="AC279" s="1">
        <f t="shared" si="15"/>
        <v>8.0001105999999993</v>
      </c>
      <c r="AD279" s="1">
        <f t="shared" si="16"/>
        <v>1.8907965661808747E-3</v>
      </c>
      <c r="AE279" s="1">
        <f t="shared" si="17"/>
        <v>8.0001105999999993</v>
      </c>
      <c r="AF279" s="10">
        <f t="shared" si="18"/>
        <v>0</v>
      </c>
      <c r="AK279" s="10"/>
      <c r="AL279" s="10"/>
      <c r="AM279" s="10"/>
      <c r="AN279" s="10"/>
      <c r="AO279" s="10"/>
    </row>
    <row r="280" spans="1:41">
      <c r="A280" s="1">
        <v>0.92600000000000027</v>
      </c>
      <c r="B280" t="s">
        <v>118</v>
      </c>
      <c r="C280">
        <v>19</v>
      </c>
      <c r="D280" s="1">
        <v>8000115.2999999998</v>
      </c>
      <c r="E280" s="1">
        <v>8.6782599999999999</v>
      </c>
      <c r="F280" s="1">
        <v>0.49685000000000001</v>
      </c>
      <c r="G280" s="1">
        <v>0.50314999999999999</v>
      </c>
      <c r="H280" s="1">
        <v>0</v>
      </c>
      <c r="I280" s="1">
        <v>0</v>
      </c>
      <c r="J280" s="1">
        <v>0</v>
      </c>
      <c r="K280" s="1">
        <v>6255005.0999999996</v>
      </c>
      <c r="L280" s="1">
        <v>1123.5948000000001</v>
      </c>
      <c r="M280" s="1">
        <v>0</v>
      </c>
      <c r="O280" s="1" t="s">
        <v>118</v>
      </c>
      <c r="P280" s="15">
        <v>19</v>
      </c>
      <c r="Q280" s="1">
        <v>0</v>
      </c>
      <c r="R280" s="1">
        <v>1.8115000000000001</v>
      </c>
      <c r="S280" s="1">
        <v>0</v>
      </c>
      <c r="T280" s="1">
        <v>1001.9</v>
      </c>
      <c r="U280" s="1">
        <v>921.23</v>
      </c>
      <c r="V280" s="1">
        <v>1</v>
      </c>
      <c r="W280" s="1">
        <v>1.3542000000000001E-3</v>
      </c>
      <c r="X280" s="1">
        <v>0.3</v>
      </c>
      <c r="Y280" s="1">
        <v>0</v>
      </c>
      <c r="Z280" s="1">
        <v>0</v>
      </c>
      <c r="AA280" s="1">
        <v>8.2541000000000003E-2</v>
      </c>
      <c r="AC280" s="1">
        <f t="shared" si="15"/>
        <v>8.0001152999999992</v>
      </c>
      <c r="AD280" s="1">
        <f t="shared" si="16"/>
        <v>1.8080646771134845E-3</v>
      </c>
      <c r="AE280" s="1">
        <f t="shared" si="17"/>
        <v>8.0001152999999992</v>
      </c>
      <c r="AF280" s="10">
        <f t="shared" si="18"/>
        <v>0</v>
      </c>
      <c r="AK280" s="10"/>
      <c r="AL280" s="10"/>
      <c r="AM280" s="10"/>
      <c r="AN280" s="10"/>
      <c r="AO280" s="10"/>
    </row>
    <row r="281" spans="1:41">
      <c r="A281" s="1">
        <v>0.97600000000000031</v>
      </c>
      <c r="B281" t="s">
        <v>119</v>
      </c>
      <c r="C281">
        <v>20</v>
      </c>
      <c r="D281" s="1">
        <v>8000119.7000000002</v>
      </c>
      <c r="E281" s="1">
        <v>8.1585699999999992</v>
      </c>
      <c r="F281" s="1">
        <v>0.49717</v>
      </c>
      <c r="G281" s="1">
        <v>0.50283</v>
      </c>
      <c r="H281" s="1">
        <v>0</v>
      </c>
      <c r="I281" s="1">
        <v>0</v>
      </c>
      <c r="J281" s="1">
        <v>0</v>
      </c>
      <c r="K281" s="1">
        <v>5926150.7000000002</v>
      </c>
      <c r="L281" s="1">
        <v>1084.6586</v>
      </c>
      <c r="M281" s="1">
        <v>0</v>
      </c>
      <c r="O281" s="1" t="s">
        <v>119</v>
      </c>
      <c r="P281" s="15">
        <v>20</v>
      </c>
      <c r="Q281" s="1">
        <v>0</v>
      </c>
      <c r="R281" s="1">
        <v>1.7384999999999999</v>
      </c>
      <c r="S281" s="1">
        <v>0</v>
      </c>
      <c r="T281" s="1">
        <v>1002</v>
      </c>
      <c r="U281" s="1">
        <v>921.21</v>
      </c>
      <c r="V281" s="1">
        <v>1</v>
      </c>
      <c r="W281" s="1">
        <v>1.3748E-3</v>
      </c>
      <c r="X281" s="1">
        <v>0.3</v>
      </c>
      <c r="Y281" s="1">
        <v>0</v>
      </c>
      <c r="Z281" s="1">
        <v>0</v>
      </c>
      <c r="AA281" s="1">
        <v>8.2333000000000003E-2</v>
      </c>
      <c r="AC281" s="1">
        <f t="shared" si="15"/>
        <v>8.0001197000000008</v>
      </c>
      <c r="AD281" s="1">
        <f t="shared" si="16"/>
        <v>1.7350299401197604E-3</v>
      </c>
      <c r="AE281" s="1">
        <f t="shared" si="17"/>
        <v>8.0001197000000008</v>
      </c>
      <c r="AF281" s="10">
        <f t="shared" si="18"/>
        <v>0</v>
      </c>
      <c r="AK281" s="10"/>
      <c r="AL281" s="10"/>
      <c r="AM281" s="10"/>
      <c r="AN281" s="10"/>
      <c r="AO281" s="10"/>
    </row>
    <row r="282" spans="1:41">
      <c r="A282" s="1">
        <v>1.0260000000000002</v>
      </c>
      <c r="B282" t="s">
        <v>140</v>
      </c>
      <c r="C282">
        <v>21</v>
      </c>
      <c r="D282" s="1">
        <v>8000123.7000000002</v>
      </c>
      <c r="E282" s="1">
        <v>7.67788</v>
      </c>
      <c r="F282" s="1">
        <v>0.49745</v>
      </c>
      <c r="G282" s="1">
        <v>0.50255000000000005</v>
      </c>
      <c r="H282" s="1">
        <v>0</v>
      </c>
      <c r="I282" s="1">
        <v>0</v>
      </c>
      <c r="J282" s="1">
        <v>0</v>
      </c>
      <c r="K282" s="1">
        <v>5640257.7000000002</v>
      </c>
      <c r="L282" s="1">
        <v>1049.7097000000001</v>
      </c>
      <c r="M282" s="1">
        <v>0</v>
      </c>
      <c r="O282" s="1" t="s">
        <v>140</v>
      </c>
      <c r="P282" s="15">
        <v>21</v>
      </c>
      <c r="Q282" s="1">
        <v>0</v>
      </c>
      <c r="R282" s="1">
        <v>1.6746000000000001</v>
      </c>
      <c r="S282" s="1">
        <v>0</v>
      </c>
      <c r="T282" s="1">
        <v>1002.1</v>
      </c>
      <c r="U282" s="1">
        <v>921.2</v>
      </c>
      <c r="V282" s="1">
        <v>1</v>
      </c>
      <c r="W282" s="1">
        <v>1.3944000000000001E-3</v>
      </c>
      <c r="X282" s="1">
        <v>0.3</v>
      </c>
      <c r="Y282" s="1">
        <v>0</v>
      </c>
      <c r="Z282" s="1">
        <v>0</v>
      </c>
      <c r="AA282" s="1">
        <v>8.2151000000000002E-2</v>
      </c>
      <c r="AC282" s="1">
        <f t="shared" si="15"/>
        <v>8.0001236999999996</v>
      </c>
      <c r="AD282" s="1">
        <f t="shared" si="16"/>
        <v>1.6710907095100289E-3</v>
      </c>
      <c r="AE282" s="1">
        <f t="shared" si="17"/>
        <v>8.0001236999999996</v>
      </c>
      <c r="AF282" s="10">
        <f t="shared" si="18"/>
        <v>0</v>
      </c>
      <c r="AK282" s="10"/>
      <c r="AL282" s="10"/>
      <c r="AM282" s="10"/>
      <c r="AN282" s="10"/>
      <c r="AO282" s="10"/>
    </row>
    <row r="283" spans="1:41">
      <c r="A283" s="1">
        <v>1.0760000000000003</v>
      </c>
      <c r="B283" t="s">
        <v>141</v>
      </c>
      <c r="C283">
        <v>22</v>
      </c>
      <c r="D283" s="1">
        <v>8000127.4000000004</v>
      </c>
      <c r="E283" s="1">
        <v>7.2401799999999996</v>
      </c>
      <c r="F283" s="1">
        <v>0.49769999999999998</v>
      </c>
      <c r="G283" s="1">
        <v>0.50229999999999997</v>
      </c>
      <c r="H283" s="1">
        <v>0</v>
      </c>
      <c r="I283" s="1">
        <v>0</v>
      </c>
      <c r="J283" s="1">
        <v>0</v>
      </c>
      <c r="K283" s="1">
        <v>5393994.5</v>
      </c>
      <c r="L283" s="1">
        <v>1018.7534000000001</v>
      </c>
      <c r="M283" s="1">
        <v>0</v>
      </c>
      <c r="O283" s="1" t="s">
        <v>141</v>
      </c>
      <c r="P283" s="15">
        <v>22</v>
      </c>
      <c r="Q283" s="1">
        <v>0</v>
      </c>
      <c r="R283" s="1">
        <v>1.6192</v>
      </c>
      <c r="S283" s="1">
        <v>0</v>
      </c>
      <c r="T283" s="1">
        <v>1002.2</v>
      </c>
      <c r="U283" s="1">
        <v>921.18</v>
      </c>
      <c r="V283" s="1">
        <v>1</v>
      </c>
      <c r="W283" s="1">
        <v>1.4126E-3</v>
      </c>
      <c r="X283" s="1">
        <v>0.3</v>
      </c>
      <c r="Y283" s="1">
        <v>0</v>
      </c>
      <c r="Z283" s="1">
        <v>0</v>
      </c>
      <c r="AA283" s="1">
        <v>8.1992999999999996E-2</v>
      </c>
      <c r="AC283" s="1">
        <f t="shared" si="15"/>
        <v>8.0001274000000002</v>
      </c>
      <c r="AD283" s="1">
        <f t="shared" si="16"/>
        <v>1.6156455797246057E-3</v>
      </c>
      <c r="AE283" s="1">
        <f t="shared" si="17"/>
        <v>8.0001274000000002</v>
      </c>
      <c r="AF283" s="10">
        <f t="shared" si="18"/>
        <v>0</v>
      </c>
      <c r="AK283" s="10"/>
      <c r="AL283" s="10"/>
      <c r="AM283" s="10"/>
      <c r="AN283" s="10"/>
      <c r="AO283" s="10"/>
    </row>
    <row r="284" spans="1:41">
      <c r="A284" s="1">
        <v>1.1260000000000003</v>
      </c>
      <c r="B284" t="s">
        <v>142</v>
      </c>
      <c r="C284">
        <v>23</v>
      </c>
      <c r="D284" s="1">
        <v>8000130.7000000002</v>
      </c>
      <c r="E284" s="1">
        <v>6.8481899999999998</v>
      </c>
      <c r="F284" s="1">
        <v>0.49791000000000002</v>
      </c>
      <c r="G284" s="1">
        <v>0.50209000000000004</v>
      </c>
      <c r="H284" s="1">
        <v>0</v>
      </c>
      <c r="I284" s="1">
        <v>0</v>
      </c>
      <c r="J284" s="1">
        <v>0</v>
      </c>
      <c r="K284" s="1">
        <v>5184003.2</v>
      </c>
      <c r="L284" s="1">
        <v>991.71731999999997</v>
      </c>
      <c r="M284" s="1">
        <v>0</v>
      </c>
      <c r="O284" s="1" t="s">
        <v>142</v>
      </c>
      <c r="P284" s="15">
        <v>23</v>
      </c>
      <c r="Q284" s="1">
        <v>0</v>
      </c>
      <c r="R284" s="1">
        <v>1.5716000000000001</v>
      </c>
      <c r="S284" s="1">
        <v>0</v>
      </c>
      <c r="T284" s="1">
        <v>1002.3</v>
      </c>
      <c r="U284" s="1">
        <v>921.17</v>
      </c>
      <c r="V284" s="1">
        <v>1</v>
      </c>
      <c r="W284" s="1">
        <v>1.4292E-3</v>
      </c>
      <c r="X284" s="1">
        <v>0.3</v>
      </c>
      <c r="Y284" s="1">
        <v>0</v>
      </c>
      <c r="Z284" s="1">
        <v>0</v>
      </c>
      <c r="AA284" s="1">
        <v>8.1858E-2</v>
      </c>
      <c r="AC284" s="1">
        <f t="shared" si="15"/>
        <v>8.0001306999999997</v>
      </c>
      <c r="AD284" s="1">
        <f t="shared" si="16"/>
        <v>1.5679936146862218E-3</v>
      </c>
      <c r="AE284" s="1">
        <f t="shared" si="17"/>
        <v>8.0001306999999997</v>
      </c>
      <c r="AF284" s="10">
        <f t="shared" si="18"/>
        <v>0</v>
      </c>
      <c r="AK284" s="10"/>
      <c r="AL284" s="10"/>
      <c r="AM284" s="10"/>
      <c r="AN284" s="10"/>
      <c r="AO284" s="10"/>
    </row>
    <row r="285" spans="1:41">
      <c r="A285" s="1">
        <v>1.1760000000000004</v>
      </c>
      <c r="B285" t="s">
        <v>143</v>
      </c>
      <c r="C285">
        <v>24</v>
      </c>
      <c r="D285" s="1">
        <v>8000133.7000000002</v>
      </c>
      <c r="E285" s="1">
        <v>6.5037000000000003</v>
      </c>
      <c r="F285" s="1">
        <v>0.49808000000000002</v>
      </c>
      <c r="G285" s="1">
        <v>0.50192000000000003</v>
      </c>
      <c r="H285" s="1">
        <v>0</v>
      </c>
      <c r="I285" s="1">
        <v>0</v>
      </c>
      <c r="J285" s="1">
        <v>0</v>
      </c>
      <c r="K285" s="1">
        <v>5007132.8</v>
      </c>
      <c r="L285" s="1">
        <v>968.48193000000003</v>
      </c>
      <c r="M285" s="1">
        <v>0</v>
      </c>
      <c r="O285" s="1" t="s">
        <v>143</v>
      </c>
      <c r="P285" s="15">
        <v>24</v>
      </c>
      <c r="Q285" s="1">
        <v>0</v>
      </c>
      <c r="R285" s="1">
        <v>1.5313000000000001</v>
      </c>
      <c r="S285" s="1">
        <v>0</v>
      </c>
      <c r="T285" s="1">
        <v>1002.3</v>
      </c>
      <c r="U285" s="1">
        <v>921.16</v>
      </c>
      <c r="V285" s="1">
        <v>1</v>
      </c>
      <c r="W285" s="1">
        <v>1.444E-3</v>
      </c>
      <c r="X285" s="1">
        <v>0.3</v>
      </c>
      <c r="Y285" s="1">
        <v>0</v>
      </c>
      <c r="Z285" s="1">
        <v>0</v>
      </c>
      <c r="AA285" s="1">
        <v>8.1743999999999997E-2</v>
      </c>
      <c r="AC285" s="1">
        <f t="shared" si="15"/>
        <v>8.000133700000001</v>
      </c>
      <c r="AD285" s="1">
        <f t="shared" si="16"/>
        <v>1.5277860919884268E-3</v>
      </c>
      <c r="AE285" s="1">
        <f t="shared" si="17"/>
        <v>8.000133700000001</v>
      </c>
      <c r="AF285" s="10">
        <f t="shared" si="18"/>
        <v>0</v>
      </c>
      <c r="AK285" s="10"/>
      <c r="AL285" s="10"/>
      <c r="AM285" s="10"/>
      <c r="AN285" s="10"/>
      <c r="AO285" s="10"/>
    </row>
    <row r="286" spans="1:41">
      <c r="A286" s="1">
        <v>1.2260000000000004</v>
      </c>
      <c r="B286" t="s">
        <v>144</v>
      </c>
      <c r="C286">
        <v>25</v>
      </c>
      <c r="D286" s="1">
        <v>8000136.2000000002</v>
      </c>
      <c r="E286" s="1">
        <v>6.2077600000000004</v>
      </c>
      <c r="F286" s="1">
        <v>0.49823000000000001</v>
      </c>
      <c r="G286" s="1">
        <v>0.50177000000000005</v>
      </c>
      <c r="H286" s="1">
        <v>0</v>
      </c>
      <c r="I286" s="1">
        <v>0</v>
      </c>
      <c r="J286" s="1">
        <v>0</v>
      </c>
      <c r="K286" s="1">
        <v>4860579.2</v>
      </c>
      <c r="L286" s="1">
        <v>948.90610000000004</v>
      </c>
      <c r="M286" s="1">
        <v>0</v>
      </c>
      <c r="O286" s="1" t="s">
        <v>144</v>
      </c>
      <c r="P286" s="15">
        <v>25</v>
      </c>
      <c r="Q286" s="1">
        <v>0</v>
      </c>
      <c r="R286" s="1">
        <v>1.4978</v>
      </c>
      <c r="S286" s="1">
        <v>0</v>
      </c>
      <c r="T286" s="1">
        <v>1002.4</v>
      </c>
      <c r="U286" s="1">
        <v>921.15</v>
      </c>
      <c r="V286" s="1">
        <v>1</v>
      </c>
      <c r="W286" s="1">
        <v>1.457E-3</v>
      </c>
      <c r="X286" s="1">
        <v>0.3</v>
      </c>
      <c r="Y286" s="1">
        <v>0</v>
      </c>
      <c r="Z286" s="1">
        <v>0</v>
      </c>
      <c r="AA286" s="1">
        <v>8.1648999999999999E-2</v>
      </c>
      <c r="AC286" s="1">
        <f t="shared" si="15"/>
        <v>8.0001362</v>
      </c>
      <c r="AD286" s="1">
        <f t="shared" si="16"/>
        <v>1.4942138866719872E-3</v>
      </c>
      <c r="AE286" s="1">
        <f t="shared" si="17"/>
        <v>8.0001362</v>
      </c>
      <c r="AF286" s="10">
        <f t="shared" si="18"/>
        <v>0</v>
      </c>
      <c r="AK286" s="10"/>
      <c r="AL286" s="10"/>
      <c r="AM286" s="10"/>
      <c r="AN286" s="10"/>
      <c r="AO286" s="10"/>
    </row>
    <row r="287" spans="1:41">
      <c r="A287" s="1">
        <v>1.2760000000000005</v>
      </c>
      <c r="B287" t="s">
        <v>145</v>
      </c>
      <c r="C287">
        <v>26</v>
      </c>
      <c r="D287" s="1">
        <v>8000138.2999999998</v>
      </c>
      <c r="E287" s="1">
        <v>5.9609199999999998</v>
      </c>
      <c r="F287" s="1">
        <v>0.49835000000000002</v>
      </c>
      <c r="G287" s="1">
        <v>0.50165000000000004</v>
      </c>
      <c r="H287" s="1">
        <v>0</v>
      </c>
      <c r="I287" s="1">
        <v>0</v>
      </c>
      <c r="J287" s="1">
        <v>0</v>
      </c>
      <c r="K287" s="1">
        <v>4741953.5999999996</v>
      </c>
      <c r="L287" s="1">
        <v>932.84640000000002</v>
      </c>
      <c r="M287" s="1">
        <v>0</v>
      </c>
      <c r="O287" s="1" t="s">
        <v>145</v>
      </c>
      <c r="P287" s="15">
        <v>26</v>
      </c>
      <c r="Q287" s="1">
        <v>0</v>
      </c>
      <c r="R287" s="1">
        <v>1.4704999999999999</v>
      </c>
      <c r="S287" s="1">
        <v>0</v>
      </c>
      <c r="T287" s="1">
        <v>1002.4</v>
      </c>
      <c r="U287" s="1">
        <v>921.15</v>
      </c>
      <c r="V287" s="1">
        <v>1</v>
      </c>
      <c r="W287" s="1">
        <v>1.4679000000000001E-3</v>
      </c>
      <c r="X287" s="1">
        <v>0.3</v>
      </c>
      <c r="Y287" s="1">
        <v>0</v>
      </c>
      <c r="Z287" s="1">
        <v>0</v>
      </c>
      <c r="AA287" s="1">
        <v>8.1572000000000006E-2</v>
      </c>
      <c r="AC287" s="1">
        <f t="shared" si="15"/>
        <v>8.0001382999999997</v>
      </c>
      <c r="AD287" s="1">
        <f t="shared" si="16"/>
        <v>1.4669792498004789E-3</v>
      </c>
      <c r="AE287" s="1">
        <f t="shared" si="17"/>
        <v>8.0001382999999997</v>
      </c>
      <c r="AF287" s="10">
        <f t="shared" si="18"/>
        <v>0</v>
      </c>
      <c r="AK287" s="10"/>
      <c r="AL287" s="10"/>
      <c r="AM287" s="10"/>
      <c r="AN287" s="10"/>
      <c r="AO287" s="10"/>
    </row>
    <row r="288" spans="1:41">
      <c r="A288" s="1">
        <v>1.3260000000000005</v>
      </c>
      <c r="B288" t="s">
        <v>146</v>
      </c>
      <c r="C288">
        <v>27</v>
      </c>
      <c r="D288" s="1">
        <v>8000140</v>
      </c>
      <c r="E288" s="1">
        <v>5.76342</v>
      </c>
      <c r="F288" s="1">
        <v>0.49845</v>
      </c>
      <c r="G288" s="1">
        <v>0.50155000000000005</v>
      </c>
      <c r="H288" s="1">
        <v>0</v>
      </c>
      <c r="I288" s="1">
        <v>0</v>
      </c>
      <c r="J288" s="1">
        <v>0</v>
      </c>
      <c r="K288" s="1">
        <v>4649303.3</v>
      </c>
      <c r="L288" s="1">
        <v>920.17057999999997</v>
      </c>
      <c r="M288" s="1">
        <v>0</v>
      </c>
      <c r="O288" s="1" t="s">
        <v>146</v>
      </c>
      <c r="P288" s="15">
        <v>27</v>
      </c>
      <c r="Q288" s="1">
        <v>0</v>
      </c>
      <c r="R288" s="1">
        <v>1.4491000000000001</v>
      </c>
      <c r="S288" s="1">
        <v>0</v>
      </c>
      <c r="T288" s="1">
        <v>1002.5</v>
      </c>
      <c r="U288" s="1">
        <v>921.14</v>
      </c>
      <c r="V288" s="1">
        <v>1</v>
      </c>
      <c r="W288" s="1">
        <v>1.4767999999999999E-3</v>
      </c>
      <c r="X288" s="1">
        <v>0.3</v>
      </c>
      <c r="Y288" s="1">
        <v>0</v>
      </c>
      <c r="Z288" s="1">
        <v>0</v>
      </c>
      <c r="AA288" s="1">
        <v>8.1511E-2</v>
      </c>
      <c r="AC288" s="1">
        <f t="shared" si="15"/>
        <v>8.00014</v>
      </c>
      <c r="AD288" s="1">
        <f t="shared" si="16"/>
        <v>1.445486284289277E-3</v>
      </c>
      <c r="AE288" s="1">
        <f t="shared" si="17"/>
        <v>8.00014</v>
      </c>
      <c r="AF288" s="10">
        <f t="shared" si="18"/>
        <v>0</v>
      </c>
      <c r="AK288" s="10"/>
      <c r="AL288" s="10"/>
      <c r="AM288" s="10"/>
      <c r="AN288" s="10"/>
      <c r="AO288" s="10"/>
    </row>
    <row r="289" spans="1:41">
      <c r="A289" s="1">
        <v>1.3760000000000006</v>
      </c>
      <c r="B289" t="s">
        <v>147</v>
      </c>
      <c r="C289">
        <v>28</v>
      </c>
      <c r="D289" s="1">
        <v>8000141.2999999998</v>
      </c>
      <c r="E289" s="1">
        <v>5.6153399999999998</v>
      </c>
      <c r="F289" s="1">
        <v>0.49852000000000002</v>
      </c>
      <c r="G289" s="1">
        <v>0.50148000000000004</v>
      </c>
      <c r="H289" s="1">
        <v>0</v>
      </c>
      <c r="I289" s="1">
        <v>0</v>
      </c>
      <c r="J289" s="1">
        <v>0</v>
      </c>
      <c r="K289" s="1">
        <v>4581104.8</v>
      </c>
      <c r="L289" s="1">
        <v>910.76626999999996</v>
      </c>
      <c r="M289" s="1">
        <v>0</v>
      </c>
      <c r="O289" s="1" t="s">
        <v>147</v>
      </c>
      <c r="P289" s="15">
        <v>28</v>
      </c>
      <c r="Q289" s="1">
        <v>0</v>
      </c>
      <c r="R289" s="1">
        <v>1.4333</v>
      </c>
      <c r="S289" s="1">
        <v>0</v>
      </c>
      <c r="T289" s="1">
        <v>1002.5</v>
      </c>
      <c r="U289" s="1">
        <v>921.14</v>
      </c>
      <c r="V289" s="1">
        <v>1</v>
      </c>
      <c r="W289" s="1">
        <v>1.4835E-3</v>
      </c>
      <c r="X289" s="1">
        <v>0.3</v>
      </c>
      <c r="Y289" s="1">
        <v>0</v>
      </c>
      <c r="Z289" s="1">
        <v>0</v>
      </c>
      <c r="AA289" s="1">
        <v>8.1466999999999998E-2</v>
      </c>
      <c r="AC289" s="1">
        <f t="shared" si="15"/>
        <v>8.0001412999999992</v>
      </c>
      <c r="AD289" s="1">
        <f t="shared" si="16"/>
        <v>1.4297256857855362E-3</v>
      </c>
      <c r="AE289" s="1">
        <f t="shared" si="17"/>
        <v>8.0001412999999992</v>
      </c>
      <c r="AF289" s="10">
        <f t="shared" si="18"/>
        <v>0</v>
      </c>
      <c r="AK289" s="10"/>
      <c r="AL289" s="10"/>
      <c r="AM289" s="10"/>
      <c r="AN289" s="10"/>
      <c r="AO289" s="10"/>
    </row>
    <row r="290" spans="1:41">
      <c r="A290" s="1">
        <v>1.4260000000000006</v>
      </c>
      <c r="B290" t="s">
        <v>148</v>
      </c>
      <c r="C290">
        <v>29</v>
      </c>
      <c r="D290" s="1">
        <v>8000142.0999999996</v>
      </c>
      <c r="E290" s="1">
        <v>5.5166599999999999</v>
      </c>
      <c r="F290" s="1">
        <v>0.49856</v>
      </c>
      <c r="G290" s="1">
        <v>0.50144</v>
      </c>
      <c r="H290" s="1">
        <v>0</v>
      </c>
      <c r="I290" s="1">
        <v>0</v>
      </c>
      <c r="J290" s="1">
        <v>0</v>
      </c>
      <c r="K290" s="1">
        <v>4536243.8</v>
      </c>
      <c r="L290" s="1">
        <v>904.54621999999995</v>
      </c>
      <c r="M290" s="1">
        <v>0</v>
      </c>
      <c r="O290" s="1" t="s">
        <v>148</v>
      </c>
      <c r="P290" s="15">
        <v>29</v>
      </c>
      <c r="Q290" s="1">
        <v>0</v>
      </c>
      <c r="R290" s="1">
        <v>1.4229000000000001</v>
      </c>
      <c r="S290" s="1">
        <v>0</v>
      </c>
      <c r="T290" s="1">
        <v>1002.5</v>
      </c>
      <c r="U290" s="1">
        <v>921.14</v>
      </c>
      <c r="V290" s="1">
        <v>1</v>
      </c>
      <c r="W290" s="1">
        <v>1.488E-3</v>
      </c>
      <c r="X290" s="1">
        <v>0.3</v>
      </c>
      <c r="Y290" s="1">
        <v>0</v>
      </c>
      <c r="Z290" s="1">
        <v>0</v>
      </c>
      <c r="AA290" s="1">
        <v>8.1437999999999997E-2</v>
      </c>
      <c r="AC290" s="1">
        <f t="shared" si="15"/>
        <v>8.0001420999999997</v>
      </c>
      <c r="AD290" s="1">
        <f t="shared" si="16"/>
        <v>1.4193516209476309E-3</v>
      </c>
      <c r="AE290" s="1">
        <f t="shared" si="17"/>
        <v>8.0001420999999997</v>
      </c>
      <c r="AF290" s="10">
        <f t="shared" si="18"/>
        <v>0</v>
      </c>
      <c r="AK290" s="10"/>
      <c r="AL290" s="10"/>
      <c r="AM290" s="10"/>
      <c r="AN290" s="10"/>
      <c r="AO290" s="10"/>
    </row>
    <row r="291" spans="1:41">
      <c r="A291" s="1">
        <v>1.4760000000000006</v>
      </c>
      <c r="B291" t="s">
        <v>149</v>
      </c>
      <c r="C291">
        <v>30</v>
      </c>
      <c r="D291" s="1">
        <v>8000142.5999999996</v>
      </c>
      <c r="E291" s="1">
        <v>5.4673299999999996</v>
      </c>
      <c r="F291" s="1">
        <v>0.49858000000000002</v>
      </c>
      <c r="G291" s="1">
        <v>0.50141999999999998</v>
      </c>
      <c r="H291" s="1">
        <v>0</v>
      </c>
      <c r="I291" s="1">
        <v>0</v>
      </c>
      <c r="J291" s="1">
        <v>0</v>
      </c>
      <c r="K291" s="1">
        <v>4513992.7</v>
      </c>
      <c r="L291" s="1">
        <v>901.45115999999996</v>
      </c>
      <c r="M291" s="1">
        <v>0</v>
      </c>
      <c r="O291" s="1" t="s">
        <v>149</v>
      </c>
      <c r="P291" s="15">
        <v>30</v>
      </c>
      <c r="Q291" s="1">
        <v>0</v>
      </c>
      <c r="R291" s="1">
        <v>1.4177</v>
      </c>
      <c r="S291" s="1">
        <v>0</v>
      </c>
      <c r="T291" s="1">
        <v>1002.5</v>
      </c>
      <c r="U291" s="1">
        <v>921.13</v>
      </c>
      <c r="V291" s="1">
        <v>1</v>
      </c>
      <c r="W291" s="1">
        <v>1.4901999999999999E-3</v>
      </c>
      <c r="X291" s="1">
        <v>0.3</v>
      </c>
      <c r="Y291" s="1">
        <v>0</v>
      </c>
      <c r="Z291" s="1">
        <v>0</v>
      </c>
      <c r="AA291" s="1">
        <v>8.1422999999999995E-2</v>
      </c>
      <c r="AC291" s="1">
        <f t="shared" si="15"/>
        <v>8.0001426000000002</v>
      </c>
      <c r="AD291" s="1">
        <f t="shared" si="16"/>
        <v>1.4141645885286784E-3</v>
      </c>
      <c r="AE291" s="1">
        <f t="shared" si="17"/>
        <v>8.0001426000000002</v>
      </c>
      <c r="AF291" s="10">
        <f t="shared" si="18"/>
        <v>0</v>
      </c>
      <c r="AK291" s="10"/>
      <c r="AL291" s="10"/>
      <c r="AM291" s="10"/>
      <c r="AN291" s="10"/>
      <c r="AO291" s="10"/>
    </row>
    <row r="292" spans="1:41">
      <c r="AK292" s="10"/>
      <c r="AL292" s="10"/>
      <c r="AM292" s="10"/>
      <c r="AN292" s="10"/>
      <c r="AO292" s="10"/>
    </row>
    <row r="293" spans="1:41">
      <c r="AK293" s="10"/>
      <c r="AL293" s="10"/>
      <c r="AM293" s="10"/>
      <c r="AN293" s="10"/>
      <c r="AO293" s="10"/>
    </row>
    <row r="294" spans="1:41">
      <c r="AK294" s="10"/>
      <c r="AL294" s="10"/>
      <c r="AM294" s="10"/>
      <c r="AN294" s="10"/>
      <c r="AO294" s="10"/>
    </row>
    <row r="295" spans="1:41">
      <c r="AK295" s="10"/>
      <c r="AL295" s="10"/>
      <c r="AM295" s="10"/>
      <c r="AN295" s="10"/>
      <c r="AO295" s="10"/>
    </row>
    <row r="296" spans="1:41">
      <c r="AK296" s="10"/>
      <c r="AL296" s="10"/>
      <c r="AM296" s="10"/>
      <c r="AN296" s="10"/>
      <c r="AO296" s="10"/>
    </row>
    <row r="297" spans="1:41">
      <c r="AK297" s="10"/>
      <c r="AL297" s="10"/>
      <c r="AM297" s="10"/>
      <c r="AN297" s="10"/>
      <c r="AO297" s="10"/>
    </row>
    <row r="298" spans="1:41">
      <c r="AK298" s="10"/>
      <c r="AL298" s="10"/>
      <c r="AM298" s="10"/>
      <c r="AN298" s="10"/>
      <c r="AO298" s="10"/>
    </row>
    <row r="299" spans="1:41">
      <c r="AK299" s="10"/>
      <c r="AL299" s="10"/>
      <c r="AM299" s="10"/>
      <c r="AN299" s="10"/>
      <c r="AO299" s="10"/>
    </row>
    <row r="300" spans="1:41">
      <c r="AK300" s="10"/>
      <c r="AL300" s="10"/>
      <c r="AM300" s="10"/>
      <c r="AN300" s="10"/>
      <c r="AO300" s="10"/>
    </row>
    <row r="301" spans="1:41">
      <c r="AK301" s="10"/>
      <c r="AL301" s="10"/>
      <c r="AM301" s="10"/>
      <c r="AN301" s="10"/>
      <c r="AO301" s="10"/>
    </row>
    <row r="302" spans="1:41">
      <c r="AK302" s="10"/>
      <c r="AL302" s="10"/>
      <c r="AM302" s="10"/>
      <c r="AN302" s="10"/>
      <c r="AO302" s="10"/>
    </row>
    <row r="303" spans="1:41">
      <c r="AK303" s="10"/>
      <c r="AL303" s="10"/>
      <c r="AM303" s="10"/>
      <c r="AN303" s="10"/>
      <c r="AO303" s="10"/>
    </row>
    <row r="304" spans="1:41">
      <c r="AK304" s="10"/>
      <c r="AL304" s="10"/>
      <c r="AM304" s="10"/>
      <c r="AN304" s="10"/>
      <c r="AO304" s="10"/>
    </row>
    <row r="305" spans="37:41">
      <c r="AK305" s="10"/>
      <c r="AL305" s="10"/>
      <c r="AM305" s="10"/>
      <c r="AN305" s="10"/>
      <c r="AO305" s="10"/>
    </row>
    <row r="306" spans="37:41">
      <c r="AK306" s="10"/>
      <c r="AL306" s="10"/>
      <c r="AM306" s="10"/>
      <c r="AN306" s="10"/>
      <c r="AO306" s="10"/>
    </row>
    <row r="307" spans="37:41">
      <c r="AK307" s="10"/>
      <c r="AL307" s="10"/>
      <c r="AM307" s="10"/>
      <c r="AN307" s="10"/>
      <c r="AO307" s="10"/>
    </row>
    <row r="308" spans="37:41">
      <c r="AK308" s="10"/>
      <c r="AL308" s="10"/>
      <c r="AM308" s="10"/>
      <c r="AN308" s="10"/>
      <c r="AO308" s="10"/>
    </row>
    <row r="309" spans="37:41">
      <c r="AK309" s="10"/>
      <c r="AL309" s="10"/>
      <c r="AM309" s="10"/>
      <c r="AN309" s="10"/>
      <c r="AO309" s="10"/>
    </row>
    <row r="310" spans="37:41">
      <c r="AK310" s="10"/>
      <c r="AL310" s="10"/>
      <c r="AM310" s="10"/>
      <c r="AN310" s="10"/>
      <c r="AO310" s="10"/>
    </row>
    <row r="311" spans="37:41">
      <c r="AK311" s="10"/>
      <c r="AL311" s="10"/>
      <c r="AM311" s="10"/>
      <c r="AN311" s="10"/>
      <c r="AO311" s="10"/>
    </row>
    <row r="312" spans="37:41">
      <c r="AK312" s="10"/>
      <c r="AL312" s="10"/>
      <c r="AM312" s="10"/>
      <c r="AN312" s="10"/>
      <c r="AO312" s="10"/>
    </row>
    <row r="313" spans="37:41">
      <c r="AK313" s="10"/>
      <c r="AL313" s="10"/>
      <c r="AM313" s="10"/>
      <c r="AN313" s="10"/>
      <c r="AO313" s="10"/>
    </row>
    <row r="314" spans="37:41">
      <c r="AK314" s="10"/>
      <c r="AL314" s="10"/>
      <c r="AM314" s="10"/>
      <c r="AN314" s="10"/>
      <c r="AO314" s="10"/>
    </row>
    <row r="315" spans="37:41">
      <c r="AK315" s="10"/>
      <c r="AL315" s="10"/>
      <c r="AM315" s="10"/>
      <c r="AN315" s="10"/>
      <c r="AO315" s="10"/>
    </row>
    <row r="316" spans="37:41">
      <c r="AK316" s="10"/>
      <c r="AL316" s="10"/>
      <c r="AM316" s="10"/>
      <c r="AN316" s="10"/>
      <c r="AO316" s="10"/>
    </row>
    <row r="317" spans="37:41">
      <c r="AK317" s="10"/>
      <c r="AL317" s="10"/>
      <c r="AM317" s="10"/>
      <c r="AN317" s="10"/>
      <c r="AO317" s="10"/>
    </row>
    <row r="318" spans="37:41">
      <c r="AK318" s="10"/>
      <c r="AL318" s="10"/>
      <c r="AM318" s="10"/>
      <c r="AN318" s="10"/>
      <c r="AO318" s="10"/>
    </row>
    <row r="319" spans="37:41">
      <c r="AK319" s="10"/>
      <c r="AL319" s="10"/>
      <c r="AM319" s="10"/>
      <c r="AN319" s="10"/>
      <c r="AO319" s="10"/>
    </row>
    <row r="320" spans="37:41">
      <c r="AK320" s="10"/>
      <c r="AL320" s="10"/>
      <c r="AM320" s="10"/>
      <c r="AN320" s="10"/>
      <c r="AO320" s="10"/>
    </row>
    <row r="321" spans="37:41">
      <c r="AK321" s="10"/>
      <c r="AL321" s="10"/>
      <c r="AM321" s="10"/>
      <c r="AN321" s="10"/>
      <c r="AO321" s="10"/>
    </row>
    <row r="322" spans="37:41">
      <c r="AK322" s="10"/>
      <c r="AL322" s="10"/>
      <c r="AM322" s="10"/>
      <c r="AN322" s="10"/>
      <c r="AO322" s="10"/>
    </row>
    <row r="323" spans="37:41">
      <c r="AK323" s="10"/>
      <c r="AL323" s="10"/>
      <c r="AM323" s="10"/>
      <c r="AN323" s="10"/>
      <c r="AO323" s="10"/>
    </row>
    <row r="324" spans="37:41">
      <c r="AK324" s="10"/>
      <c r="AL324" s="10"/>
      <c r="AM324" s="10"/>
      <c r="AN324" s="10"/>
      <c r="AO324" s="10"/>
    </row>
    <row r="325" spans="37:41">
      <c r="AK325" s="10"/>
      <c r="AL325" s="10"/>
      <c r="AM325" s="10"/>
      <c r="AN325" s="10"/>
      <c r="AO325" s="10"/>
    </row>
    <row r="326" spans="37:41">
      <c r="AK326" s="10"/>
      <c r="AL326" s="10"/>
      <c r="AM326" s="10"/>
      <c r="AN326" s="10"/>
      <c r="AO326" s="10"/>
    </row>
    <row r="327" spans="37:41">
      <c r="AK327" s="10"/>
      <c r="AL327" s="10"/>
      <c r="AM327" s="10"/>
      <c r="AN327" s="10"/>
      <c r="AO327" s="10"/>
    </row>
    <row r="328" spans="37:41">
      <c r="AK328" s="10"/>
      <c r="AL328" s="10"/>
      <c r="AM328" s="10"/>
      <c r="AN328" s="10"/>
      <c r="AO328" s="10"/>
    </row>
    <row r="329" spans="37:41">
      <c r="AK329" s="10"/>
      <c r="AL329" s="10"/>
      <c r="AM329" s="10"/>
      <c r="AN329" s="10"/>
      <c r="AO329" s="10"/>
    </row>
    <row r="330" spans="37:41">
      <c r="AK330" s="10"/>
      <c r="AL330" s="10"/>
      <c r="AM330" s="10"/>
      <c r="AN330" s="10"/>
      <c r="AO330" s="10"/>
    </row>
    <row r="331" spans="37:41">
      <c r="AK331" s="10"/>
      <c r="AL331" s="10"/>
      <c r="AM331" s="10"/>
      <c r="AN331" s="10"/>
      <c r="AO331" s="10"/>
    </row>
    <row r="332" spans="37:41">
      <c r="AK332" s="10"/>
      <c r="AL332" s="10"/>
      <c r="AM332" s="10"/>
      <c r="AN332" s="10"/>
      <c r="AO332" s="10"/>
    </row>
    <row r="333" spans="37:41">
      <c r="AK333" s="10"/>
      <c r="AL333" s="10"/>
      <c r="AM333" s="10"/>
      <c r="AN333" s="10"/>
      <c r="AO333" s="10"/>
    </row>
    <row r="334" spans="37:41">
      <c r="AK334" s="10"/>
      <c r="AL334" s="10"/>
      <c r="AM334" s="10"/>
      <c r="AN334" s="10"/>
      <c r="AO334" s="10"/>
    </row>
    <row r="335" spans="37:41">
      <c r="AK335" s="10"/>
      <c r="AL335" s="10"/>
      <c r="AM335" s="10"/>
      <c r="AN335" s="10"/>
      <c r="AO335" s="10"/>
    </row>
    <row r="336" spans="37:41">
      <c r="AK336" s="10"/>
      <c r="AL336" s="10"/>
      <c r="AM336" s="10"/>
      <c r="AN336" s="10"/>
      <c r="AO336" s="10"/>
    </row>
    <row r="337" spans="37:41">
      <c r="AK337" s="10"/>
      <c r="AL337" s="10"/>
      <c r="AM337" s="10"/>
      <c r="AN337" s="10"/>
      <c r="AO337" s="10"/>
    </row>
    <row r="338" spans="37:41">
      <c r="AK338" s="10"/>
      <c r="AL338" s="10"/>
      <c r="AM338" s="10"/>
      <c r="AN338" s="10"/>
      <c r="AO338" s="10"/>
    </row>
    <row r="339" spans="37:41">
      <c r="AK339" s="10"/>
      <c r="AL339" s="10"/>
      <c r="AM339" s="10"/>
      <c r="AN339" s="10"/>
      <c r="AO339" s="10"/>
    </row>
    <row r="340" spans="37:41">
      <c r="AK340" s="10"/>
      <c r="AL340" s="10"/>
      <c r="AM340" s="10"/>
      <c r="AN340" s="10"/>
      <c r="AO340" s="10"/>
    </row>
    <row r="341" spans="37:41">
      <c r="AK341" s="10"/>
      <c r="AL341" s="10"/>
      <c r="AM341" s="10"/>
      <c r="AN341" s="10"/>
      <c r="AO341" s="10"/>
    </row>
    <row r="342" spans="37:41">
      <c r="AK342" s="10"/>
      <c r="AL342" s="10"/>
      <c r="AM342" s="10"/>
      <c r="AN342" s="10"/>
      <c r="AO342" s="10"/>
    </row>
    <row r="343" spans="37:41">
      <c r="AK343" s="10"/>
      <c r="AL343" s="10"/>
      <c r="AM343" s="10"/>
      <c r="AN343" s="10"/>
      <c r="AO343" s="10"/>
    </row>
    <row r="344" spans="37:41">
      <c r="AK344" s="10"/>
      <c r="AL344" s="10"/>
      <c r="AM344" s="10"/>
      <c r="AN344" s="10"/>
      <c r="AO344" s="10"/>
    </row>
    <row r="345" spans="37:41">
      <c r="AK345" s="10"/>
      <c r="AL345" s="10"/>
      <c r="AM345" s="10"/>
      <c r="AN345" s="10"/>
      <c r="AO345" s="10"/>
    </row>
    <row r="346" spans="37:41">
      <c r="AK346" s="10"/>
      <c r="AL346" s="10"/>
      <c r="AM346" s="10"/>
      <c r="AN346" s="10"/>
      <c r="AO346" s="10"/>
    </row>
    <row r="347" spans="37:41">
      <c r="AK347" s="10"/>
      <c r="AL347" s="10"/>
      <c r="AM347" s="10"/>
      <c r="AN347" s="10"/>
      <c r="AO347" s="10"/>
    </row>
    <row r="348" spans="37:41">
      <c r="AK348" s="10"/>
      <c r="AL348" s="10"/>
      <c r="AM348" s="10"/>
      <c r="AN348" s="10"/>
      <c r="AO348" s="10"/>
    </row>
    <row r="349" spans="37:41">
      <c r="AK349" s="10"/>
      <c r="AL349" s="10"/>
      <c r="AM349" s="10"/>
      <c r="AN349" s="10"/>
      <c r="AO349" s="10"/>
    </row>
    <row r="350" spans="37:41">
      <c r="AK350" s="10"/>
      <c r="AL350" s="10"/>
      <c r="AM350" s="10"/>
      <c r="AN350" s="10"/>
      <c r="AO350" s="10"/>
    </row>
    <row r="351" spans="37:41">
      <c r="AK351" s="10"/>
      <c r="AL351" s="10"/>
      <c r="AM351" s="10"/>
      <c r="AN351" s="10"/>
      <c r="AO351" s="10"/>
    </row>
    <row r="352" spans="37:41">
      <c r="AK352" s="10"/>
      <c r="AL352" s="10"/>
      <c r="AM352" s="10"/>
      <c r="AN352" s="10"/>
      <c r="AO352" s="10"/>
    </row>
    <row r="353" spans="37:41">
      <c r="AK353" s="10"/>
      <c r="AL353" s="10"/>
      <c r="AM353" s="10"/>
      <c r="AN353" s="10"/>
      <c r="AO353" s="10"/>
    </row>
    <row r="354" spans="37:41">
      <c r="AK354" s="10"/>
      <c r="AL354" s="10"/>
      <c r="AM354" s="10"/>
      <c r="AN354" s="10"/>
      <c r="AO354" s="10"/>
    </row>
    <row r="355" spans="37:41">
      <c r="AK355" s="10"/>
      <c r="AL355" s="10"/>
      <c r="AM355" s="10"/>
      <c r="AN355" s="10"/>
      <c r="AO355" s="10"/>
    </row>
    <row r="356" spans="37:41">
      <c r="AK356" s="10"/>
      <c r="AL356" s="10"/>
      <c r="AM356" s="10"/>
      <c r="AN356" s="10"/>
      <c r="AO356" s="10"/>
    </row>
    <row r="357" spans="37:41">
      <c r="AK357" s="10"/>
      <c r="AL357" s="10"/>
      <c r="AM357" s="10"/>
      <c r="AN357" s="10"/>
      <c r="AO357" s="10"/>
    </row>
    <row r="358" spans="37:41">
      <c r="AK358" s="10"/>
      <c r="AL358" s="10"/>
      <c r="AM358" s="10"/>
      <c r="AN358" s="10"/>
      <c r="AO358" s="10"/>
    </row>
    <row r="359" spans="37:41">
      <c r="AK359" s="10"/>
      <c r="AL359" s="10"/>
      <c r="AM359" s="10"/>
      <c r="AN359" s="10"/>
      <c r="AO359" s="10"/>
    </row>
    <row r="360" spans="37:41">
      <c r="AK360" s="10"/>
      <c r="AL360" s="10"/>
      <c r="AM360" s="10"/>
      <c r="AN360" s="10"/>
      <c r="AO360" s="10"/>
    </row>
    <row r="361" spans="37:41">
      <c r="AK361" s="10"/>
      <c r="AL361" s="10"/>
      <c r="AM361" s="10"/>
      <c r="AN361" s="10"/>
      <c r="AO361" s="10"/>
    </row>
    <row r="362" spans="37:41">
      <c r="AK362" s="10"/>
      <c r="AL362" s="10"/>
      <c r="AM362" s="10"/>
      <c r="AN362" s="10"/>
      <c r="AO362" s="10"/>
    </row>
    <row r="363" spans="37:41">
      <c r="AK363" s="10"/>
      <c r="AL363" s="10"/>
      <c r="AM363" s="10"/>
      <c r="AN363" s="10"/>
      <c r="AO363" s="10"/>
    </row>
    <row r="364" spans="37:41">
      <c r="AK364" s="10"/>
      <c r="AL364" s="10"/>
      <c r="AM364" s="10"/>
      <c r="AN364" s="10"/>
      <c r="AO364" s="10"/>
    </row>
    <row r="365" spans="37:41">
      <c r="AK365" s="10"/>
      <c r="AL365" s="10"/>
      <c r="AM365" s="10"/>
      <c r="AN365" s="10"/>
      <c r="AO365" s="10"/>
    </row>
    <row r="366" spans="37:41">
      <c r="AK366" s="10"/>
      <c r="AL366" s="10"/>
      <c r="AM366" s="10"/>
      <c r="AN366" s="10"/>
      <c r="AO366" s="10"/>
    </row>
    <row r="367" spans="37:41">
      <c r="AK367" s="10"/>
      <c r="AL367" s="10"/>
      <c r="AM367" s="10"/>
      <c r="AN367" s="10"/>
      <c r="AO367" s="10"/>
    </row>
    <row r="368" spans="37:41">
      <c r="AK368" s="10"/>
      <c r="AL368" s="10"/>
      <c r="AM368" s="10"/>
      <c r="AN368" s="10"/>
      <c r="AO368" s="10"/>
    </row>
    <row r="369" spans="37:41">
      <c r="AK369" s="10"/>
      <c r="AL369" s="10"/>
      <c r="AM369" s="10"/>
      <c r="AN369" s="10"/>
      <c r="AO369" s="10"/>
    </row>
    <row r="370" spans="37:41">
      <c r="AK370" s="10"/>
      <c r="AL370" s="10"/>
      <c r="AM370" s="10"/>
      <c r="AN370" s="10"/>
      <c r="AO370" s="10"/>
    </row>
    <row r="371" spans="37:41">
      <c r="AK371" s="10"/>
      <c r="AL371" s="10"/>
      <c r="AM371" s="10"/>
      <c r="AN371" s="10"/>
      <c r="AO371" s="10"/>
    </row>
    <row r="372" spans="37:41">
      <c r="AK372" s="10"/>
      <c r="AL372" s="10"/>
      <c r="AM372" s="10"/>
      <c r="AN372" s="10"/>
      <c r="AO372" s="10"/>
    </row>
    <row r="373" spans="37:41">
      <c r="AK373" s="10"/>
      <c r="AL373" s="10"/>
      <c r="AM373" s="10"/>
      <c r="AN373" s="10"/>
      <c r="AO373" s="10"/>
    </row>
    <row r="374" spans="37:41">
      <c r="AK374" s="10"/>
      <c r="AL374" s="10"/>
      <c r="AM374" s="10"/>
      <c r="AN374" s="10"/>
      <c r="AO374" s="10"/>
    </row>
    <row r="375" spans="37:41">
      <c r="AK375" s="10"/>
      <c r="AL375" s="10"/>
      <c r="AM375" s="10"/>
      <c r="AN375" s="10"/>
      <c r="AO375" s="10"/>
    </row>
    <row r="376" spans="37:41">
      <c r="AK376" s="10"/>
      <c r="AL376" s="10"/>
      <c r="AM376" s="10"/>
      <c r="AN376" s="10"/>
      <c r="AO376" s="10"/>
    </row>
    <row r="377" spans="37:41">
      <c r="AK377" s="10"/>
      <c r="AL377" s="10"/>
      <c r="AM377" s="10"/>
      <c r="AN377" s="10"/>
      <c r="AO377" s="10"/>
    </row>
    <row r="378" spans="37:41">
      <c r="AK378" s="10"/>
      <c r="AL378" s="10"/>
      <c r="AM378" s="10"/>
      <c r="AN378" s="10"/>
      <c r="AO378" s="10"/>
    </row>
    <row r="379" spans="37:41">
      <c r="AK379" s="10"/>
      <c r="AL379" s="10"/>
      <c r="AM379" s="10"/>
      <c r="AN379" s="10"/>
      <c r="AO379" s="10"/>
    </row>
    <row r="380" spans="37:41">
      <c r="AK380" s="10"/>
      <c r="AL380" s="10"/>
      <c r="AM380" s="10"/>
      <c r="AN380" s="10"/>
      <c r="AO380" s="10"/>
    </row>
    <row r="381" spans="37:41">
      <c r="AK381" s="10"/>
      <c r="AL381" s="10"/>
      <c r="AM381" s="10"/>
      <c r="AN381" s="10"/>
      <c r="AO381" s="10"/>
    </row>
    <row r="382" spans="37:41">
      <c r="AK382" s="10"/>
      <c r="AL382" s="10"/>
      <c r="AM382" s="10"/>
      <c r="AN382" s="10"/>
      <c r="AO382" s="10"/>
    </row>
    <row r="383" spans="37:41">
      <c r="AK383" s="10"/>
      <c r="AL383" s="10"/>
      <c r="AM383" s="10"/>
      <c r="AN383" s="10"/>
      <c r="AO383" s="10"/>
    </row>
    <row r="384" spans="37:41">
      <c r="AK384" s="10"/>
      <c r="AL384" s="10"/>
      <c r="AM384" s="10"/>
      <c r="AN384" s="10"/>
      <c r="AO384" s="10"/>
    </row>
    <row r="385" spans="37:41">
      <c r="AK385" s="10"/>
      <c r="AL385" s="10"/>
      <c r="AM385" s="10"/>
      <c r="AN385" s="10"/>
      <c r="AO385" s="10"/>
    </row>
    <row r="386" spans="37:41">
      <c r="AK386" s="10"/>
      <c r="AL386" s="10"/>
      <c r="AM386" s="10"/>
      <c r="AN386" s="10"/>
      <c r="AO386" s="10"/>
    </row>
    <row r="387" spans="37:41">
      <c r="AK387" s="10"/>
      <c r="AL387" s="10"/>
      <c r="AM387" s="10"/>
      <c r="AN387" s="10"/>
      <c r="AO387" s="10"/>
    </row>
    <row r="388" spans="37:41">
      <c r="AK388" s="10"/>
      <c r="AL388" s="10"/>
      <c r="AM388" s="10"/>
      <c r="AN388" s="10"/>
      <c r="AO388" s="10"/>
    </row>
    <row r="389" spans="37:41">
      <c r="AK389" s="10"/>
      <c r="AL389" s="10"/>
      <c r="AM389" s="10"/>
      <c r="AN389" s="10"/>
      <c r="AO389" s="10"/>
    </row>
    <row r="390" spans="37:41">
      <c r="AK390" s="10"/>
      <c r="AL390" s="10"/>
      <c r="AM390" s="10"/>
      <c r="AN390" s="10"/>
      <c r="AO390" s="10"/>
    </row>
    <row r="391" spans="37:41">
      <c r="AK391" s="10"/>
      <c r="AL391" s="10"/>
      <c r="AM391" s="10"/>
      <c r="AN391" s="10"/>
      <c r="AO391" s="10"/>
    </row>
    <row r="392" spans="37:41">
      <c r="AK392" s="10"/>
      <c r="AL392" s="10"/>
      <c r="AM392" s="10"/>
      <c r="AN392" s="10"/>
      <c r="AO392" s="10"/>
    </row>
    <row r="393" spans="37:41">
      <c r="AK393" s="10"/>
      <c r="AL393" s="10"/>
      <c r="AM393" s="10"/>
      <c r="AN393" s="10"/>
      <c r="AO393" s="10"/>
    </row>
    <row r="394" spans="37:41">
      <c r="AK394" s="10"/>
      <c r="AL394" s="10"/>
      <c r="AM394" s="10"/>
      <c r="AN394" s="10"/>
      <c r="AO394" s="10"/>
    </row>
    <row r="395" spans="37:41">
      <c r="AK395" s="10"/>
      <c r="AL395" s="10"/>
      <c r="AM395" s="10"/>
      <c r="AN395" s="10"/>
      <c r="AO395" s="10"/>
    </row>
    <row r="396" spans="37:41">
      <c r="AK396" s="10"/>
      <c r="AL396" s="10"/>
      <c r="AM396" s="10"/>
      <c r="AN396" s="10"/>
      <c r="AO396" s="10"/>
    </row>
    <row r="397" spans="37:41">
      <c r="AK397" s="10"/>
      <c r="AL397" s="10"/>
      <c r="AM397" s="10"/>
      <c r="AN397" s="10"/>
      <c r="AO397" s="10"/>
    </row>
    <row r="398" spans="37:41">
      <c r="AK398" s="10"/>
      <c r="AL398" s="10"/>
      <c r="AM398" s="10"/>
      <c r="AN398" s="10"/>
      <c r="AO398" s="10"/>
    </row>
    <row r="399" spans="37:41">
      <c r="AK399" s="10"/>
      <c r="AL399" s="10"/>
      <c r="AM399" s="10"/>
      <c r="AN399" s="10"/>
      <c r="AO399" s="10"/>
    </row>
    <row r="400" spans="37:41">
      <c r="AK400" s="10"/>
      <c r="AL400" s="10"/>
      <c r="AM400" s="10"/>
      <c r="AN400" s="10"/>
      <c r="AO400" s="10"/>
    </row>
    <row r="401" spans="37:41">
      <c r="AK401" s="10"/>
      <c r="AL401" s="10"/>
      <c r="AM401" s="10"/>
      <c r="AN401" s="10"/>
      <c r="AO401" s="10"/>
    </row>
    <row r="402" spans="37:41">
      <c r="AK402" s="10"/>
      <c r="AL402" s="10"/>
      <c r="AM402" s="10"/>
      <c r="AN402" s="10"/>
      <c r="AO402" s="10"/>
    </row>
    <row r="403" spans="37:41">
      <c r="AK403" s="10"/>
      <c r="AL403" s="10"/>
      <c r="AM403" s="10"/>
      <c r="AN403" s="10"/>
      <c r="AO403" s="10"/>
    </row>
    <row r="404" spans="37:41">
      <c r="AK404" s="10"/>
      <c r="AL404" s="10"/>
      <c r="AM404" s="10"/>
      <c r="AN404" s="10"/>
      <c r="AO404" s="10"/>
    </row>
    <row r="405" spans="37:41">
      <c r="AK405" s="10"/>
      <c r="AL405" s="10"/>
      <c r="AM405" s="10"/>
      <c r="AN405" s="10"/>
      <c r="AO405" s="10"/>
    </row>
    <row r="406" spans="37:41">
      <c r="AK406" s="10"/>
      <c r="AL406" s="10"/>
      <c r="AM406" s="10"/>
      <c r="AN406" s="10"/>
      <c r="AO406" s="10"/>
    </row>
    <row r="407" spans="37:41">
      <c r="AK407" s="10"/>
      <c r="AL407" s="10"/>
      <c r="AM407" s="10"/>
      <c r="AN407" s="10"/>
      <c r="AO407" s="10"/>
    </row>
    <row r="408" spans="37:41">
      <c r="AK408" s="10"/>
      <c r="AL408" s="10"/>
      <c r="AM408" s="10"/>
      <c r="AN408" s="10"/>
      <c r="AO408" s="10"/>
    </row>
    <row r="409" spans="37:41">
      <c r="AK409" s="10"/>
      <c r="AL409" s="10"/>
      <c r="AM409" s="10"/>
      <c r="AN409" s="10"/>
      <c r="AO409" s="10"/>
    </row>
    <row r="410" spans="37:41">
      <c r="AK410" s="10"/>
      <c r="AL410" s="10"/>
      <c r="AM410" s="10"/>
      <c r="AN410" s="10"/>
      <c r="AO410" s="10"/>
    </row>
    <row r="411" spans="37:41">
      <c r="AK411" s="10"/>
      <c r="AL411" s="10"/>
      <c r="AM411" s="10"/>
      <c r="AN411" s="10"/>
      <c r="AO411" s="10"/>
    </row>
    <row r="412" spans="37:41">
      <c r="AK412" s="10"/>
      <c r="AL412" s="10"/>
      <c r="AM412" s="10"/>
      <c r="AN412" s="10"/>
      <c r="AO412" s="10"/>
    </row>
    <row r="413" spans="37:41">
      <c r="AK413" s="10"/>
      <c r="AL413" s="10"/>
      <c r="AM413" s="10"/>
      <c r="AN413" s="10"/>
      <c r="AO413" s="10"/>
    </row>
    <row r="414" spans="37:41">
      <c r="AK414" s="10"/>
      <c r="AL414" s="10"/>
      <c r="AM414" s="10"/>
      <c r="AN414" s="10"/>
      <c r="AO414" s="10"/>
    </row>
    <row r="415" spans="37:41">
      <c r="AK415" s="10"/>
      <c r="AL415" s="10"/>
      <c r="AM415" s="10"/>
      <c r="AN415" s="10"/>
      <c r="AO415" s="10"/>
    </row>
    <row r="416" spans="37:41">
      <c r="AK416" s="10"/>
      <c r="AL416" s="10"/>
      <c r="AM416" s="10"/>
      <c r="AN416" s="10"/>
      <c r="AO416" s="10"/>
    </row>
    <row r="417" spans="37:41">
      <c r="AK417" s="10"/>
      <c r="AL417" s="10"/>
      <c r="AM417" s="10"/>
      <c r="AN417" s="10"/>
      <c r="AO417" s="10"/>
    </row>
    <row r="418" spans="37:41">
      <c r="AK418" s="10"/>
      <c r="AL418" s="10"/>
      <c r="AM418" s="10"/>
      <c r="AN418" s="10"/>
      <c r="AO418" s="10"/>
    </row>
    <row r="419" spans="37:41">
      <c r="AK419" s="10"/>
      <c r="AL419" s="10"/>
      <c r="AM419" s="10"/>
      <c r="AN419" s="10"/>
      <c r="AO419" s="10"/>
    </row>
    <row r="420" spans="37:41">
      <c r="AK420" s="10"/>
      <c r="AL420" s="10"/>
      <c r="AM420" s="10"/>
      <c r="AN420" s="10"/>
      <c r="AO420" s="10"/>
    </row>
    <row r="421" spans="37:41">
      <c r="AK421" s="10"/>
      <c r="AL421" s="10"/>
      <c r="AM421" s="10"/>
      <c r="AN421" s="10"/>
      <c r="AO421" s="10"/>
    </row>
    <row r="422" spans="37:41">
      <c r="AK422" s="10"/>
      <c r="AL422" s="10"/>
      <c r="AM422" s="10"/>
      <c r="AN422" s="10"/>
      <c r="AO422" s="10"/>
    </row>
    <row r="423" spans="37:41">
      <c r="AK423" s="10"/>
      <c r="AL423" s="10"/>
      <c r="AM423" s="10"/>
      <c r="AN423" s="10"/>
      <c r="AO423" s="10"/>
    </row>
    <row r="424" spans="37:41">
      <c r="AK424" s="10"/>
      <c r="AL424" s="10"/>
      <c r="AM424" s="10"/>
      <c r="AN424" s="10"/>
      <c r="AO424" s="10"/>
    </row>
    <row r="425" spans="37:41">
      <c r="AK425" s="10"/>
      <c r="AL425" s="10"/>
      <c r="AM425" s="10"/>
      <c r="AN425" s="10"/>
      <c r="AO425" s="10"/>
    </row>
    <row r="426" spans="37:41">
      <c r="AK426" s="10"/>
      <c r="AL426" s="10"/>
      <c r="AM426" s="10"/>
      <c r="AN426" s="10"/>
      <c r="AO426" s="10"/>
    </row>
    <row r="427" spans="37:41">
      <c r="AK427" s="10"/>
      <c r="AL427" s="10"/>
      <c r="AM427" s="10"/>
      <c r="AN427" s="10"/>
      <c r="AO427" s="10"/>
    </row>
    <row r="428" spans="37:41">
      <c r="AK428" s="10"/>
      <c r="AL428" s="10"/>
      <c r="AM428" s="10"/>
      <c r="AN428" s="10"/>
      <c r="AO428" s="10"/>
    </row>
    <row r="429" spans="37:41">
      <c r="AK429" s="10"/>
      <c r="AL429" s="10"/>
      <c r="AM429" s="10"/>
      <c r="AN429" s="10"/>
      <c r="AO429" s="10"/>
    </row>
    <row r="430" spans="37:41">
      <c r="AK430" s="10"/>
      <c r="AL430" s="10"/>
      <c r="AM430" s="10"/>
      <c r="AN430" s="10"/>
      <c r="AO430" s="10"/>
    </row>
    <row r="431" spans="37:41">
      <c r="AK431" s="10"/>
      <c r="AL431" s="10"/>
      <c r="AM431" s="10"/>
      <c r="AN431" s="10"/>
      <c r="AO431" s="10"/>
    </row>
    <row r="432" spans="37:41">
      <c r="AK432" s="10"/>
      <c r="AL432" s="10"/>
      <c r="AM432" s="10"/>
      <c r="AN432" s="10"/>
      <c r="AO432" s="10"/>
    </row>
    <row r="433" spans="37:41">
      <c r="AK433" s="10"/>
      <c r="AL433" s="10"/>
      <c r="AM433" s="10"/>
      <c r="AN433" s="10"/>
      <c r="AO433" s="10"/>
    </row>
    <row r="434" spans="37:41">
      <c r="AK434" s="10"/>
      <c r="AL434" s="10"/>
      <c r="AM434" s="10"/>
      <c r="AN434" s="10"/>
      <c r="AO434" s="10"/>
    </row>
    <row r="435" spans="37:41">
      <c r="AK435" s="10"/>
      <c r="AL435" s="10"/>
      <c r="AM435" s="10"/>
      <c r="AN435" s="10"/>
      <c r="AO435" s="10"/>
    </row>
    <row r="436" spans="37:41">
      <c r="AK436" s="10"/>
      <c r="AL436" s="10"/>
      <c r="AM436" s="10"/>
      <c r="AN436" s="10"/>
      <c r="AO436" s="10"/>
    </row>
    <row r="437" spans="37:41">
      <c r="AK437" s="10"/>
      <c r="AL437" s="10"/>
      <c r="AM437" s="10"/>
      <c r="AN437" s="10"/>
      <c r="AO437" s="10"/>
    </row>
    <row r="438" spans="37:41">
      <c r="AK438" s="10"/>
      <c r="AL438" s="10"/>
      <c r="AM438" s="10"/>
      <c r="AN438" s="10"/>
      <c r="AO438" s="10"/>
    </row>
    <row r="439" spans="37:41">
      <c r="AK439" s="10"/>
      <c r="AL439" s="10"/>
      <c r="AM439" s="10"/>
      <c r="AN439" s="10"/>
      <c r="AO439" s="10"/>
    </row>
    <row r="440" spans="37:41">
      <c r="AK440" s="10"/>
      <c r="AL440" s="10"/>
      <c r="AM440" s="10"/>
      <c r="AN440" s="10"/>
      <c r="AO440" s="10"/>
    </row>
    <row r="441" spans="37:41">
      <c r="AK441" s="10"/>
      <c r="AL441" s="10"/>
      <c r="AM441" s="10"/>
      <c r="AN441" s="10"/>
      <c r="AO441" s="10"/>
    </row>
    <row r="442" spans="37:41">
      <c r="AK442" s="10"/>
      <c r="AL442" s="10"/>
      <c r="AM442" s="10"/>
      <c r="AN442" s="10"/>
      <c r="AO442" s="10"/>
    </row>
    <row r="443" spans="37:41">
      <c r="AK443" s="10"/>
      <c r="AL443" s="10"/>
      <c r="AM443" s="10"/>
      <c r="AN443" s="10"/>
      <c r="AO443" s="10"/>
    </row>
    <row r="444" spans="37:41">
      <c r="AK444" s="10"/>
      <c r="AL444" s="10"/>
      <c r="AM444" s="10"/>
      <c r="AN444" s="10"/>
      <c r="AO444" s="10"/>
    </row>
    <row r="445" spans="37:41">
      <c r="AK445" s="10"/>
      <c r="AL445" s="10"/>
      <c r="AM445" s="10"/>
      <c r="AN445" s="10"/>
      <c r="AO445" s="10"/>
    </row>
    <row r="446" spans="37:41">
      <c r="AK446" s="10"/>
      <c r="AL446" s="10"/>
      <c r="AM446" s="10"/>
      <c r="AN446" s="10"/>
      <c r="AO446" s="10"/>
    </row>
    <row r="447" spans="37:41">
      <c r="AK447" s="10"/>
      <c r="AL447" s="10"/>
      <c r="AM447" s="10"/>
      <c r="AN447" s="10"/>
      <c r="AO447" s="10"/>
    </row>
    <row r="448" spans="37:41">
      <c r="AK448" s="10"/>
      <c r="AL448" s="10"/>
      <c r="AM448" s="10"/>
      <c r="AN448" s="10"/>
      <c r="AO448" s="10"/>
    </row>
    <row r="449" spans="37:41">
      <c r="AK449" s="10"/>
      <c r="AL449" s="10"/>
      <c r="AM449" s="10"/>
      <c r="AN449" s="10"/>
      <c r="AO449" s="10"/>
    </row>
    <row r="450" spans="37:41">
      <c r="AK450" s="10"/>
      <c r="AL450" s="10"/>
      <c r="AM450" s="10"/>
      <c r="AN450" s="10"/>
      <c r="AO450" s="10"/>
    </row>
    <row r="451" spans="37:41">
      <c r="AK451" s="10"/>
      <c r="AL451" s="10"/>
      <c r="AM451" s="10"/>
      <c r="AN451" s="10"/>
      <c r="AO451" s="10"/>
    </row>
    <row r="452" spans="37:41">
      <c r="AK452" s="10"/>
      <c r="AL452" s="10"/>
      <c r="AM452" s="10"/>
      <c r="AN452" s="10"/>
      <c r="AO452" s="10"/>
    </row>
    <row r="453" spans="37:41">
      <c r="AK453" s="10"/>
      <c r="AL453" s="10"/>
      <c r="AM453" s="10"/>
      <c r="AN453" s="10"/>
      <c r="AO453" s="10"/>
    </row>
    <row r="454" spans="37:41">
      <c r="AK454" s="10"/>
      <c r="AL454" s="10"/>
      <c r="AM454" s="10"/>
      <c r="AN454" s="10"/>
      <c r="AO454" s="10"/>
    </row>
    <row r="455" spans="37:41">
      <c r="AK455" s="10"/>
      <c r="AL455" s="10"/>
      <c r="AM455" s="10"/>
      <c r="AN455" s="10"/>
      <c r="AO455" s="10"/>
    </row>
    <row r="456" spans="37:41">
      <c r="AK456" s="10"/>
      <c r="AL456" s="10"/>
      <c r="AM456" s="10"/>
      <c r="AN456" s="10"/>
      <c r="AO456" s="10"/>
    </row>
    <row r="457" spans="37:41">
      <c r="AK457" s="10"/>
      <c r="AL457" s="10"/>
      <c r="AM457" s="10"/>
      <c r="AN457" s="10"/>
      <c r="AO457" s="10"/>
    </row>
    <row r="458" spans="37:41">
      <c r="AK458" s="10"/>
      <c r="AL458" s="10"/>
      <c r="AM458" s="10"/>
      <c r="AN458" s="10"/>
      <c r="AO458" s="10"/>
    </row>
    <row r="459" spans="37:41">
      <c r="AK459" s="10"/>
      <c r="AL459" s="10"/>
      <c r="AM459" s="10"/>
      <c r="AN459" s="10"/>
      <c r="AO459" s="10"/>
    </row>
    <row r="460" spans="37:41">
      <c r="AK460" s="10"/>
      <c r="AL460" s="10"/>
      <c r="AM460" s="10"/>
      <c r="AN460" s="10"/>
      <c r="AO460" s="10"/>
    </row>
    <row r="461" spans="37:41">
      <c r="AK461" s="10"/>
      <c r="AL461" s="10"/>
      <c r="AM461" s="10"/>
      <c r="AN461" s="10"/>
      <c r="AO461" s="10"/>
    </row>
    <row r="462" spans="37:41">
      <c r="AK462" s="10"/>
      <c r="AL462" s="10"/>
      <c r="AM462" s="10"/>
      <c r="AN462" s="10"/>
      <c r="AO462" s="10"/>
    </row>
    <row r="463" spans="37:41">
      <c r="AK463" s="10"/>
      <c r="AL463" s="10"/>
      <c r="AM463" s="10"/>
      <c r="AN463" s="10"/>
      <c r="AO463" s="10"/>
    </row>
    <row r="464" spans="37:41">
      <c r="AK464" s="10"/>
      <c r="AL464" s="10"/>
      <c r="AM464" s="10"/>
      <c r="AN464" s="10"/>
      <c r="AO464" s="10"/>
    </row>
    <row r="465" spans="37:41">
      <c r="AK465" s="10"/>
      <c r="AL465" s="10"/>
      <c r="AM465" s="10"/>
      <c r="AN465" s="10"/>
      <c r="AO465" s="10"/>
    </row>
    <row r="466" spans="37:41">
      <c r="AK466" s="10"/>
      <c r="AL466" s="10"/>
      <c r="AM466" s="10"/>
      <c r="AN466" s="10"/>
      <c r="AO466" s="10"/>
    </row>
    <row r="467" spans="37:41">
      <c r="AK467" s="10"/>
      <c r="AL467" s="10"/>
      <c r="AM467" s="10"/>
      <c r="AN467" s="10"/>
      <c r="AO467" s="10"/>
    </row>
    <row r="468" spans="37:41">
      <c r="AK468" s="10"/>
      <c r="AL468" s="10"/>
      <c r="AM468" s="10"/>
      <c r="AN468" s="10"/>
      <c r="AO468" s="10"/>
    </row>
    <row r="469" spans="37:41">
      <c r="AK469" s="10"/>
      <c r="AL469" s="10"/>
      <c r="AM469" s="10"/>
      <c r="AN469" s="10"/>
      <c r="AO469" s="10"/>
    </row>
    <row r="470" spans="37:41">
      <c r="AK470" s="10"/>
      <c r="AL470" s="10"/>
      <c r="AM470" s="10"/>
      <c r="AN470" s="10"/>
      <c r="AO470" s="10"/>
    </row>
    <row r="471" spans="37:41">
      <c r="AK471" s="10"/>
      <c r="AL471" s="10"/>
      <c r="AM471" s="10"/>
      <c r="AN471" s="10"/>
      <c r="AO471" s="10"/>
    </row>
    <row r="472" spans="37:41">
      <c r="AK472" s="10"/>
      <c r="AL472" s="10"/>
      <c r="AM472" s="10"/>
      <c r="AN472" s="10"/>
      <c r="AO472" s="10"/>
    </row>
    <row r="473" spans="37:41">
      <c r="AK473" s="10"/>
      <c r="AL473" s="10"/>
      <c r="AM473" s="10"/>
      <c r="AN473" s="10"/>
      <c r="AO473" s="10"/>
    </row>
    <row r="474" spans="37:41">
      <c r="AK474" s="10"/>
      <c r="AL474" s="10"/>
      <c r="AM474" s="10"/>
      <c r="AN474" s="10"/>
      <c r="AO474" s="10"/>
    </row>
    <row r="475" spans="37:41">
      <c r="AK475" s="10"/>
      <c r="AL475" s="10"/>
      <c r="AM475" s="10"/>
      <c r="AN475" s="10"/>
      <c r="AO475" s="10"/>
    </row>
    <row r="476" spans="37:41">
      <c r="AK476" s="10"/>
      <c r="AL476" s="10"/>
      <c r="AM476" s="10"/>
      <c r="AN476" s="10"/>
      <c r="AO476" s="10"/>
    </row>
    <row r="477" spans="37:41">
      <c r="AK477" s="10"/>
      <c r="AL477" s="10"/>
      <c r="AM477" s="10"/>
      <c r="AN477" s="10"/>
      <c r="AO477" s="10"/>
    </row>
    <row r="478" spans="37:41">
      <c r="AK478" s="10"/>
      <c r="AL478" s="10"/>
      <c r="AM478" s="10"/>
      <c r="AN478" s="10"/>
      <c r="AO478" s="10"/>
    </row>
    <row r="479" spans="37:41">
      <c r="AK479" s="10"/>
      <c r="AL479" s="10"/>
      <c r="AM479" s="10"/>
      <c r="AN479" s="10"/>
      <c r="AO479" s="10"/>
    </row>
    <row r="480" spans="37:41">
      <c r="AK480" s="10"/>
      <c r="AL480" s="10"/>
      <c r="AM480" s="10"/>
      <c r="AN480" s="10"/>
      <c r="AO480" s="10"/>
    </row>
    <row r="481" spans="37:41">
      <c r="AK481" s="10"/>
      <c r="AL481" s="10"/>
      <c r="AM481" s="10"/>
      <c r="AN481" s="10"/>
      <c r="AO481" s="10"/>
    </row>
    <row r="482" spans="37:41">
      <c r="AK482" s="10"/>
      <c r="AL482" s="10"/>
      <c r="AM482" s="10"/>
      <c r="AN482" s="10"/>
      <c r="AO482" s="10"/>
    </row>
    <row r="483" spans="37:41">
      <c r="AK483" s="10"/>
      <c r="AL483" s="10"/>
      <c r="AM483" s="10"/>
      <c r="AN483" s="10"/>
      <c r="AO483" s="10"/>
    </row>
    <row r="484" spans="37:41">
      <c r="AK484" s="10"/>
      <c r="AL484" s="10"/>
      <c r="AM484" s="10"/>
      <c r="AN484" s="10"/>
      <c r="AO484" s="10"/>
    </row>
    <row r="485" spans="37:41">
      <c r="AK485" s="10"/>
      <c r="AL485" s="10"/>
      <c r="AM485" s="10"/>
      <c r="AN485" s="10"/>
      <c r="AO485" s="10"/>
    </row>
    <row r="486" spans="37:41">
      <c r="AK486" s="10"/>
      <c r="AL486" s="10"/>
      <c r="AM486" s="10"/>
      <c r="AN486" s="10"/>
      <c r="AO486" s="10"/>
    </row>
    <row r="487" spans="37:41">
      <c r="AK487" s="10"/>
      <c r="AL487" s="10"/>
      <c r="AM487" s="10"/>
      <c r="AN487" s="10"/>
      <c r="AO487" s="10"/>
    </row>
    <row r="488" spans="37:41">
      <c r="AK488" s="10"/>
      <c r="AL488" s="10"/>
      <c r="AM488" s="10"/>
      <c r="AN488" s="10"/>
      <c r="AO488" s="10"/>
    </row>
    <row r="489" spans="37:41">
      <c r="AK489" s="10"/>
      <c r="AL489" s="10"/>
      <c r="AM489" s="10"/>
      <c r="AN489" s="10"/>
      <c r="AO489" s="10"/>
    </row>
    <row r="490" spans="37:41">
      <c r="AK490" s="10"/>
      <c r="AL490" s="10"/>
      <c r="AM490" s="10"/>
      <c r="AN490" s="10"/>
      <c r="AO490" s="10"/>
    </row>
    <row r="491" spans="37:41">
      <c r="AK491" s="10"/>
      <c r="AL491" s="10"/>
      <c r="AM491" s="10"/>
      <c r="AN491" s="10"/>
      <c r="AO491" s="10"/>
    </row>
    <row r="492" spans="37:41">
      <c r="AK492" s="10"/>
      <c r="AL492" s="10"/>
      <c r="AM492" s="10"/>
      <c r="AN492" s="10"/>
      <c r="AO492" s="10"/>
    </row>
    <row r="493" spans="37:41">
      <c r="AK493" s="10"/>
      <c r="AL493" s="10"/>
      <c r="AM493" s="10"/>
      <c r="AN493" s="10"/>
      <c r="AO493" s="10"/>
    </row>
    <row r="494" spans="37:41">
      <c r="AK494" s="10"/>
      <c r="AL494" s="10"/>
      <c r="AM494" s="10"/>
      <c r="AN494" s="10"/>
      <c r="AO494" s="10"/>
    </row>
    <row r="495" spans="37:41">
      <c r="AK495" s="10"/>
      <c r="AL495" s="10"/>
      <c r="AM495" s="10"/>
      <c r="AN495" s="10"/>
      <c r="AO495" s="10"/>
    </row>
    <row r="496" spans="37:41">
      <c r="AK496" s="10"/>
      <c r="AL496" s="10"/>
      <c r="AM496" s="10"/>
      <c r="AN496" s="10"/>
      <c r="AO496" s="10"/>
    </row>
    <row r="497" spans="37:41">
      <c r="AK497" s="10"/>
      <c r="AL497" s="10"/>
      <c r="AM497" s="10"/>
      <c r="AN497" s="10"/>
      <c r="AO497" s="10"/>
    </row>
    <row r="498" spans="37:41">
      <c r="AK498" s="10"/>
      <c r="AL498" s="10"/>
      <c r="AM498" s="10"/>
      <c r="AN498" s="10"/>
      <c r="AO498" s="10"/>
    </row>
    <row r="499" spans="37:41">
      <c r="AK499" s="10"/>
      <c r="AL499" s="10"/>
      <c r="AM499" s="10"/>
      <c r="AN499" s="10"/>
      <c r="AO499" s="10"/>
    </row>
    <row r="500" spans="37:41">
      <c r="AK500" s="10"/>
      <c r="AL500" s="10"/>
      <c r="AM500" s="10"/>
      <c r="AN500" s="10"/>
      <c r="AO500" s="10"/>
    </row>
    <row r="501" spans="37:41">
      <c r="AK501" s="10"/>
      <c r="AL501" s="10"/>
      <c r="AM501" s="10"/>
      <c r="AN501" s="10"/>
      <c r="AO501" s="10"/>
    </row>
    <row r="502" spans="37:41">
      <c r="AK502" s="10"/>
      <c r="AL502" s="10"/>
      <c r="AM502" s="10"/>
      <c r="AN502" s="10"/>
      <c r="AO502" s="10"/>
    </row>
    <row r="503" spans="37:41">
      <c r="AK503" s="10"/>
      <c r="AL503" s="10"/>
      <c r="AM503" s="10"/>
      <c r="AN503" s="10"/>
      <c r="AO503" s="10"/>
    </row>
    <row r="504" spans="37:41">
      <c r="AK504" s="10"/>
      <c r="AL504" s="10"/>
      <c r="AM504" s="10"/>
      <c r="AN504" s="10"/>
      <c r="AO504" s="10"/>
    </row>
    <row r="505" spans="37:41">
      <c r="AK505" s="10"/>
      <c r="AL505" s="10"/>
      <c r="AM505" s="10"/>
      <c r="AN505" s="10"/>
      <c r="AO505" s="10"/>
    </row>
    <row r="506" spans="37:41">
      <c r="AK506" s="10"/>
      <c r="AL506" s="10"/>
      <c r="AM506" s="10"/>
      <c r="AN506" s="10"/>
      <c r="AO506" s="10"/>
    </row>
    <row r="507" spans="37:41">
      <c r="AK507" s="10"/>
      <c r="AL507" s="10"/>
      <c r="AM507" s="10"/>
      <c r="AN507" s="10"/>
      <c r="AO507" s="10"/>
    </row>
    <row r="508" spans="37:41">
      <c r="AK508" s="10"/>
      <c r="AL508" s="10"/>
      <c r="AM508" s="10"/>
      <c r="AN508" s="10"/>
      <c r="AO508" s="10"/>
    </row>
    <row r="509" spans="37:41">
      <c r="AK509" s="10"/>
      <c r="AL509" s="10"/>
      <c r="AM509" s="10"/>
      <c r="AN509" s="10"/>
      <c r="AO509" s="10"/>
    </row>
    <row r="510" spans="37:41">
      <c r="AK510" s="10"/>
      <c r="AL510" s="10"/>
      <c r="AM510" s="10"/>
      <c r="AN510" s="10"/>
      <c r="AO510" s="10"/>
    </row>
    <row r="511" spans="37:41">
      <c r="AK511" s="10"/>
      <c r="AL511" s="10"/>
      <c r="AM511" s="10"/>
      <c r="AN511" s="10"/>
      <c r="AO511" s="10"/>
    </row>
    <row r="512" spans="37:41">
      <c r="AK512" s="10"/>
      <c r="AL512" s="10"/>
      <c r="AM512" s="10"/>
      <c r="AN512" s="10"/>
      <c r="AO512" s="10"/>
    </row>
    <row r="513" spans="37:41">
      <c r="AK513" s="10"/>
      <c r="AL513" s="10"/>
      <c r="AM513" s="10"/>
      <c r="AN513" s="10"/>
      <c r="AO513" s="10"/>
    </row>
    <row r="514" spans="37:41">
      <c r="AK514" s="10"/>
      <c r="AL514" s="10"/>
      <c r="AM514" s="10"/>
      <c r="AN514" s="10"/>
      <c r="AO514" s="10"/>
    </row>
    <row r="515" spans="37:41">
      <c r="AK515" s="10"/>
      <c r="AL515" s="10"/>
      <c r="AM515" s="10"/>
      <c r="AN515" s="10"/>
      <c r="AO515" s="10"/>
    </row>
    <row r="516" spans="37:41">
      <c r="AK516" s="10"/>
      <c r="AL516" s="10"/>
      <c r="AM516" s="10"/>
      <c r="AN516" s="10"/>
      <c r="AO516" s="10"/>
    </row>
    <row r="517" spans="37:41">
      <c r="AK517" s="10"/>
      <c r="AL517" s="10"/>
      <c r="AM517" s="10"/>
      <c r="AN517" s="10"/>
      <c r="AO517" s="10"/>
    </row>
    <row r="518" spans="37:41">
      <c r="AK518" s="10"/>
      <c r="AL518" s="10"/>
      <c r="AM518" s="10"/>
      <c r="AN518" s="10"/>
      <c r="AO518" s="10"/>
    </row>
    <row r="519" spans="37:41">
      <c r="AK519" s="10"/>
      <c r="AL519" s="10"/>
      <c r="AM519" s="10"/>
      <c r="AN519" s="10"/>
      <c r="AO519" s="10"/>
    </row>
    <row r="520" spans="37:41">
      <c r="AK520" s="10"/>
      <c r="AL520" s="10"/>
      <c r="AM520" s="10"/>
      <c r="AN520" s="10"/>
      <c r="AO520" s="10"/>
    </row>
    <row r="521" spans="37:41">
      <c r="AK521" s="10"/>
      <c r="AL521" s="10"/>
      <c r="AM521" s="10"/>
      <c r="AN521" s="10"/>
      <c r="AO521" s="10"/>
    </row>
    <row r="522" spans="37:41">
      <c r="AK522" s="10"/>
      <c r="AL522" s="10"/>
      <c r="AM522" s="10"/>
      <c r="AN522" s="10"/>
      <c r="AO522" s="10"/>
    </row>
    <row r="523" spans="37:41">
      <c r="AK523" s="10"/>
      <c r="AL523" s="10"/>
      <c r="AM523" s="10"/>
      <c r="AN523" s="10"/>
      <c r="AO523" s="10"/>
    </row>
    <row r="524" spans="37:41">
      <c r="AK524" s="10"/>
      <c r="AL524" s="10"/>
      <c r="AM524" s="10"/>
      <c r="AN524" s="10"/>
      <c r="AO524" s="10"/>
    </row>
    <row r="525" spans="37:41">
      <c r="AK525" s="10"/>
      <c r="AL525" s="10"/>
      <c r="AM525" s="10"/>
      <c r="AN525" s="10"/>
      <c r="AO525" s="10"/>
    </row>
    <row r="526" spans="37:41">
      <c r="AK526" s="10"/>
      <c r="AL526" s="10"/>
      <c r="AM526" s="10"/>
      <c r="AN526" s="10"/>
      <c r="AO526" s="10"/>
    </row>
    <row r="527" spans="37:41">
      <c r="AK527" s="10"/>
      <c r="AL527" s="10"/>
      <c r="AM527" s="10"/>
      <c r="AN527" s="10"/>
      <c r="AO527" s="10"/>
    </row>
    <row r="528" spans="37:41">
      <c r="AK528" s="10"/>
      <c r="AL528" s="10"/>
      <c r="AM528" s="10"/>
      <c r="AN528" s="10"/>
      <c r="AO528" s="10"/>
    </row>
    <row r="529" spans="37:41">
      <c r="AK529" s="10"/>
      <c r="AL529" s="10"/>
      <c r="AM529" s="10"/>
      <c r="AN529" s="10"/>
      <c r="AO529" s="10"/>
    </row>
    <row r="530" spans="37:41">
      <c r="AK530" s="10"/>
      <c r="AL530" s="10"/>
      <c r="AM530" s="10"/>
      <c r="AN530" s="10"/>
      <c r="AO530" s="10"/>
    </row>
    <row r="531" spans="37:41">
      <c r="AK531" s="10"/>
      <c r="AL531" s="10"/>
      <c r="AM531" s="10"/>
      <c r="AN531" s="10"/>
      <c r="AO531" s="10"/>
    </row>
    <row r="532" spans="37:41">
      <c r="AK532" s="10"/>
      <c r="AL532" s="10"/>
      <c r="AM532" s="10"/>
      <c r="AN532" s="10"/>
      <c r="AO532" s="10"/>
    </row>
    <row r="533" spans="37:41">
      <c r="AK533" s="10"/>
      <c r="AL533" s="10"/>
      <c r="AM533" s="10"/>
      <c r="AN533" s="10"/>
      <c r="AO533" s="10"/>
    </row>
    <row r="534" spans="37:41">
      <c r="AK534" s="10"/>
      <c r="AL534" s="10"/>
      <c r="AM534" s="10"/>
      <c r="AN534" s="10"/>
      <c r="AO534" s="10"/>
    </row>
    <row r="535" spans="37:41">
      <c r="AK535" s="10"/>
      <c r="AL535" s="10"/>
      <c r="AM535" s="10"/>
      <c r="AN535" s="10"/>
      <c r="AO535" s="10"/>
    </row>
    <row r="536" spans="37:41">
      <c r="AK536" s="10"/>
      <c r="AL536" s="10"/>
      <c r="AM536" s="10"/>
      <c r="AN536" s="10"/>
      <c r="AO536" s="10"/>
    </row>
    <row r="537" spans="37:41">
      <c r="AK537" s="10"/>
      <c r="AL537" s="10"/>
      <c r="AM537" s="10"/>
      <c r="AN537" s="10"/>
      <c r="AO537" s="10"/>
    </row>
    <row r="538" spans="37:41">
      <c r="AK538" s="10"/>
      <c r="AL538" s="10"/>
      <c r="AM538" s="10"/>
      <c r="AN538" s="10"/>
      <c r="AO538" s="10"/>
    </row>
    <row r="539" spans="37:41">
      <c r="AK539" s="10"/>
      <c r="AL539" s="10"/>
      <c r="AM539" s="10"/>
      <c r="AN539" s="10"/>
      <c r="AO539" s="10"/>
    </row>
    <row r="540" spans="37:41">
      <c r="AK540" s="10"/>
      <c r="AL540" s="10"/>
      <c r="AM540" s="10"/>
      <c r="AN540" s="10"/>
      <c r="AO540" s="10"/>
    </row>
    <row r="541" spans="37:41">
      <c r="AK541" s="10"/>
      <c r="AL541" s="10"/>
      <c r="AM541" s="10"/>
      <c r="AN541" s="10"/>
      <c r="AO541" s="10"/>
    </row>
    <row r="542" spans="37:41">
      <c r="AK542" s="10"/>
      <c r="AL542" s="10"/>
      <c r="AM542" s="10"/>
      <c r="AN542" s="10"/>
      <c r="AO542" s="10"/>
    </row>
    <row r="543" spans="37:41">
      <c r="AK543" s="10"/>
      <c r="AL543" s="10"/>
      <c r="AM543" s="10"/>
      <c r="AN543" s="10"/>
      <c r="AO543" s="10"/>
    </row>
    <row r="544" spans="37:41">
      <c r="AK544" s="10"/>
      <c r="AL544" s="10"/>
      <c r="AM544" s="10"/>
      <c r="AN544" s="10"/>
      <c r="AO544" s="10"/>
    </row>
    <row r="545" spans="37:41">
      <c r="AK545" s="10"/>
      <c r="AL545" s="10"/>
      <c r="AM545" s="10"/>
      <c r="AN545" s="10"/>
      <c r="AO545" s="10"/>
    </row>
    <row r="546" spans="37:41">
      <c r="AK546" s="10"/>
      <c r="AL546" s="10"/>
      <c r="AM546" s="10"/>
      <c r="AN546" s="10"/>
      <c r="AO546" s="10"/>
    </row>
    <row r="547" spans="37:41">
      <c r="AK547" s="10"/>
      <c r="AL547" s="10"/>
      <c r="AM547" s="10"/>
      <c r="AN547" s="10"/>
      <c r="AO547" s="10"/>
    </row>
    <row r="548" spans="37:41">
      <c r="AK548" s="10"/>
      <c r="AL548" s="10"/>
      <c r="AM548" s="10"/>
      <c r="AN548" s="10"/>
      <c r="AO548" s="10"/>
    </row>
    <row r="549" spans="37:41">
      <c r="AK549" s="10"/>
      <c r="AL549" s="10"/>
      <c r="AM549" s="10"/>
      <c r="AN549" s="10"/>
      <c r="AO549" s="10"/>
    </row>
    <row r="550" spans="37:41">
      <c r="AK550" s="10"/>
      <c r="AL550" s="10"/>
      <c r="AM550" s="10"/>
      <c r="AN550" s="10"/>
      <c r="AO550" s="10"/>
    </row>
    <row r="551" spans="37:41">
      <c r="AK551" s="10"/>
      <c r="AL551" s="10"/>
      <c r="AM551" s="10"/>
      <c r="AN551" s="10"/>
      <c r="AO551" s="10"/>
    </row>
    <row r="552" spans="37:41">
      <c r="AK552" s="10"/>
      <c r="AL552" s="10"/>
      <c r="AM552" s="10"/>
      <c r="AN552" s="10"/>
      <c r="AO552" s="10"/>
    </row>
    <row r="553" spans="37:41">
      <c r="AK553" s="10"/>
      <c r="AL553" s="10"/>
      <c r="AM553" s="10"/>
      <c r="AN553" s="10"/>
      <c r="AO553" s="10"/>
    </row>
    <row r="554" spans="37:41">
      <c r="AK554" s="10"/>
      <c r="AL554" s="10"/>
      <c r="AM554" s="10"/>
      <c r="AN554" s="10"/>
      <c r="AO554" s="10"/>
    </row>
    <row r="555" spans="37:41">
      <c r="AK555" s="10"/>
      <c r="AL555" s="10"/>
      <c r="AM555" s="10"/>
      <c r="AN555" s="10"/>
      <c r="AO555" s="10"/>
    </row>
    <row r="556" spans="37:41">
      <c r="AK556" s="10"/>
      <c r="AL556" s="10"/>
      <c r="AM556" s="10"/>
      <c r="AN556" s="10"/>
      <c r="AO556" s="10"/>
    </row>
    <row r="557" spans="37:41">
      <c r="AK557" s="10"/>
      <c r="AL557" s="10"/>
      <c r="AM557" s="10"/>
      <c r="AN557" s="10"/>
      <c r="AO557" s="10"/>
    </row>
    <row r="558" spans="37:41">
      <c r="AK558" s="10"/>
      <c r="AL558" s="10"/>
      <c r="AM558" s="10"/>
      <c r="AN558" s="10"/>
      <c r="AO558" s="10"/>
    </row>
    <row r="559" spans="37:41">
      <c r="AK559" s="10"/>
      <c r="AL559" s="10"/>
      <c r="AM559" s="10"/>
      <c r="AN559" s="10"/>
      <c r="AO559" s="10"/>
    </row>
    <row r="560" spans="37:41">
      <c r="AK560" s="10"/>
      <c r="AL560" s="10"/>
      <c r="AM560" s="10"/>
      <c r="AN560" s="10"/>
      <c r="AO560" s="10"/>
    </row>
    <row r="561" spans="37:41">
      <c r="AK561" s="10"/>
      <c r="AL561" s="10"/>
      <c r="AM561" s="10"/>
      <c r="AN561" s="10"/>
      <c r="AO561" s="10"/>
    </row>
    <row r="562" spans="37:41">
      <c r="AK562" s="10"/>
      <c r="AL562" s="10"/>
      <c r="AM562" s="10"/>
      <c r="AN562" s="10"/>
      <c r="AO562" s="10"/>
    </row>
    <row r="563" spans="37:41">
      <c r="AK563" s="10"/>
      <c r="AL563" s="10"/>
      <c r="AM563" s="10"/>
      <c r="AN563" s="10"/>
      <c r="AO563" s="10"/>
    </row>
    <row r="564" spans="37:41">
      <c r="AK564" s="10"/>
      <c r="AL564" s="10"/>
      <c r="AM564" s="10"/>
      <c r="AN564" s="10"/>
      <c r="AO564" s="10"/>
    </row>
    <row r="565" spans="37:41">
      <c r="AK565" s="10"/>
      <c r="AL565" s="10"/>
      <c r="AM565" s="10"/>
      <c r="AN565" s="10"/>
      <c r="AO565" s="10"/>
    </row>
    <row r="566" spans="37:41">
      <c r="AK566" s="10"/>
      <c r="AL566" s="10"/>
      <c r="AM566" s="10"/>
      <c r="AN566" s="10"/>
      <c r="AO566" s="10"/>
    </row>
    <row r="567" spans="37:41">
      <c r="AK567" s="10"/>
      <c r="AL567" s="10"/>
      <c r="AM567" s="10"/>
      <c r="AN567" s="10"/>
      <c r="AO567" s="10"/>
    </row>
    <row r="568" spans="37:41">
      <c r="AK568" s="10"/>
      <c r="AL568" s="10"/>
      <c r="AM568" s="10"/>
      <c r="AN568" s="10"/>
      <c r="AO568" s="10"/>
    </row>
    <row r="569" spans="37:41">
      <c r="AK569" s="10"/>
      <c r="AL569" s="10"/>
      <c r="AM569" s="10"/>
      <c r="AN569" s="10"/>
      <c r="AO569" s="10"/>
    </row>
    <row r="570" spans="37:41">
      <c r="AK570" s="10"/>
      <c r="AL570" s="10"/>
      <c r="AM570" s="10"/>
      <c r="AN570" s="10"/>
      <c r="AO570" s="10"/>
    </row>
    <row r="571" spans="37:41">
      <c r="AK571" s="10"/>
      <c r="AL571" s="10"/>
      <c r="AM571" s="10"/>
      <c r="AN571" s="10"/>
      <c r="AO571" s="10"/>
    </row>
    <row r="572" spans="37:41">
      <c r="AK572" s="10"/>
      <c r="AL572" s="10"/>
      <c r="AM572" s="10"/>
      <c r="AN572" s="10"/>
      <c r="AO572" s="10"/>
    </row>
    <row r="573" spans="37:41">
      <c r="AK573" s="10"/>
      <c r="AL573" s="10"/>
      <c r="AM573" s="10"/>
      <c r="AN573" s="10"/>
      <c r="AO573" s="10"/>
    </row>
    <row r="574" spans="37:41">
      <c r="AK574" s="10"/>
      <c r="AL574" s="10"/>
      <c r="AM574" s="10"/>
      <c r="AN574" s="10"/>
      <c r="AO574" s="10"/>
    </row>
    <row r="575" spans="37:41">
      <c r="AK575" s="10"/>
      <c r="AL575" s="10"/>
      <c r="AM575" s="10"/>
      <c r="AN575" s="10"/>
      <c r="AO575" s="10"/>
    </row>
    <row r="576" spans="37:41">
      <c r="AK576" s="10"/>
      <c r="AL576" s="10"/>
      <c r="AM576" s="10"/>
      <c r="AN576" s="10"/>
      <c r="AO576" s="10"/>
    </row>
    <row r="577" spans="37:41">
      <c r="AK577" s="10"/>
      <c r="AL577" s="10"/>
      <c r="AM577" s="10"/>
      <c r="AN577" s="10"/>
      <c r="AO577" s="10"/>
    </row>
    <row r="578" spans="37:41">
      <c r="AK578" s="10"/>
      <c r="AL578" s="10"/>
      <c r="AM578" s="10"/>
      <c r="AN578" s="10"/>
      <c r="AO578" s="10"/>
    </row>
    <row r="579" spans="37:41">
      <c r="AK579" s="10"/>
      <c r="AL579" s="10"/>
      <c r="AM579" s="10"/>
      <c r="AN579" s="10"/>
      <c r="AO579" s="10"/>
    </row>
    <row r="580" spans="37:41">
      <c r="AK580" s="10"/>
      <c r="AL580" s="10"/>
      <c r="AM580" s="10"/>
      <c r="AN580" s="10"/>
      <c r="AO580" s="10"/>
    </row>
    <row r="581" spans="37:41">
      <c r="AK581" s="10"/>
      <c r="AL581" s="10"/>
      <c r="AM581" s="10"/>
      <c r="AN581" s="10"/>
      <c r="AO581" s="10"/>
    </row>
    <row r="582" spans="37:41">
      <c r="AK582" s="10"/>
      <c r="AL582" s="10"/>
      <c r="AM582" s="10"/>
      <c r="AN582" s="10"/>
      <c r="AO582" s="10"/>
    </row>
    <row r="583" spans="37:41">
      <c r="AK583" s="10"/>
      <c r="AL583" s="10"/>
      <c r="AM583" s="10"/>
      <c r="AN583" s="10"/>
      <c r="AO583" s="10"/>
    </row>
    <row r="584" spans="37:41">
      <c r="AK584" s="10"/>
      <c r="AL584" s="10"/>
      <c r="AM584" s="10"/>
      <c r="AN584" s="10"/>
      <c r="AO584" s="10"/>
    </row>
    <row r="585" spans="37:41">
      <c r="AK585" s="10"/>
      <c r="AL585" s="10"/>
      <c r="AM585" s="10"/>
      <c r="AN585" s="10"/>
      <c r="AO585" s="10"/>
    </row>
    <row r="586" spans="37:41">
      <c r="AK586" s="10"/>
      <c r="AL586" s="10"/>
      <c r="AM586" s="10"/>
      <c r="AN586" s="10"/>
      <c r="AO586" s="10"/>
    </row>
    <row r="587" spans="37:41">
      <c r="AK587" s="10"/>
      <c r="AL587" s="10"/>
      <c r="AM587" s="10"/>
      <c r="AN587" s="10"/>
      <c r="AO587" s="10"/>
    </row>
    <row r="588" spans="37:41">
      <c r="AK588" s="10"/>
      <c r="AL588" s="10"/>
      <c r="AM588" s="10"/>
      <c r="AN588" s="10"/>
      <c r="AO588" s="10"/>
    </row>
    <row r="589" spans="37:41">
      <c r="AK589" s="10"/>
      <c r="AL589" s="10"/>
      <c r="AM589" s="10"/>
      <c r="AN589" s="10"/>
      <c r="AO589" s="10"/>
    </row>
    <row r="590" spans="37:41">
      <c r="AK590" s="10"/>
      <c r="AL590" s="10"/>
      <c r="AM590" s="10"/>
      <c r="AN590" s="10"/>
      <c r="AO590" s="10"/>
    </row>
    <row r="591" spans="37:41">
      <c r="AK591" s="10"/>
      <c r="AL591" s="10"/>
      <c r="AM591" s="10"/>
      <c r="AN591" s="10"/>
      <c r="AO591" s="10"/>
    </row>
    <row r="592" spans="37:41">
      <c r="AK592" s="10"/>
      <c r="AL592" s="10"/>
      <c r="AM592" s="10"/>
      <c r="AN592" s="10"/>
      <c r="AO592" s="10"/>
    </row>
    <row r="593" spans="37:41">
      <c r="AK593" s="10"/>
      <c r="AL593" s="10"/>
      <c r="AM593" s="10"/>
      <c r="AN593" s="10"/>
      <c r="AO593" s="10"/>
    </row>
    <row r="594" spans="37:41">
      <c r="AK594" s="10"/>
      <c r="AL594" s="10"/>
      <c r="AM594" s="10"/>
      <c r="AN594" s="10"/>
      <c r="AO594" s="10"/>
    </row>
    <row r="595" spans="37:41">
      <c r="AK595" s="10"/>
      <c r="AL595" s="10"/>
      <c r="AM595" s="10"/>
      <c r="AN595" s="10"/>
      <c r="AO595" s="10"/>
    </row>
    <row r="596" spans="37:41">
      <c r="AK596" s="10"/>
      <c r="AL596" s="10"/>
      <c r="AM596" s="10"/>
      <c r="AN596" s="10"/>
      <c r="AO596" s="10"/>
    </row>
    <row r="597" spans="37:41">
      <c r="AK597" s="10"/>
      <c r="AL597" s="10"/>
      <c r="AM597" s="10"/>
      <c r="AN597" s="10"/>
      <c r="AO597" s="10"/>
    </row>
    <row r="598" spans="37:41">
      <c r="AK598" s="10"/>
      <c r="AL598" s="10"/>
      <c r="AM598" s="10"/>
      <c r="AN598" s="10"/>
      <c r="AO598" s="10"/>
    </row>
    <row r="599" spans="37:41">
      <c r="AK599" s="10"/>
      <c r="AL599" s="10"/>
      <c r="AM599" s="10"/>
      <c r="AN599" s="10"/>
      <c r="AO599" s="10"/>
    </row>
    <row r="600" spans="37:41">
      <c r="AK600" s="10"/>
      <c r="AL600" s="10"/>
      <c r="AM600" s="10"/>
      <c r="AN600" s="10"/>
      <c r="AO600" s="10"/>
    </row>
    <row r="601" spans="37:41">
      <c r="AK601" s="10"/>
      <c r="AL601" s="10"/>
      <c r="AM601" s="10"/>
      <c r="AN601" s="10"/>
      <c r="AO601" s="10"/>
    </row>
    <row r="602" spans="37:41">
      <c r="AK602" s="10"/>
      <c r="AL602" s="10"/>
      <c r="AM602" s="10"/>
      <c r="AN602" s="10"/>
      <c r="AO602" s="10"/>
    </row>
    <row r="603" spans="37:41">
      <c r="AK603" s="10"/>
      <c r="AL603" s="10"/>
      <c r="AM603" s="10"/>
      <c r="AN603" s="10"/>
      <c r="AO603" s="10"/>
    </row>
    <row r="604" spans="37:41">
      <c r="AK604" s="10"/>
      <c r="AL604" s="10"/>
      <c r="AM604" s="10"/>
      <c r="AN604" s="10"/>
      <c r="AO604" s="10"/>
    </row>
    <row r="605" spans="37:41">
      <c r="AK605" s="10"/>
      <c r="AL605" s="10"/>
      <c r="AM605" s="10"/>
      <c r="AN605" s="10"/>
      <c r="AO605" s="10"/>
    </row>
    <row r="606" spans="37:41">
      <c r="AK606" s="10"/>
      <c r="AL606" s="10"/>
      <c r="AM606" s="10"/>
      <c r="AN606" s="10"/>
      <c r="AO606" s="10"/>
    </row>
    <row r="607" spans="37:41">
      <c r="AK607" s="10"/>
      <c r="AL607" s="10"/>
      <c r="AM607" s="10"/>
      <c r="AN607" s="10"/>
      <c r="AO607" s="10"/>
    </row>
    <row r="608" spans="37:41">
      <c r="AK608" s="10"/>
      <c r="AL608" s="10"/>
      <c r="AM608" s="10"/>
      <c r="AN608" s="10"/>
      <c r="AO608" s="10"/>
    </row>
    <row r="609" spans="37:41">
      <c r="AK609" s="10"/>
      <c r="AL609" s="10"/>
      <c r="AM609" s="10"/>
      <c r="AN609" s="10"/>
      <c r="AO609" s="10"/>
    </row>
    <row r="610" spans="37:41">
      <c r="AK610" s="10"/>
      <c r="AL610" s="10"/>
      <c r="AM610" s="10"/>
      <c r="AN610" s="10"/>
      <c r="AO610" s="10"/>
    </row>
    <row r="611" spans="37:41">
      <c r="AK611" s="10"/>
      <c r="AL611" s="10"/>
      <c r="AM611" s="10"/>
      <c r="AN611" s="10"/>
      <c r="AO611" s="10"/>
    </row>
    <row r="612" spans="37:41">
      <c r="AK612" s="10"/>
      <c r="AL612" s="10"/>
      <c r="AM612" s="10"/>
      <c r="AN612" s="10"/>
      <c r="AO612" s="10"/>
    </row>
    <row r="613" spans="37:41">
      <c r="AK613" s="10"/>
      <c r="AL613" s="10"/>
      <c r="AM613" s="10"/>
      <c r="AN613" s="10"/>
      <c r="AO613" s="10"/>
    </row>
    <row r="614" spans="37:41">
      <c r="AK614" s="10"/>
      <c r="AL614" s="10"/>
      <c r="AM614" s="10"/>
      <c r="AN614" s="10"/>
      <c r="AO614" s="10"/>
    </row>
    <row r="615" spans="37:41">
      <c r="AK615" s="10"/>
      <c r="AL615" s="10"/>
      <c r="AM615" s="10"/>
      <c r="AN615" s="10"/>
      <c r="AO615" s="10"/>
    </row>
    <row r="616" spans="37:41">
      <c r="AK616" s="10"/>
      <c r="AL616" s="10"/>
      <c r="AM616" s="10"/>
      <c r="AN616" s="10"/>
      <c r="AO616" s="10"/>
    </row>
    <row r="617" spans="37:41">
      <c r="AK617" s="10"/>
      <c r="AL617" s="10"/>
      <c r="AM617" s="10"/>
      <c r="AN617" s="10"/>
      <c r="AO617" s="10"/>
    </row>
    <row r="618" spans="37:41">
      <c r="AK618" s="10"/>
      <c r="AL618" s="10"/>
      <c r="AM618" s="10"/>
      <c r="AN618" s="10"/>
      <c r="AO618" s="10"/>
    </row>
    <row r="619" spans="37:41">
      <c r="AK619" s="10"/>
      <c r="AL619" s="10"/>
      <c r="AM619" s="10"/>
      <c r="AN619" s="10"/>
      <c r="AO619" s="10"/>
    </row>
    <row r="620" spans="37:41">
      <c r="AK620" s="10"/>
      <c r="AL620" s="10"/>
      <c r="AM620" s="10"/>
      <c r="AN620" s="10"/>
      <c r="AO620" s="10"/>
    </row>
    <row r="621" spans="37:41">
      <c r="AK621" s="10"/>
      <c r="AL621" s="10"/>
      <c r="AM621" s="10"/>
      <c r="AN621" s="10"/>
      <c r="AO621" s="10"/>
    </row>
    <row r="622" spans="37:41">
      <c r="AK622" s="10"/>
      <c r="AL622" s="10"/>
      <c r="AM622" s="10"/>
      <c r="AN622" s="10"/>
      <c r="AO622" s="10"/>
    </row>
    <row r="623" spans="37:41">
      <c r="AK623" s="10"/>
      <c r="AL623" s="10"/>
      <c r="AM623" s="10"/>
      <c r="AN623" s="10"/>
      <c r="AO623" s="10"/>
    </row>
    <row r="624" spans="37:41">
      <c r="AK624" s="10"/>
      <c r="AL624" s="10"/>
      <c r="AM624" s="10"/>
      <c r="AN624" s="10"/>
      <c r="AO624" s="10"/>
    </row>
    <row r="625" spans="37:41">
      <c r="AK625" s="10"/>
      <c r="AL625" s="10"/>
      <c r="AM625" s="10"/>
      <c r="AN625" s="10"/>
      <c r="AO625" s="10"/>
    </row>
    <row r="626" spans="37:41">
      <c r="AK626" s="10"/>
      <c r="AL626" s="10"/>
      <c r="AM626" s="10"/>
      <c r="AN626" s="10"/>
      <c r="AO626" s="10"/>
    </row>
    <row r="627" spans="37:41">
      <c r="AK627" s="10"/>
      <c r="AL627" s="10"/>
      <c r="AM627" s="10"/>
      <c r="AN627" s="10"/>
      <c r="AO627" s="10"/>
    </row>
    <row r="628" spans="37:41">
      <c r="AK628" s="10"/>
      <c r="AL628" s="10"/>
      <c r="AM628" s="10"/>
      <c r="AN628" s="10"/>
      <c r="AO628" s="10"/>
    </row>
    <row r="629" spans="37:41">
      <c r="AK629" s="10"/>
      <c r="AL629" s="10"/>
      <c r="AM629" s="10"/>
      <c r="AN629" s="10"/>
      <c r="AO629" s="10"/>
    </row>
    <row r="630" spans="37:41">
      <c r="AK630" s="10"/>
      <c r="AL630" s="10"/>
      <c r="AM630" s="10"/>
      <c r="AN630" s="10"/>
      <c r="AO630" s="10"/>
    </row>
    <row r="631" spans="37:41">
      <c r="AK631" s="10"/>
      <c r="AL631" s="10"/>
      <c r="AM631" s="10"/>
      <c r="AN631" s="10"/>
      <c r="AO631" s="10"/>
    </row>
    <row r="632" spans="37:41">
      <c r="AK632" s="10"/>
      <c r="AL632" s="10"/>
      <c r="AM632" s="10"/>
      <c r="AN632" s="10"/>
      <c r="AO632" s="10"/>
    </row>
    <row r="633" spans="37:41">
      <c r="AK633" s="10"/>
      <c r="AL633" s="10"/>
      <c r="AM633" s="10"/>
      <c r="AN633" s="10"/>
      <c r="AO633" s="10"/>
    </row>
    <row r="634" spans="37:41">
      <c r="AK634" s="10"/>
      <c r="AL634" s="10"/>
      <c r="AM634" s="10"/>
      <c r="AN634" s="10"/>
      <c r="AO634" s="10"/>
    </row>
    <row r="635" spans="37:41">
      <c r="AK635" s="10"/>
      <c r="AL635" s="10"/>
      <c r="AM635" s="10"/>
      <c r="AN635" s="10"/>
      <c r="AO635" s="10"/>
    </row>
    <row r="636" spans="37:41">
      <c r="AK636" s="10"/>
      <c r="AL636" s="10"/>
      <c r="AM636" s="10"/>
      <c r="AN636" s="10"/>
      <c r="AO636" s="10"/>
    </row>
    <row r="637" spans="37:41">
      <c r="AK637" s="10"/>
      <c r="AL637" s="10"/>
      <c r="AM637" s="10"/>
      <c r="AN637" s="10"/>
      <c r="AO637" s="10"/>
    </row>
    <row r="638" spans="37:41">
      <c r="AK638" s="10"/>
      <c r="AL638" s="10"/>
      <c r="AM638" s="10"/>
      <c r="AN638" s="10"/>
      <c r="AO638" s="10"/>
    </row>
    <row r="639" spans="37:41">
      <c r="AK639" s="10"/>
      <c r="AL639" s="10"/>
      <c r="AM639" s="10"/>
      <c r="AN639" s="10"/>
      <c r="AO639" s="10"/>
    </row>
    <row r="640" spans="37:41">
      <c r="AK640" s="10"/>
      <c r="AL640" s="10"/>
      <c r="AM640" s="10"/>
      <c r="AN640" s="10"/>
      <c r="AO640" s="10"/>
    </row>
    <row r="641" spans="37:41">
      <c r="AK641" s="10"/>
      <c r="AL641" s="10"/>
      <c r="AM641" s="10"/>
      <c r="AN641" s="10"/>
      <c r="AO641" s="10"/>
    </row>
    <row r="642" spans="37:41">
      <c r="AK642" s="10"/>
      <c r="AL642" s="10"/>
      <c r="AM642" s="10"/>
      <c r="AN642" s="10"/>
      <c r="AO642" s="10"/>
    </row>
    <row r="643" spans="37:41">
      <c r="AK643" s="10"/>
      <c r="AL643" s="10"/>
      <c r="AM643" s="10"/>
      <c r="AN643" s="10"/>
      <c r="AO643" s="10"/>
    </row>
    <row r="644" spans="37:41">
      <c r="AK644" s="10"/>
      <c r="AL644" s="10"/>
      <c r="AM644" s="10"/>
      <c r="AN644" s="10"/>
      <c r="AO644" s="10"/>
    </row>
    <row r="645" spans="37:41">
      <c r="AK645" s="10"/>
      <c r="AL645" s="10"/>
      <c r="AM645" s="10"/>
      <c r="AN645" s="10"/>
      <c r="AO645" s="10"/>
    </row>
    <row r="646" spans="37:41">
      <c r="AK646" s="10"/>
      <c r="AL646" s="10"/>
      <c r="AM646" s="10"/>
      <c r="AN646" s="10"/>
      <c r="AO646" s="10"/>
    </row>
    <row r="647" spans="37:41">
      <c r="AK647" s="10"/>
      <c r="AL647" s="10"/>
      <c r="AM647" s="10"/>
      <c r="AN647" s="10"/>
      <c r="AO647" s="10"/>
    </row>
    <row r="648" spans="37:41">
      <c r="AK648" s="10"/>
      <c r="AL648" s="10"/>
      <c r="AM648" s="10"/>
      <c r="AN648" s="10"/>
      <c r="AO648" s="10"/>
    </row>
    <row r="649" spans="37:41">
      <c r="AK649" s="10"/>
      <c r="AL649" s="10"/>
      <c r="AM649" s="10"/>
      <c r="AN649" s="10"/>
      <c r="AO649" s="10"/>
    </row>
    <row r="650" spans="37:41">
      <c r="AK650" s="10"/>
      <c r="AL650" s="10"/>
      <c r="AM650" s="10"/>
      <c r="AN650" s="10"/>
      <c r="AO650" s="10"/>
    </row>
    <row r="651" spans="37:41">
      <c r="AK651" s="10"/>
      <c r="AL651" s="10"/>
      <c r="AM651" s="10"/>
      <c r="AN651" s="10"/>
      <c r="AO651" s="10"/>
    </row>
    <row r="652" spans="37:41">
      <c r="AK652" s="10"/>
      <c r="AL652" s="10"/>
      <c r="AM652" s="10"/>
      <c r="AN652" s="10"/>
      <c r="AO652" s="10"/>
    </row>
    <row r="653" spans="37:41">
      <c r="AK653" s="10"/>
      <c r="AL653" s="10"/>
      <c r="AM653" s="10"/>
      <c r="AN653" s="10"/>
      <c r="AO653" s="10"/>
    </row>
    <row r="654" spans="37:41">
      <c r="AK654" s="10"/>
      <c r="AL654" s="10"/>
      <c r="AM654" s="10"/>
      <c r="AN654" s="10"/>
      <c r="AO654" s="10"/>
    </row>
    <row r="655" spans="37:41">
      <c r="AK655" s="10"/>
      <c r="AL655" s="10"/>
      <c r="AM655" s="10"/>
      <c r="AN655" s="10"/>
      <c r="AO655" s="10"/>
    </row>
    <row r="656" spans="37:41">
      <c r="AK656" s="10"/>
      <c r="AL656" s="10"/>
      <c r="AM656" s="10"/>
      <c r="AN656" s="10"/>
      <c r="AO656" s="10"/>
    </row>
    <row r="657" spans="37:41">
      <c r="AK657" s="10"/>
      <c r="AL657" s="10"/>
      <c r="AM657" s="10"/>
      <c r="AN657" s="10"/>
      <c r="AO657" s="10"/>
    </row>
    <row r="658" spans="37:41">
      <c r="AK658" s="10"/>
      <c r="AL658" s="10"/>
      <c r="AM658" s="10"/>
      <c r="AN658" s="10"/>
      <c r="AO658" s="10"/>
    </row>
    <row r="659" spans="37:41">
      <c r="AK659" s="10"/>
      <c r="AL659" s="10"/>
      <c r="AM659" s="10"/>
      <c r="AN659" s="10"/>
      <c r="AO659" s="10"/>
    </row>
    <row r="660" spans="37:41">
      <c r="AK660" s="10"/>
      <c r="AL660" s="10"/>
      <c r="AM660" s="10"/>
      <c r="AN660" s="10"/>
      <c r="AO660" s="10"/>
    </row>
    <row r="661" spans="37:41">
      <c r="AK661" s="10"/>
      <c r="AL661" s="10"/>
      <c r="AM661" s="10"/>
      <c r="AN661" s="10"/>
      <c r="AO661" s="10"/>
    </row>
    <row r="662" spans="37:41">
      <c r="AK662" s="10"/>
      <c r="AL662" s="10"/>
      <c r="AM662" s="10"/>
      <c r="AN662" s="10"/>
      <c r="AO662" s="10"/>
    </row>
    <row r="663" spans="37:41">
      <c r="AK663" s="10"/>
      <c r="AL663" s="10"/>
      <c r="AM663" s="10"/>
      <c r="AN663" s="10"/>
      <c r="AO663" s="10"/>
    </row>
    <row r="664" spans="37:41">
      <c r="AK664" s="10"/>
      <c r="AL664" s="10"/>
      <c r="AM664" s="10"/>
      <c r="AN664" s="10"/>
      <c r="AO664" s="10"/>
    </row>
    <row r="665" spans="37:41">
      <c r="AK665" s="10"/>
      <c r="AL665" s="10"/>
      <c r="AM665" s="10"/>
      <c r="AN665" s="10"/>
      <c r="AO665" s="10"/>
    </row>
    <row r="666" spans="37:41">
      <c r="AK666" s="10"/>
      <c r="AL666" s="10"/>
      <c r="AM666" s="10"/>
      <c r="AN666" s="10"/>
      <c r="AO666" s="10"/>
    </row>
    <row r="667" spans="37:41">
      <c r="AK667" s="10"/>
      <c r="AL667" s="10"/>
      <c r="AM667" s="10"/>
      <c r="AN667" s="10"/>
      <c r="AO667" s="10"/>
    </row>
    <row r="668" spans="37:41">
      <c r="AK668" s="10"/>
      <c r="AL668" s="10"/>
      <c r="AM668" s="10"/>
      <c r="AN668" s="10"/>
      <c r="AO668" s="10"/>
    </row>
    <row r="669" spans="37:41">
      <c r="AK669" s="10"/>
      <c r="AL669" s="10"/>
      <c r="AM669" s="10"/>
      <c r="AN669" s="10"/>
      <c r="AO669" s="10"/>
    </row>
    <row r="670" spans="37:41">
      <c r="AK670" s="10"/>
      <c r="AL670" s="10"/>
      <c r="AM670" s="10"/>
      <c r="AN670" s="10"/>
      <c r="AO670" s="10"/>
    </row>
    <row r="671" spans="37:41">
      <c r="AK671" s="10"/>
      <c r="AL671" s="10"/>
      <c r="AM671" s="10"/>
      <c r="AN671" s="10"/>
      <c r="AO671" s="10"/>
    </row>
    <row r="672" spans="37:41">
      <c r="AK672" s="10"/>
      <c r="AL672" s="10"/>
      <c r="AM672" s="10"/>
      <c r="AN672" s="10"/>
      <c r="AO672" s="10"/>
    </row>
    <row r="673" spans="37:41">
      <c r="AK673" s="10"/>
      <c r="AL673" s="10"/>
      <c r="AM673" s="10"/>
      <c r="AN673" s="10"/>
      <c r="AO673" s="10"/>
    </row>
    <row r="674" spans="37:41">
      <c r="AK674" s="10"/>
      <c r="AL674" s="10"/>
      <c r="AM674" s="10"/>
      <c r="AN674" s="10"/>
      <c r="AO674" s="10"/>
    </row>
    <row r="675" spans="37:41">
      <c r="AK675" s="10"/>
      <c r="AL675" s="10"/>
      <c r="AM675" s="10"/>
      <c r="AN675" s="10"/>
      <c r="AO675" s="10"/>
    </row>
    <row r="676" spans="37:41">
      <c r="AK676" s="10"/>
      <c r="AL676" s="10"/>
      <c r="AM676" s="10"/>
      <c r="AN676" s="10"/>
      <c r="AO676" s="10"/>
    </row>
    <row r="677" spans="37:41">
      <c r="AK677" s="10"/>
      <c r="AL677" s="10"/>
      <c r="AM677" s="10"/>
      <c r="AN677" s="10"/>
      <c r="AO677" s="10"/>
    </row>
    <row r="678" spans="37:41">
      <c r="AK678" s="10"/>
      <c r="AL678" s="10"/>
      <c r="AM678" s="10"/>
      <c r="AN678" s="10"/>
      <c r="AO678" s="10"/>
    </row>
    <row r="679" spans="37:41">
      <c r="AK679" s="10"/>
      <c r="AL679" s="10"/>
      <c r="AM679" s="10"/>
      <c r="AN679" s="10"/>
      <c r="AO679" s="10"/>
    </row>
    <row r="680" spans="37:41">
      <c r="AK680" s="10"/>
      <c r="AL680" s="10"/>
      <c r="AM680" s="10"/>
      <c r="AN680" s="10"/>
      <c r="AO680" s="10"/>
    </row>
    <row r="681" spans="37:41">
      <c r="AK681" s="10"/>
      <c r="AL681" s="10"/>
      <c r="AM681" s="10"/>
      <c r="AN681" s="10"/>
      <c r="AO681" s="10"/>
    </row>
    <row r="682" spans="37:41">
      <c r="AK682" s="10"/>
      <c r="AL682" s="10"/>
      <c r="AM682" s="10"/>
      <c r="AN682" s="10"/>
      <c r="AO682" s="10"/>
    </row>
    <row r="683" spans="37:41">
      <c r="AK683" s="10"/>
      <c r="AL683" s="10"/>
      <c r="AM683" s="10"/>
      <c r="AN683" s="10"/>
      <c r="AO683" s="10"/>
    </row>
    <row r="684" spans="37:41">
      <c r="AK684" s="10"/>
      <c r="AL684" s="10"/>
      <c r="AM684" s="10"/>
      <c r="AN684" s="10"/>
      <c r="AO684" s="10"/>
    </row>
    <row r="685" spans="37:41">
      <c r="AK685" s="10"/>
      <c r="AL685" s="10"/>
      <c r="AM685" s="10"/>
      <c r="AN685" s="10"/>
      <c r="AO685" s="10"/>
    </row>
    <row r="686" spans="37:41">
      <c r="AK686" s="10"/>
      <c r="AL686" s="10"/>
      <c r="AM686" s="10"/>
      <c r="AN686" s="10"/>
      <c r="AO686" s="10"/>
    </row>
    <row r="687" spans="37:41">
      <c r="AK687" s="10"/>
      <c r="AL687" s="10"/>
      <c r="AM687" s="10"/>
      <c r="AN687" s="10"/>
      <c r="AO687" s="10"/>
    </row>
    <row r="688" spans="37:41">
      <c r="AK688" s="10"/>
      <c r="AL688" s="10"/>
      <c r="AM688" s="10"/>
      <c r="AN688" s="10"/>
      <c r="AO688" s="10"/>
    </row>
    <row r="689" spans="37:41">
      <c r="AK689" s="10"/>
      <c r="AL689" s="10"/>
      <c r="AM689" s="10"/>
      <c r="AN689" s="10"/>
      <c r="AO689" s="10"/>
    </row>
    <row r="690" spans="37:41">
      <c r="AK690" s="10"/>
      <c r="AL690" s="10"/>
      <c r="AM690" s="10"/>
      <c r="AN690" s="10"/>
      <c r="AO690" s="10"/>
    </row>
    <row r="691" spans="37:41">
      <c r="AK691" s="10"/>
      <c r="AL691" s="10"/>
      <c r="AM691" s="10"/>
      <c r="AN691" s="10"/>
      <c r="AO691" s="10"/>
    </row>
    <row r="692" spans="37:41">
      <c r="AK692" s="10"/>
      <c r="AL692" s="10"/>
      <c r="AM692" s="10"/>
      <c r="AN692" s="10"/>
      <c r="AO692" s="10"/>
    </row>
    <row r="693" spans="37:41">
      <c r="AK693" s="10"/>
      <c r="AL693" s="10"/>
      <c r="AM693" s="10"/>
      <c r="AN693" s="10"/>
      <c r="AO693" s="10"/>
    </row>
    <row r="694" spans="37:41">
      <c r="AK694" s="10"/>
      <c r="AL694" s="10"/>
      <c r="AM694" s="10"/>
      <c r="AN694" s="10"/>
      <c r="AO694" s="10"/>
    </row>
    <row r="695" spans="37:41">
      <c r="AK695" s="10"/>
      <c r="AL695" s="10"/>
      <c r="AM695" s="10"/>
      <c r="AN695" s="10"/>
      <c r="AO695" s="10"/>
    </row>
    <row r="696" spans="37:41">
      <c r="AK696" s="10"/>
      <c r="AL696" s="10"/>
      <c r="AM696" s="10"/>
      <c r="AN696" s="10"/>
      <c r="AO696" s="10"/>
    </row>
    <row r="697" spans="37:41">
      <c r="AK697" s="10"/>
      <c r="AL697" s="10"/>
      <c r="AM697" s="10"/>
      <c r="AN697" s="10"/>
      <c r="AO697" s="10"/>
    </row>
    <row r="698" spans="37:41">
      <c r="AK698" s="10"/>
      <c r="AL698" s="10"/>
      <c r="AM698" s="10"/>
      <c r="AN698" s="10"/>
      <c r="AO698" s="10"/>
    </row>
    <row r="699" spans="37:41">
      <c r="AK699" s="10"/>
      <c r="AL699" s="10"/>
      <c r="AM699" s="10"/>
      <c r="AN699" s="10"/>
      <c r="AO699" s="10"/>
    </row>
    <row r="700" spans="37:41">
      <c r="AK700" s="10"/>
      <c r="AL700" s="10"/>
      <c r="AM700" s="10"/>
      <c r="AN700" s="10"/>
      <c r="AO700" s="10"/>
    </row>
    <row r="701" spans="37:41">
      <c r="AK701" s="10"/>
      <c r="AL701" s="10"/>
      <c r="AM701" s="10"/>
      <c r="AN701" s="10"/>
      <c r="AO701" s="10"/>
    </row>
    <row r="702" spans="37:41">
      <c r="AK702" s="10"/>
      <c r="AL702" s="10"/>
      <c r="AM702" s="10"/>
      <c r="AN702" s="10"/>
      <c r="AO702" s="10"/>
    </row>
    <row r="703" spans="37:41">
      <c r="AK703" s="10"/>
      <c r="AL703" s="10"/>
      <c r="AM703" s="10"/>
      <c r="AN703" s="10"/>
      <c r="AO703" s="10"/>
    </row>
    <row r="704" spans="37:41">
      <c r="AK704" s="10"/>
      <c r="AL704" s="10"/>
      <c r="AM704" s="10"/>
      <c r="AN704" s="10"/>
      <c r="AO704" s="10"/>
    </row>
    <row r="705" spans="37:41">
      <c r="AK705" s="10"/>
      <c r="AL705" s="10"/>
      <c r="AM705" s="10"/>
      <c r="AN705" s="10"/>
      <c r="AO705" s="10"/>
    </row>
    <row r="706" spans="37:41">
      <c r="AK706" s="10"/>
      <c r="AL706" s="10"/>
      <c r="AM706" s="10"/>
      <c r="AN706" s="10"/>
      <c r="AO706" s="10"/>
    </row>
    <row r="707" spans="37:41">
      <c r="AK707" s="10"/>
      <c r="AL707" s="10"/>
      <c r="AM707" s="10"/>
      <c r="AN707" s="10"/>
      <c r="AO707" s="10"/>
    </row>
    <row r="708" spans="37:41">
      <c r="AK708" s="10"/>
      <c r="AL708" s="10"/>
      <c r="AM708" s="10"/>
      <c r="AN708" s="10"/>
      <c r="AO708" s="10"/>
    </row>
    <row r="709" spans="37:41">
      <c r="AK709" s="10"/>
      <c r="AL709" s="10"/>
      <c r="AM709" s="10"/>
      <c r="AN709" s="10"/>
      <c r="AO709" s="10"/>
    </row>
    <row r="710" spans="37:41">
      <c r="AK710" s="10"/>
      <c r="AL710" s="10"/>
      <c r="AM710" s="10"/>
      <c r="AN710" s="10"/>
      <c r="AO710" s="10"/>
    </row>
    <row r="711" spans="37:41">
      <c r="AK711" s="10"/>
      <c r="AL711" s="10"/>
      <c r="AM711" s="10"/>
      <c r="AN711" s="10"/>
      <c r="AO711" s="10"/>
    </row>
    <row r="712" spans="37:41">
      <c r="AK712" s="10"/>
      <c r="AL712" s="10"/>
      <c r="AM712" s="10"/>
      <c r="AN712" s="10"/>
      <c r="AO712" s="10"/>
    </row>
    <row r="713" spans="37:41">
      <c r="AK713" s="10"/>
      <c r="AL713" s="10"/>
      <c r="AM713" s="10"/>
      <c r="AN713" s="10"/>
      <c r="AO713" s="10"/>
    </row>
    <row r="714" spans="37:41">
      <c r="AK714" s="10"/>
      <c r="AL714" s="10"/>
      <c r="AM714" s="10"/>
      <c r="AN714" s="10"/>
      <c r="AO714" s="10"/>
    </row>
    <row r="715" spans="37:41">
      <c r="AK715" s="10"/>
      <c r="AL715" s="10"/>
      <c r="AM715" s="10"/>
      <c r="AN715" s="10"/>
      <c r="AO715" s="10"/>
    </row>
    <row r="716" spans="37:41">
      <c r="AK716" s="10"/>
      <c r="AL716" s="10"/>
      <c r="AM716" s="10"/>
      <c r="AN716" s="10"/>
      <c r="AO716" s="10"/>
    </row>
    <row r="717" spans="37:41">
      <c r="AK717" s="10"/>
      <c r="AL717" s="10"/>
      <c r="AM717" s="10"/>
      <c r="AN717" s="10"/>
      <c r="AO717" s="10"/>
    </row>
    <row r="718" spans="37:41">
      <c r="AK718" s="10"/>
      <c r="AL718" s="10"/>
      <c r="AM718" s="10"/>
      <c r="AN718" s="10"/>
      <c r="AO718" s="10"/>
    </row>
    <row r="719" spans="37:41">
      <c r="AK719" s="10"/>
      <c r="AL719" s="10"/>
      <c r="AM719" s="10"/>
      <c r="AN719" s="10"/>
      <c r="AO719" s="10"/>
    </row>
    <row r="720" spans="37:41">
      <c r="AK720" s="10"/>
      <c r="AL720" s="10"/>
      <c r="AM720" s="10"/>
      <c r="AN720" s="10"/>
      <c r="AO720" s="10"/>
    </row>
    <row r="721" spans="37:41">
      <c r="AK721" s="10"/>
      <c r="AL721" s="10"/>
      <c r="AM721" s="10"/>
      <c r="AN721" s="10"/>
      <c r="AO721" s="10"/>
    </row>
    <row r="722" spans="37:41">
      <c r="AK722" s="10"/>
      <c r="AL722" s="10"/>
      <c r="AM722" s="10"/>
      <c r="AN722" s="10"/>
      <c r="AO722" s="10"/>
    </row>
    <row r="723" spans="37:41">
      <c r="AK723" s="10"/>
      <c r="AL723" s="10"/>
      <c r="AM723" s="10"/>
      <c r="AN723" s="10"/>
      <c r="AO723" s="10"/>
    </row>
    <row r="724" spans="37:41">
      <c r="AK724" s="10"/>
      <c r="AL724" s="10"/>
      <c r="AM724" s="10"/>
      <c r="AN724" s="10"/>
      <c r="AO724" s="10"/>
    </row>
    <row r="725" spans="37:41">
      <c r="AK725" s="10"/>
      <c r="AL725" s="10"/>
      <c r="AM725" s="10"/>
      <c r="AN725" s="10"/>
      <c r="AO725" s="10"/>
    </row>
    <row r="726" spans="37:41">
      <c r="AK726" s="10"/>
      <c r="AL726" s="10"/>
      <c r="AM726" s="10"/>
      <c r="AN726" s="10"/>
      <c r="AO726" s="10"/>
    </row>
    <row r="727" spans="37:41">
      <c r="AK727" s="10"/>
      <c r="AL727" s="10"/>
      <c r="AM727" s="10"/>
      <c r="AN727" s="10"/>
      <c r="AO727" s="10"/>
    </row>
    <row r="728" spans="37:41">
      <c r="AK728" s="10"/>
      <c r="AL728" s="10"/>
      <c r="AM728" s="10"/>
      <c r="AN728" s="10"/>
      <c r="AO728" s="10"/>
    </row>
    <row r="729" spans="37:41">
      <c r="AK729" s="10"/>
      <c r="AL729" s="10"/>
      <c r="AM729" s="10"/>
      <c r="AN729" s="10"/>
      <c r="AO729" s="10"/>
    </row>
    <row r="730" spans="37:41">
      <c r="AK730" s="10"/>
      <c r="AL730" s="10"/>
      <c r="AM730" s="10"/>
      <c r="AN730" s="10"/>
      <c r="AO730" s="10"/>
    </row>
    <row r="731" spans="37:41">
      <c r="AK731" s="10"/>
      <c r="AL731" s="10"/>
      <c r="AM731" s="10"/>
      <c r="AN731" s="10"/>
      <c r="AO731" s="10"/>
    </row>
    <row r="732" spans="37:41">
      <c r="AK732" s="10"/>
      <c r="AL732" s="10"/>
      <c r="AM732" s="10"/>
      <c r="AN732" s="10"/>
      <c r="AO732" s="10"/>
    </row>
    <row r="733" spans="37:41">
      <c r="AK733" s="10"/>
      <c r="AL733" s="10"/>
      <c r="AM733" s="10"/>
      <c r="AN733" s="10"/>
      <c r="AO733" s="10"/>
    </row>
    <row r="734" spans="37:41">
      <c r="AK734" s="10"/>
      <c r="AL734" s="10"/>
      <c r="AM734" s="10"/>
      <c r="AN734" s="10"/>
      <c r="AO734" s="10"/>
    </row>
    <row r="735" spans="37:41">
      <c r="AK735" s="10"/>
      <c r="AL735" s="10"/>
      <c r="AM735" s="10"/>
      <c r="AN735" s="10"/>
      <c r="AO735" s="10"/>
    </row>
    <row r="736" spans="37:41">
      <c r="AK736" s="10"/>
      <c r="AL736" s="10"/>
      <c r="AM736" s="10"/>
      <c r="AN736" s="10"/>
      <c r="AO736" s="10"/>
    </row>
    <row r="737" spans="37:41">
      <c r="AK737" s="10"/>
      <c r="AL737" s="10"/>
      <c r="AM737" s="10"/>
      <c r="AN737" s="10"/>
      <c r="AO737" s="10"/>
    </row>
    <row r="738" spans="37:41">
      <c r="AK738" s="10"/>
      <c r="AL738" s="10"/>
      <c r="AM738" s="10"/>
      <c r="AN738" s="10"/>
      <c r="AO738" s="10"/>
    </row>
    <row r="739" spans="37:41">
      <c r="AK739" s="10"/>
      <c r="AL739" s="10"/>
      <c r="AM739" s="10"/>
      <c r="AN739" s="10"/>
      <c r="AO739" s="10"/>
    </row>
    <row r="740" spans="37:41">
      <c r="AK740" s="10"/>
      <c r="AL740" s="10"/>
      <c r="AM740" s="10"/>
      <c r="AN740" s="10"/>
      <c r="AO740" s="10"/>
    </row>
    <row r="741" spans="37:41">
      <c r="AK741" s="10"/>
      <c r="AL741" s="10"/>
      <c r="AM741" s="10"/>
      <c r="AN741" s="10"/>
      <c r="AO741" s="10"/>
    </row>
    <row r="742" spans="37:41">
      <c r="AK742" s="10"/>
      <c r="AL742" s="10"/>
      <c r="AM742" s="10"/>
      <c r="AN742" s="10"/>
      <c r="AO742" s="10"/>
    </row>
    <row r="743" spans="37:41">
      <c r="AK743" s="10"/>
      <c r="AL743" s="10"/>
      <c r="AM743" s="10"/>
      <c r="AN743" s="10"/>
      <c r="AO743" s="10"/>
    </row>
    <row r="744" spans="37:41">
      <c r="AK744" s="10"/>
      <c r="AL744" s="10"/>
      <c r="AM744" s="10"/>
      <c r="AN744" s="10"/>
      <c r="AO744" s="10"/>
    </row>
    <row r="745" spans="37:41">
      <c r="AK745" s="10"/>
      <c r="AL745" s="10"/>
      <c r="AM745" s="10"/>
      <c r="AN745" s="10"/>
      <c r="AO745" s="10"/>
    </row>
    <row r="746" spans="37:41">
      <c r="AK746" s="10"/>
      <c r="AL746" s="10"/>
      <c r="AM746" s="10"/>
      <c r="AN746" s="10"/>
      <c r="AO746" s="10"/>
    </row>
    <row r="747" spans="37:41">
      <c r="AK747" s="10"/>
      <c r="AL747" s="10"/>
      <c r="AM747" s="10"/>
      <c r="AN747" s="10"/>
      <c r="AO747" s="10"/>
    </row>
    <row r="748" spans="37:41">
      <c r="AK748" s="10"/>
      <c r="AL748" s="10"/>
      <c r="AM748" s="10"/>
      <c r="AN748" s="10"/>
      <c r="AO748" s="10"/>
    </row>
    <row r="749" spans="37:41">
      <c r="AK749" s="10"/>
      <c r="AL749" s="10"/>
      <c r="AM749" s="10"/>
      <c r="AN749" s="10"/>
      <c r="AO749" s="10"/>
    </row>
    <row r="750" spans="37:41">
      <c r="AK750" s="10"/>
      <c r="AL750" s="10"/>
      <c r="AM750" s="10"/>
      <c r="AN750" s="10"/>
      <c r="AO750" s="10"/>
    </row>
    <row r="751" spans="37:41">
      <c r="AK751" s="10"/>
      <c r="AL751" s="10"/>
      <c r="AM751" s="10"/>
      <c r="AN751" s="10"/>
      <c r="AO751" s="10"/>
    </row>
    <row r="752" spans="37:41">
      <c r="AK752" s="10"/>
      <c r="AL752" s="10"/>
      <c r="AM752" s="10"/>
      <c r="AN752" s="10"/>
      <c r="AO752" s="10"/>
    </row>
    <row r="753" spans="37:41">
      <c r="AK753" s="10"/>
      <c r="AL753" s="10"/>
      <c r="AM753" s="10"/>
      <c r="AN753" s="10"/>
      <c r="AO753" s="10"/>
    </row>
    <row r="754" spans="37:41">
      <c r="AK754" s="10"/>
      <c r="AL754" s="10"/>
      <c r="AM754" s="10"/>
      <c r="AN754" s="10"/>
      <c r="AO754" s="10"/>
    </row>
    <row r="755" spans="37:41">
      <c r="AK755" s="10"/>
      <c r="AL755" s="10"/>
      <c r="AM755" s="10"/>
      <c r="AN755" s="10"/>
      <c r="AO755" s="10"/>
    </row>
    <row r="756" spans="37:41">
      <c r="AK756" s="10"/>
      <c r="AL756" s="10"/>
      <c r="AM756" s="10"/>
      <c r="AN756" s="10"/>
      <c r="AO756" s="10"/>
    </row>
    <row r="757" spans="37:41">
      <c r="AK757" s="10"/>
      <c r="AL757" s="10"/>
      <c r="AM757" s="10"/>
      <c r="AN757" s="10"/>
      <c r="AO757" s="10"/>
    </row>
    <row r="758" spans="37:41">
      <c r="AK758" s="10"/>
      <c r="AL758" s="10"/>
      <c r="AM758" s="10"/>
      <c r="AN758" s="10"/>
      <c r="AO758" s="10"/>
    </row>
    <row r="759" spans="37:41">
      <c r="AK759" s="10"/>
      <c r="AL759" s="10"/>
      <c r="AM759" s="10"/>
      <c r="AN759" s="10"/>
      <c r="AO759" s="10"/>
    </row>
    <row r="760" spans="37:41">
      <c r="AK760" s="10"/>
      <c r="AL760" s="10"/>
      <c r="AM760" s="10"/>
      <c r="AN760" s="10"/>
      <c r="AO760" s="10"/>
    </row>
    <row r="761" spans="37:41">
      <c r="AK761" s="10"/>
      <c r="AL761" s="10"/>
      <c r="AM761" s="10"/>
      <c r="AN761" s="10"/>
      <c r="AO761" s="10"/>
    </row>
    <row r="762" spans="37:41">
      <c r="AK762" s="10"/>
      <c r="AL762" s="10"/>
      <c r="AM762" s="10"/>
      <c r="AN762" s="10"/>
      <c r="AO762" s="10"/>
    </row>
    <row r="763" spans="37:41">
      <c r="AK763" s="10"/>
      <c r="AL763" s="10"/>
      <c r="AM763" s="10"/>
      <c r="AN763" s="10"/>
      <c r="AO763" s="10"/>
    </row>
    <row r="764" spans="37:41">
      <c r="AK764" s="10"/>
      <c r="AL764" s="10"/>
      <c r="AM764" s="10"/>
      <c r="AN764" s="10"/>
      <c r="AO764" s="10"/>
    </row>
    <row r="765" spans="37:41">
      <c r="AK765" s="10"/>
      <c r="AL765" s="10"/>
      <c r="AM765" s="10"/>
      <c r="AN765" s="10"/>
      <c r="AO765" s="10"/>
    </row>
    <row r="766" spans="37:41">
      <c r="AK766" s="10"/>
      <c r="AL766" s="10"/>
      <c r="AM766" s="10"/>
      <c r="AN766" s="10"/>
      <c r="AO766" s="10"/>
    </row>
    <row r="767" spans="37:41">
      <c r="AK767" s="10"/>
      <c r="AL767" s="10"/>
      <c r="AM767" s="10"/>
      <c r="AN767" s="10"/>
      <c r="AO767" s="10"/>
    </row>
    <row r="768" spans="37:41">
      <c r="AK768" s="10"/>
      <c r="AL768" s="10"/>
      <c r="AM768" s="10"/>
      <c r="AN768" s="10"/>
      <c r="AO768" s="10"/>
    </row>
    <row r="769" spans="37:41">
      <c r="AK769" s="10"/>
      <c r="AL769" s="10"/>
      <c r="AM769" s="10"/>
      <c r="AN769" s="10"/>
      <c r="AO769" s="10"/>
    </row>
    <row r="770" spans="37:41">
      <c r="AK770" s="10"/>
      <c r="AL770" s="10"/>
      <c r="AM770" s="10"/>
      <c r="AN770" s="10"/>
      <c r="AO770" s="10"/>
    </row>
    <row r="771" spans="37:41">
      <c r="AK771" s="10"/>
      <c r="AL771" s="10"/>
      <c r="AM771" s="10"/>
      <c r="AN771" s="10"/>
      <c r="AO771" s="10"/>
    </row>
    <row r="772" spans="37:41">
      <c r="AK772" s="10"/>
      <c r="AL772" s="10"/>
      <c r="AM772" s="10"/>
      <c r="AN772" s="10"/>
      <c r="AO772" s="10"/>
    </row>
    <row r="773" spans="37:41">
      <c r="AK773" s="10"/>
      <c r="AL773" s="10"/>
      <c r="AM773" s="10"/>
      <c r="AN773" s="10"/>
      <c r="AO773" s="10"/>
    </row>
    <row r="774" spans="37:41">
      <c r="AK774" s="10"/>
      <c r="AL774" s="10"/>
      <c r="AM774" s="10"/>
      <c r="AN774" s="10"/>
      <c r="AO774" s="10"/>
    </row>
    <row r="775" spans="37:41">
      <c r="AK775" s="10"/>
      <c r="AL775" s="10"/>
      <c r="AM775" s="10"/>
      <c r="AN775" s="10"/>
      <c r="AO775" s="10"/>
    </row>
    <row r="776" spans="37:41">
      <c r="AK776" s="10"/>
      <c r="AL776" s="10"/>
      <c r="AM776" s="10"/>
      <c r="AN776" s="10"/>
      <c r="AO776" s="10"/>
    </row>
    <row r="777" spans="37:41">
      <c r="AK777" s="10"/>
      <c r="AL777" s="10"/>
      <c r="AM777" s="10"/>
      <c r="AN777" s="10"/>
      <c r="AO777" s="10"/>
    </row>
    <row r="778" spans="37:41">
      <c r="AK778" s="10"/>
      <c r="AL778" s="10"/>
      <c r="AM778" s="10"/>
      <c r="AN778" s="10"/>
      <c r="AO778" s="10"/>
    </row>
    <row r="779" spans="37:41">
      <c r="AK779" s="10"/>
      <c r="AL779" s="10"/>
      <c r="AM779" s="10"/>
      <c r="AN779" s="10"/>
      <c r="AO779" s="10"/>
    </row>
    <row r="780" spans="37:41">
      <c r="AK780" s="10"/>
      <c r="AL780" s="10"/>
      <c r="AM780" s="10"/>
      <c r="AN780" s="10"/>
      <c r="AO780" s="10"/>
    </row>
    <row r="781" spans="37:41">
      <c r="AK781" s="10"/>
      <c r="AL781" s="10"/>
      <c r="AM781" s="10"/>
      <c r="AN781" s="10"/>
      <c r="AO781" s="10"/>
    </row>
    <row r="782" spans="37:41">
      <c r="AK782" s="10"/>
      <c r="AL782" s="10"/>
      <c r="AM782" s="10"/>
      <c r="AN782" s="10"/>
      <c r="AO782" s="10"/>
    </row>
    <row r="783" spans="37:41">
      <c r="AK783" s="10"/>
      <c r="AL783" s="10"/>
      <c r="AM783" s="10"/>
      <c r="AN783" s="10"/>
      <c r="AO783" s="10"/>
    </row>
    <row r="784" spans="37:41">
      <c r="AK784" s="10"/>
      <c r="AL784" s="10"/>
      <c r="AM784" s="10"/>
      <c r="AN784" s="10"/>
      <c r="AO784" s="10"/>
    </row>
    <row r="785" spans="37:41">
      <c r="AK785" s="10"/>
      <c r="AL785" s="10"/>
      <c r="AM785" s="10"/>
      <c r="AN785" s="10"/>
      <c r="AO785" s="10"/>
    </row>
    <row r="786" spans="37:41">
      <c r="AK786" s="10"/>
      <c r="AL786" s="10"/>
      <c r="AM786" s="10"/>
      <c r="AN786" s="10"/>
      <c r="AO786" s="10"/>
    </row>
    <row r="787" spans="37:41">
      <c r="AK787" s="10"/>
      <c r="AL787" s="10"/>
      <c r="AM787" s="10"/>
      <c r="AN787" s="10"/>
      <c r="AO787" s="10"/>
    </row>
    <row r="788" spans="37:41">
      <c r="AK788" s="10"/>
      <c r="AL788" s="10"/>
      <c r="AM788" s="10"/>
      <c r="AN788" s="10"/>
      <c r="AO788" s="10"/>
    </row>
    <row r="789" spans="37:41">
      <c r="AK789" s="10"/>
      <c r="AL789" s="10"/>
      <c r="AM789" s="10"/>
      <c r="AN789" s="10"/>
      <c r="AO789" s="10"/>
    </row>
    <row r="790" spans="37:41">
      <c r="AK790" s="10"/>
      <c r="AL790" s="10"/>
      <c r="AM790" s="10"/>
      <c r="AN790" s="10"/>
      <c r="AO790" s="10"/>
    </row>
    <row r="791" spans="37:41">
      <c r="AK791" s="10"/>
      <c r="AL791" s="10"/>
      <c r="AM791" s="10"/>
      <c r="AN791" s="10"/>
      <c r="AO791" s="10"/>
    </row>
    <row r="792" spans="37:41">
      <c r="AK792" s="10"/>
      <c r="AL792" s="10"/>
      <c r="AM792" s="10"/>
      <c r="AN792" s="10"/>
      <c r="AO792" s="10"/>
    </row>
    <row r="793" spans="37:41">
      <c r="AK793" s="10"/>
      <c r="AL793" s="10"/>
      <c r="AM793" s="10"/>
      <c r="AN793" s="10"/>
      <c r="AO793" s="10"/>
    </row>
    <row r="794" spans="37:41">
      <c r="AK794" s="10"/>
      <c r="AL794" s="10"/>
      <c r="AM794" s="10"/>
      <c r="AN794" s="10"/>
      <c r="AO794" s="10"/>
    </row>
    <row r="795" spans="37:41">
      <c r="AK795" s="10"/>
      <c r="AL795" s="10"/>
      <c r="AM795" s="10"/>
      <c r="AN795" s="10"/>
      <c r="AO795" s="10"/>
    </row>
    <row r="796" spans="37:41">
      <c r="AK796" s="10"/>
      <c r="AL796" s="10"/>
      <c r="AM796" s="10"/>
      <c r="AN796" s="10"/>
      <c r="AO796" s="10"/>
    </row>
    <row r="797" spans="37:41">
      <c r="AK797" s="10"/>
      <c r="AL797" s="10"/>
      <c r="AM797" s="10"/>
      <c r="AN797" s="10"/>
      <c r="AO797" s="10"/>
    </row>
    <row r="798" spans="37:41">
      <c r="AK798" s="10"/>
      <c r="AL798" s="10"/>
      <c r="AM798" s="10"/>
      <c r="AN798" s="10"/>
      <c r="AO798" s="10"/>
    </row>
    <row r="799" spans="37:41">
      <c r="AK799" s="10"/>
      <c r="AL799" s="10"/>
      <c r="AM799" s="10"/>
      <c r="AN799" s="10"/>
      <c r="AO799" s="10"/>
    </row>
    <row r="800" spans="37:41">
      <c r="AK800" s="10"/>
      <c r="AL800" s="10"/>
      <c r="AM800" s="10"/>
      <c r="AN800" s="10"/>
      <c r="AO800" s="10"/>
    </row>
    <row r="801" spans="37:41">
      <c r="AK801" s="10"/>
      <c r="AL801" s="10"/>
      <c r="AM801" s="10"/>
      <c r="AN801" s="10"/>
      <c r="AO801" s="10"/>
    </row>
    <row r="802" spans="37:41">
      <c r="AK802" s="10"/>
      <c r="AL802" s="10"/>
      <c r="AM802" s="10"/>
      <c r="AN802" s="10"/>
      <c r="AO802" s="10"/>
    </row>
    <row r="803" spans="37:41">
      <c r="AK803" s="10"/>
      <c r="AL803" s="10"/>
      <c r="AM803" s="10"/>
      <c r="AN803" s="10"/>
      <c r="AO803" s="10"/>
    </row>
    <row r="804" spans="37:41">
      <c r="AK804" s="10"/>
      <c r="AL804" s="10"/>
      <c r="AM804" s="10"/>
      <c r="AN804" s="10"/>
      <c r="AO804" s="10"/>
    </row>
    <row r="805" spans="37:41">
      <c r="AK805" s="10"/>
      <c r="AL805" s="10"/>
      <c r="AM805" s="10"/>
      <c r="AN805" s="10"/>
      <c r="AO805" s="10"/>
    </row>
    <row r="806" spans="37:41">
      <c r="AK806" s="10"/>
      <c r="AL806" s="10"/>
      <c r="AM806" s="10"/>
      <c r="AN806" s="10"/>
      <c r="AO806" s="10"/>
    </row>
    <row r="807" spans="37:41">
      <c r="AK807" s="10"/>
      <c r="AL807" s="10"/>
      <c r="AM807" s="10"/>
      <c r="AN807" s="10"/>
      <c r="AO807" s="10"/>
    </row>
    <row r="808" spans="37:41">
      <c r="AK808" s="10"/>
      <c r="AL808" s="10"/>
      <c r="AM808" s="10"/>
      <c r="AN808" s="10"/>
      <c r="AO808" s="10"/>
    </row>
    <row r="809" spans="37:41">
      <c r="AK809" s="10"/>
      <c r="AL809" s="10"/>
      <c r="AM809" s="10"/>
      <c r="AN809" s="10"/>
      <c r="AO809" s="10"/>
    </row>
    <row r="810" spans="37:41">
      <c r="AK810" s="10"/>
      <c r="AL810" s="10"/>
      <c r="AM810" s="10"/>
      <c r="AN810" s="10"/>
      <c r="AO810" s="10"/>
    </row>
    <row r="811" spans="37:41">
      <c r="AK811" s="10"/>
      <c r="AL811" s="10"/>
      <c r="AM811" s="10"/>
      <c r="AN811" s="10"/>
      <c r="AO811" s="10"/>
    </row>
    <row r="812" spans="37:41">
      <c r="AK812" s="10"/>
      <c r="AL812" s="10"/>
      <c r="AM812" s="10"/>
      <c r="AN812" s="10"/>
      <c r="AO812" s="10"/>
    </row>
    <row r="813" spans="37:41">
      <c r="AK813" s="10"/>
      <c r="AL813" s="10"/>
      <c r="AM813" s="10"/>
      <c r="AN813" s="10"/>
      <c r="AO813" s="10"/>
    </row>
    <row r="814" spans="37:41">
      <c r="AK814" s="10"/>
      <c r="AL814" s="10"/>
      <c r="AM814" s="10"/>
      <c r="AN814" s="10"/>
      <c r="AO814" s="10"/>
    </row>
    <row r="815" spans="37:41">
      <c r="AK815" s="10"/>
      <c r="AL815" s="10"/>
      <c r="AM815" s="10"/>
      <c r="AN815" s="10"/>
      <c r="AO815" s="10"/>
    </row>
    <row r="816" spans="37:41">
      <c r="AK816" s="10"/>
      <c r="AL816" s="10"/>
      <c r="AM816" s="10"/>
      <c r="AN816" s="10"/>
      <c r="AO816" s="10"/>
    </row>
    <row r="817" spans="37:41">
      <c r="AK817" s="10"/>
      <c r="AL817" s="10"/>
      <c r="AM817" s="10"/>
      <c r="AN817" s="10"/>
      <c r="AO817" s="10"/>
    </row>
    <row r="818" spans="37:41">
      <c r="AK818" s="10"/>
      <c r="AL818" s="10"/>
      <c r="AM818" s="10"/>
      <c r="AN818" s="10"/>
      <c r="AO818" s="10"/>
    </row>
    <row r="819" spans="37:41">
      <c r="AK819" s="10"/>
      <c r="AL819" s="10"/>
      <c r="AM819" s="10"/>
      <c r="AN819" s="10"/>
      <c r="AO819" s="10"/>
    </row>
    <row r="820" spans="37:41">
      <c r="AK820" s="10"/>
      <c r="AL820" s="10"/>
      <c r="AM820" s="10"/>
      <c r="AN820" s="10"/>
      <c r="AO820" s="10"/>
    </row>
    <row r="821" spans="37:41">
      <c r="AK821" s="10"/>
      <c r="AL821" s="10"/>
      <c r="AM821" s="10"/>
      <c r="AN821" s="10"/>
      <c r="AO821" s="10"/>
    </row>
    <row r="822" spans="37:41">
      <c r="AK822" s="10"/>
      <c r="AL822" s="10"/>
      <c r="AM822" s="10"/>
      <c r="AN822" s="10"/>
      <c r="AO822" s="10"/>
    </row>
    <row r="823" spans="37:41">
      <c r="AK823" s="10"/>
      <c r="AL823" s="10"/>
      <c r="AM823" s="10"/>
      <c r="AN823" s="10"/>
      <c r="AO823" s="10"/>
    </row>
    <row r="824" spans="37:41">
      <c r="AK824" s="10"/>
      <c r="AL824" s="10"/>
      <c r="AM824" s="10"/>
      <c r="AN824" s="10"/>
      <c r="AO824" s="10"/>
    </row>
    <row r="825" spans="37:41">
      <c r="AK825" s="10"/>
      <c r="AL825" s="10"/>
      <c r="AM825" s="10"/>
      <c r="AN825" s="10"/>
      <c r="AO825" s="10"/>
    </row>
    <row r="826" spans="37:41">
      <c r="AK826" s="10"/>
      <c r="AL826" s="10"/>
      <c r="AM826" s="10"/>
      <c r="AN826" s="10"/>
      <c r="AO826" s="10"/>
    </row>
    <row r="827" spans="37:41">
      <c r="AK827" s="10"/>
      <c r="AL827" s="10"/>
      <c r="AM827" s="10"/>
      <c r="AN827" s="10"/>
      <c r="AO827" s="10"/>
    </row>
    <row r="828" spans="37:41">
      <c r="AK828" s="10"/>
      <c r="AL828" s="10"/>
      <c r="AM828" s="10"/>
      <c r="AN828" s="10"/>
      <c r="AO828" s="10"/>
    </row>
    <row r="829" spans="37:41">
      <c r="AK829" s="10"/>
      <c r="AL829" s="10"/>
      <c r="AM829" s="10"/>
      <c r="AN829" s="10"/>
      <c r="AO829" s="10"/>
    </row>
    <row r="830" spans="37:41">
      <c r="AK830" s="10"/>
      <c r="AL830" s="10"/>
      <c r="AM830" s="10"/>
      <c r="AN830" s="10"/>
      <c r="AO830" s="10"/>
    </row>
    <row r="831" spans="37:41">
      <c r="AK831" s="10"/>
      <c r="AL831" s="10"/>
      <c r="AM831" s="10"/>
      <c r="AN831" s="10"/>
      <c r="AO831" s="10"/>
    </row>
    <row r="832" spans="37:41">
      <c r="AK832" s="10"/>
      <c r="AL832" s="10"/>
      <c r="AM832" s="10"/>
      <c r="AN832" s="10"/>
      <c r="AO832" s="10"/>
    </row>
    <row r="833" spans="37:41">
      <c r="AK833" s="10"/>
      <c r="AL833" s="10"/>
      <c r="AM833" s="10"/>
      <c r="AN833" s="10"/>
      <c r="AO833" s="10"/>
    </row>
    <row r="834" spans="37:41">
      <c r="AK834" s="10"/>
      <c r="AL834" s="10"/>
      <c r="AM834" s="10"/>
      <c r="AN834" s="10"/>
      <c r="AO834" s="10"/>
    </row>
    <row r="835" spans="37:41">
      <c r="AK835" s="10"/>
      <c r="AL835" s="10"/>
      <c r="AM835" s="10"/>
      <c r="AN835" s="10"/>
      <c r="AO835" s="10"/>
    </row>
    <row r="836" spans="37:41">
      <c r="AK836" s="10"/>
      <c r="AL836" s="10"/>
      <c r="AM836" s="10"/>
      <c r="AN836" s="10"/>
      <c r="AO836" s="10"/>
    </row>
    <row r="837" spans="37:41">
      <c r="AK837" s="10"/>
      <c r="AL837" s="10"/>
      <c r="AM837" s="10"/>
      <c r="AN837" s="10"/>
      <c r="AO837" s="10"/>
    </row>
    <row r="838" spans="37:41">
      <c r="AK838" s="10"/>
      <c r="AL838" s="10"/>
      <c r="AM838" s="10"/>
      <c r="AN838" s="10"/>
      <c r="AO838" s="10"/>
    </row>
    <row r="839" spans="37:41">
      <c r="AK839" s="10"/>
      <c r="AL839" s="10"/>
      <c r="AM839" s="10"/>
      <c r="AN839" s="10"/>
      <c r="AO839" s="10"/>
    </row>
    <row r="840" spans="37:41">
      <c r="AK840" s="10"/>
      <c r="AL840" s="10"/>
      <c r="AM840" s="10"/>
      <c r="AN840" s="10"/>
      <c r="AO840" s="10"/>
    </row>
    <row r="841" spans="37:41">
      <c r="AK841" s="10"/>
      <c r="AL841" s="10"/>
      <c r="AM841" s="10"/>
      <c r="AN841" s="10"/>
      <c r="AO841" s="10"/>
    </row>
    <row r="842" spans="37:41">
      <c r="AK842" s="10"/>
      <c r="AL842" s="10"/>
      <c r="AM842" s="10"/>
      <c r="AN842" s="10"/>
      <c r="AO842" s="10"/>
    </row>
    <row r="843" spans="37:41">
      <c r="AK843" s="10"/>
      <c r="AL843" s="10"/>
      <c r="AM843" s="10"/>
      <c r="AN843" s="10"/>
      <c r="AO843" s="10"/>
    </row>
    <row r="844" spans="37:41">
      <c r="AK844" s="10"/>
      <c r="AL844" s="10"/>
      <c r="AM844" s="10"/>
      <c r="AN844" s="10"/>
      <c r="AO844" s="10"/>
    </row>
    <row r="845" spans="37:41">
      <c r="AK845" s="10"/>
      <c r="AL845" s="10"/>
      <c r="AM845" s="10"/>
      <c r="AN845" s="10"/>
      <c r="AO845" s="10"/>
    </row>
    <row r="846" spans="37:41">
      <c r="AK846" s="10"/>
      <c r="AL846" s="10"/>
      <c r="AM846" s="10"/>
      <c r="AN846" s="10"/>
      <c r="AO846" s="10"/>
    </row>
    <row r="847" spans="37:41">
      <c r="AK847" s="10"/>
      <c r="AL847" s="10"/>
      <c r="AM847" s="10"/>
      <c r="AN847" s="10"/>
      <c r="AO847" s="10"/>
    </row>
    <row r="848" spans="37:41">
      <c r="AK848" s="10"/>
      <c r="AL848" s="10"/>
      <c r="AM848" s="10"/>
      <c r="AN848" s="10"/>
      <c r="AO848" s="10"/>
    </row>
    <row r="849" spans="37:41">
      <c r="AK849" s="10"/>
      <c r="AL849" s="10"/>
      <c r="AM849" s="10"/>
      <c r="AN849" s="10"/>
      <c r="AO849" s="10"/>
    </row>
    <row r="850" spans="37:41">
      <c r="AK850" s="10"/>
      <c r="AL850" s="10"/>
      <c r="AM850" s="10"/>
      <c r="AN850" s="10"/>
      <c r="AO850" s="10"/>
    </row>
    <row r="851" spans="37:41">
      <c r="AK851" s="10"/>
      <c r="AL851" s="10"/>
      <c r="AM851" s="10"/>
      <c r="AN851" s="10"/>
      <c r="AO851" s="10"/>
    </row>
    <row r="852" spans="37:41">
      <c r="AK852" s="10"/>
      <c r="AL852" s="10"/>
      <c r="AM852" s="10"/>
      <c r="AN852" s="10"/>
      <c r="AO852" s="10"/>
    </row>
    <row r="853" spans="37:41">
      <c r="AK853" s="10"/>
      <c r="AL853" s="10"/>
      <c r="AM853" s="10"/>
      <c r="AN853" s="10"/>
      <c r="AO853" s="10"/>
    </row>
    <row r="854" spans="37:41">
      <c r="AK854" s="10"/>
      <c r="AL854" s="10"/>
      <c r="AM854" s="10"/>
      <c r="AN854" s="10"/>
      <c r="AO854" s="10"/>
    </row>
    <row r="855" spans="37:41">
      <c r="AK855" s="10"/>
      <c r="AL855" s="10"/>
      <c r="AM855" s="10"/>
      <c r="AN855" s="10"/>
      <c r="AO855" s="10"/>
    </row>
    <row r="856" spans="37:41">
      <c r="AK856" s="10"/>
      <c r="AL856" s="10"/>
      <c r="AM856" s="10"/>
      <c r="AN856" s="10"/>
      <c r="AO856" s="10"/>
    </row>
    <row r="857" spans="37:41">
      <c r="AK857" s="10"/>
      <c r="AL857" s="10"/>
      <c r="AM857" s="10"/>
      <c r="AN857" s="10"/>
      <c r="AO857" s="10"/>
    </row>
    <row r="858" spans="37:41">
      <c r="AK858" s="10"/>
      <c r="AL858" s="10"/>
      <c r="AM858" s="10"/>
      <c r="AN858" s="10"/>
      <c r="AO858" s="10"/>
    </row>
    <row r="859" spans="37:41">
      <c r="AK859" s="10"/>
      <c r="AL859" s="10"/>
      <c r="AM859" s="10"/>
      <c r="AN859" s="10"/>
      <c r="AO859" s="10"/>
    </row>
    <row r="860" spans="37:41">
      <c r="AK860" s="10"/>
      <c r="AL860" s="10"/>
      <c r="AM860" s="10"/>
      <c r="AN860" s="10"/>
      <c r="AO860" s="10"/>
    </row>
    <row r="861" spans="37:41">
      <c r="AK861" s="10"/>
      <c r="AL861" s="10"/>
      <c r="AM861" s="10"/>
      <c r="AN861" s="10"/>
      <c r="AO861" s="10"/>
    </row>
    <row r="862" spans="37:41">
      <c r="AK862" s="10"/>
      <c r="AL862" s="10"/>
      <c r="AM862" s="10"/>
      <c r="AN862" s="10"/>
      <c r="AO862" s="10"/>
    </row>
    <row r="863" spans="37:41">
      <c r="AK863" s="10"/>
      <c r="AL863" s="10"/>
      <c r="AM863" s="10"/>
      <c r="AN863" s="10"/>
      <c r="AO863" s="10"/>
    </row>
    <row r="864" spans="37:41">
      <c r="AK864" s="10"/>
      <c r="AL864" s="10"/>
      <c r="AM864" s="10"/>
      <c r="AN864" s="10"/>
      <c r="AO864" s="10"/>
    </row>
    <row r="865" spans="37:41">
      <c r="AK865" s="10"/>
      <c r="AL865" s="10"/>
      <c r="AM865" s="10"/>
      <c r="AN865" s="10"/>
      <c r="AO865" s="10"/>
    </row>
    <row r="866" spans="37:41">
      <c r="AK866" s="10"/>
      <c r="AL866" s="10"/>
      <c r="AM866" s="10"/>
      <c r="AN866" s="10"/>
      <c r="AO866" s="10"/>
    </row>
    <row r="867" spans="37:41">
      <c r="AK867" s="10"/>
      <c r="AL867" s="10"/>
      <c r="AM867" s="10"/>
      <c r="AN867" s="10"/>
      <c r="AO867" s="10"/>
    </row>
    <row r="868" spans="37:41">
      <c r="AK868" s="10"/>
      <c r="AL868" s="10"/>
      <c r="AM868" s="10"/>
      <c r="AN868" s="10"/>
      <c r="AO868" s="10"/>
    </row>
    <row r="869" spans="37:41">
      <c r="AK869" s="10"/>
      <c r="AL869" s="10"/>
      <c r="AM869" s="10"/>
      <c r="AN869" s="10"/>
      <c r="AO869" s="10"/>
    </row>
    <row r="870" spans="37:41">
      <c r="AK870" s="10"/>
      <c r="AL870" s="10"/>
      <c r="AM870" s="10"/>
      <c r="AN870" s="10"/>
      <c r="AO870" s="10"/>
    </row>
    <row r="871" spans="37:41">
      <c r="AK871" s="10"/>
      <c r="AL871" s="10"/>
      <c r="AM871" s="10"/>
      <c r="AN871" s="10"/>
      <c r="AO871" s="10"/>
    </row>
    <row r="872" spans="37:41">
      <c r="AK872" s="10"/>
      <c r="AL872" s="10"/>
      <c r="AM872" s="10"/>
      <c r="AN872" s="10"/>
      <c r="AO872" s="10"/>
    </row>
    <row r="873" spans="37:41">
      <c r="AK873" s="10"/>
      <c r="AL873" s="10"/>
      <c r="AM873" s="10"/>
      <c r="AN873" s="10"/>
      <c r="AO873" s="10"/>
    </row>
    <row r="874" spans="37:41">
      <c r="AK874" s="10"/>
      <c r="AL874" s="10"/>
      <c r="AM874" s="10"/>
      <c r="AN874" s="10"/>
      <c r="AO874" s="10"/>
    </row>
    <row r="875" spans="37:41">
      <c r="AK875" s="10"/>
      <c r="AL875" s="10"/>
      <c r="AM875" s="10"/>
      <c r="AN875" s="10"/>
      <c r="AO875" s="10"/>
    </row>
    <row r="876" spans="37:41">
      <c r="AK876" s="10"/>
      <c r="AL876" s="10"/>
      <c r="AM876" s="10"/>
      <c r="AN876" s="10"/>
      <c r="AO876" s="10"/>
    </row>
    <row r="877" spans="37:41">
      <c r="AK877" s="10"/>
      <c r="AL877" s="10"/>
      <c r="AM877" s="10"/>
      <c r="AN877" s="10"/>
      <c r="AO877" s="10"/>
    </row>
    <row r="878" spans="37:41">
      <c r="AK878" s="10"/>
      <c r="AL878" s="10"/>
      <c r="AM878" s="10"/>
      <c r="AN878" s="10"/>
      <c r="AO878" s="10"/>
    </row>
    <row r="879" spans="37:41">
      <c r="AK879" s="10"/>
      <c r="AL879" s="10"/>
      <c r="AM879" s="10"/>
      <c r="AN879" s="10"/>
      <c r="AO879" s="10"/>
    </row>
    <row r="880" spans="37:41">
      <c r="AK880" s="10"/>
      <c r="AL880" s="10"/>
      <c r="AM880" s="10"/>
      <c r="AN880" s="10"/>
      <c r="AO880" s="10"/>
    </row>
    <row r="881" spans="37:41">
      <c r="AK881" s="10"/>
      <c r="AL881" s="10"/>
      <c r="AM881" s="10"/>
      <c r="AN881" s="10"/>
      <c r="AO881" s="10"/>
    </row>
    <row r="882" spans="37:41">
      <c r="AK882" s="10"/>
      <c r="AL882" s="10"/>
      <c r="AM882" s="10"/>
      <c r="AN882" s="10"/>
      <c r="AO882" s="10"/>
    </row>
    <row r="883" spans="37:41">
      <c r="AK883" s="10"/>
      <c r="AL883" s="10"/>
      <c r="AM883" s="10"/>
      <c r="AN883" s="10"/>
      <c r="AO883" s="10"/>
    </row>
    <row r="884" spans="37:41">
      <c r="AK884" s="10"/>
      <c r="AL884" s="10"/>
      <c r="AM884" s="10"/>
      <c r="AN884" s="10"/>
      <c r="AO884" s="10"/>
    </row>
    <row r="885" spans="37:41">
      <c r="AK885" s="10"/>
      <c r="AL885" s="10"/>
      <c r="AM885" s="10"/>
      <c r="AN885" s="10"/>
      <c r="AO885" s="10"/>
    </row>
    <row r="886" spans="37:41">
      <c r="AK886" s="10"/>
      <c r="AL886" s="10"/>
      <c r="AM886" s="10"/>
      <c r="AN886" s="10"/>
      <c r="AO886" s="10"/>
    </row>
    <row r="887" spans="37:41">
      <c r="AK887" s="10"/>
      <c r="AL887" s="10"/>
      <c r="AM887" s="10"/>
      <c r="AN887" s="10"/>
      <c r="AO887" s="10"/>
    </row>
    <row r="888" spans="37:41">
      <c r="AK888" s="10"/>
      <c r="AL888" s="10"/>
      <c r="AM888" s="10"/>
      <c r="AN888" s="10"/>
      <c r="AO888" s="10"/>
    </row>
    <row r="889" spans="37:41">
      <c r="AK889" s="10"/>
      <c r="AL889" s="10"/>
      <c r="AM889" s="10"/>
      <c r="AN889" s="10"/>
      <c r="AO889" s="10"/>
    </row>
    <row r="890" spans="37:41">
      <c r="AK890" s="10"/>
      <c r="AL890" s="10"/>
      <c r="AM890" s="10"/>
      <c r="AN890" s="10"/>
      <c r="AO890" s="10"/>
    </row>
    <row r="891" spans="37:41">
      <c r="AK891" s="10"/>
      <c r="AL891" s="10"/>
      <c r="AM891" s="10"/>
      <c r="AN891" s="10"/>
      <c r="AO891" s="10"/>
    </row>
    <row r="892" spans="37:41">
      <c r="AK892" s="10"/>
      <c r="AL892" s="10"/>
      <c r="AM892" s="10"/>
      <c r="AN892" s="10"/>
      <c r="AO892" s="10"/>
    </row>
    <row r="893" spans="37:41">
      <c r="AK893" s="10"/>
      <c r="AL893" s="10"/>
      <c r="AM893" s="10"/>
      <c r="AN893" s="10"/>
      <c r="AO893" s="10"/>
    </row>
    <row r="894" spans="37:41">
      <c r="AK894" s="10"/>
      <c r="AL894" s="10"/>
      <c r="AM894" s="10"/>
      <c r="AN894" s="10"/>
      <c r="AO894" s="10"/>
    </row>
    <row r="895" spans="37:41">
      <c r="AK895" s="10"/>
      <c r="AL895" s="10"/>
      <c r="AM895" s="10"/>
      <c r="AN895" s="10"/>
      <c r="AO895" s="10"/>
    </row>
    <row r="896" spans="37:41">
      <c r="AK896" s="10"/>
      <c r="AL896" s="10"/>
      <c r="AM896" s="10"/>
      <c r="AN896" s="10"/>
      <c r="AO896" s="10"/>
    </row>
    <row r="897" spans="37:41">
      <c r="AK897" s="10"/>
      <c r="AL897" s="10"/>
      <c r="AM897" s="10"/>
      <c r="AN897" s="10"/>
      <c r="AO897" s="10"/>
    </row>
    <row r="898" spans="37:41">
      <c r="AK898" s="10"/>
      <c r="AL898" s="10"/>
      <c r="AM898" s="10"/>
      <c r="AN898" s="10"/>
      <c r="AO898" s="10"/>
    </row>
    <row r="899" spans="37:41">
      <c r="AK899" s="10"/>
      <c r="AL899" s="10"/>
      <c r="AM899" s="10"/>
      <c r="AN899" s="10"/>
      <c r="AO899" s="10"/>
    </row>
    <row r="900" spans="37:41">
      <c r="AK900" s="10"/>
      <c r="AL900" s="10"/>
      <c r="AM900" s="10"/>
      <c r="AN900" s="10"/>
      <c r="AO900" s="10"/>
    </row>
    <row r="901" spans="37:41">
      <c r="AK901" s="10"/>
      <c r="AL901" s="10"/>
      <c r="AM901" s="10"/>
      <c r="AN901" s="10"/>
      <c r="AO901" s="10"/>
    </row>
    <row r="902" spans="37:41">
      <c r="AK902" s="10"/>
      <c r="AL902" s="10"/>
      <c r="AM902" s="10"/>
      <c r="AN902" s="10"/>
      <c r="AO902" s="10"/>
    </row>
    <row r="903" spans="37:41">
      <c r="AK903" s="10"/>
      <c r="AL903" s="10"/>
      <c r="AM903" s="10"/>
      <c r="AN903" s="10"/>
      <c r="AO903" s="10"/>
    </row>
    <row r="904" spans="37:41">
      <c r="AK904" s="10"/>
      <c r="AL904" s="10"/>
      <c r="AM904" s="10"/>
      <c r="AN904" s="10"/>
      <c r="AO904" s="10"/>
    </row>
    <row r="905" spans="37:41">
      <c r="AK905" s="10"/>
      <c r="AL905" s="10"/>
      <c r="AM905" s="10"/>
      <c r="AN905" s="10"/>
      <c r="AO905" s="10"/>
    </row>
    <row r="906" spans="37:41">
      <c r="AK906" s="10"/>
      <c r="AL906" s="10"/>
      <c r="AM906" s="10"/>
      <c r="AN906" s="10"/>
      <c r="AO906" s="10"/>
    </row>
    <row r="907" spans="37:41">
      <c r="AK907" s="10"/>
      <c r="AL907" s="10"/>
      <c r="AM907" s="10"/>
      <c r="AN907" s="10"/>
      <c r="AO907" s="10"/>
    </row>
    <row r="908" spans="37:41">
      <c r="AK908" s="10"/>
      <c r="AL908" s="10"/>
      <c r="AM908" s="10"/>
      <c r="AN908" s="10"/>
      <c r="AO908" s="10"/>
    </row>
    <row r="909" spans="37:41">
      <c r="AK909" s="10"/>
      <c r="AL909" s="10"/>
      <c r="AM909" s="10"/>
      <c r="AN909" s="10"/>
      <c r="AO909" s="10"/>
    </row>
    <row r="910" spans="37:41">
      <c r="AK910" s="10"/>
      <c r="AL910" s="10"/>
      <c r="AM910" s="10"/>
      <c r="AN910" s="10"/>
      <c r="AO910" s="10"/>
    </row>
    <row r="911" spans="37:41">
      <c r="AK911" s="10"/>
      <c r="AL911" s="10"/>
      <c r="AM911" s="10"/>
      <c r="AN911" s="10"/>
      <c r="AO911" s="10"/>
    </row>
    <row r="912" spans="37:41">
      <c r="AK912" s="10"/>
      <c r="AL912" s="10"/>
      <c r="AM912" s="10"/>
      <c r="AN912" s="10"/>
      <c r="AO912" s="10"/>
    </row>
    <row r="913" spans="37:41">
      <c r="AK913" s="10"/>
      <c r="AL913" s="10"/>
      <c r="AM913" s="10"/>
      <c r="AN913" s="10"/>
      <c r="AO913" s="10"/>
    </row>
    <row r="914" spans="37:41">
      <c r="AK914" s="10"/>
      <c r="AL914" s="10"/>
      <c r="AM914" s="10"/>
      <c r="AN914" s="10"/>
      <c r="AO914" s="10"/>
    </row>
    <row r="915" spans="37:41">
      <c r="AK915" s="10"/>
      <c r="AL915" s="10"/>
      <c r="AM915" s="10"/>
      <c r="AN915" s="10"/>
      <c r="AO915" s="10"/>
    </row>
    <row r="916" spans="37:41">
      <c r="AK916" s="10"/>
      <c r="AL916" s="10"/>
      <c r="AM916" s="10"/>
      <c r="AN916" s="10"/>
      <c r="AO916" s="10"/>
    </row>
    <row r="917" spans="37:41">
      <c r="AK917" s="10"/>
      <c r="AL917" s="10"/>
      <c r="AM917" s="10"/>
      <c r="AN917" s="10"/>
      <c r="AO917" s="10"/>
    </row>
    <row r="918" spans="37:41">
      <c r="AK918" s="10"/>
      <c r="AL918" s="10"/>
      <c r="AM918" s="10"/>
      <c r="AN918" s="10"/>
      <c r="AO918" s="10"/>
    </row>
    <row r="919" spans="37:41">
      <c r="AK919" s="10"/>
      <c r="AL919" s="10"/>
      <c r="AM919" s="10"/>
      <c r="AN919" s="10"/>
      <c r="AO919" s="10"/>
    </row>
    <row r="920" spans="37:41">
      <c r="AK920" s="10"/>
      <c r="AL920" s="10"/>
      <c r="AM920" s="10"/>
      <c r="AN920" s="10"/>
      <c r="AO920" s="10"/>
    </row>
    <row r="921" spans="37:41">
      <c r="AK921" s="10"/>
      <c r="AL921" s="10"/>
      <c r="AM921" s="10"/>
      <c r="AN921" s="10"/>
      <c r="AO921" s="10"/>
    </row>
    <row r="922" spans="37:41">
      <c r="AK922" s="10"/>
      <c r="AL922" s="10"/>
      <c r="AM922" s="10"/>
      <c r="AN922" s="10"/>
      <c r="AO922" s="10"/>
    </row>
    <row r="923" spans="37:41">
      <c r="AK923" s="10"/>
      <c r="AL923" s="10"/>
      <c r="AM923" s="10"/>
      <c r="AN923" s="10"/>
      <c r="AO923" s="10"/>
    </row>
    <row r="924" spans="37:41">
      <c r="AK924" s="10"/>
      <c r="AL924" s="10"/>
      <c r="AM924" s="10"/>
      <c r="AN924" s="10"/>
      <c r="AO924" s="10"/>
    </row>
    <row r="925" spans="37:41">
      <c r="AK925" s="10"/>
      <c r="AL925" s="10"/>
      <c r="AM925" s="10"/>
      <c r="AN925" s="10"/>
      <c r="AO925" s="10"/>
    </row>
    <row r="926" spans="37:41">
      <c r="AK926" s="10"/>
      <c r="AL926" s="10"/>
      <c r="AM926" s="10"/>
      <c r="AN926" s="10"/>
      <c r="AO926" s="10"/>
    </row>
    <row r="927" spans="37:41">
      <c r="AK927" s="10"/>
      <c r="AL927" s="10"/>
      <c r="AM927" s="10"/>
      <c r="AN927" s="10"/>
      <c r="AO927" s="10"/>
    </row>
    <row r="928" spans="37:41">
      <c r="AK928" s="10"/>
      <c r="AL928" s="10"/>
      <c r="AM928" s="10"/>
      <c r="AN928" s="10"/>
      <c r="AO928" s="10"/>
    </row>
    <row r="929" spans="37:41">
      <c r="AK929" s="10"/>
      <c r="AL929" s="10"/>
      <c r="AM929" s="10"/>
      <c r="AN929" s="10"/>
      <c r="AO929" s="10"/>
    </row>
    <row r="930" spans="37:41">
      <c r="AK930" s="10"/>
      <c r="AL930" s="10"/>
      <c r="AM930" s="10"/>
      <c r="AN930" s="10"/>
      <c r="AO930" s="10"/>
    </row>
    <row r="931" spans="37:41">
      <c r="AK931" s="10"/>
      <c r="AL931" s="10"/>
      <c r="AM931" s="10"/>
      <c r="AN931" s="10"/>
      <c r="AO931" s="10"/>
    </row>
    <row r="932" spans="37:41">
      <c r="AK932" s="10"/>
      <c r="AL932" s="10"/>
      <c r="AM932" s="10"/>
      <c r="AN932" s="10"/>
      <c r="AO932" s="10"/>
    </row>
    <row r="933" spans="37:41">
      <c r="AK933" s="10"/>
      <c r="AL933" s="10"/>
      <c r="AM933" s="10"/>
      <c r="AN933" s="10"/>
      <c r="AO933" s="10"/>
    </row>
    <row r="934" spans="37:41">
      <c r="AK934" s="10"/>
      <c r="AL934" s="10"/>
      <c r="AM934" s="10"/>
      <c r="AN934" s="10"/>
      <c r="AO934" s="10"/>
    </row>
    <row r="935" spans="37:41">
      <c r="AK935" s="10"/>
      <c r="AL935" s="10"/>
      <c r="AM935" s="10"/>
      <c r="AN935" s="10"/>
      <c r="AO935" s="10"/>
    </row>
    <row r="936" spans="37:41">
      <c r="AK936" s="10"/>
      <c r="AL936" s="10"/>
      <c r="AM936" s="10"/>
      <c r="AN936" s="10"/>
      <c r="AO936" s="10"/>
    </row>
    <row r="937" spans="37:41">
      <c r="AK937" s="10"/>
      <c r="AL937" s="10"/>
      <c r="AM937" s="10"/>
      <c r="AN937" s="10"/>
      <c r="AO937" s="10"/>
    </row>
    <row r="938" spans="37:41">
      <c r="AK938" s="10"/>
      <c r="AL938" s="10"/>
      <c r="AM938" s="10"/>
      <c r="AN938" s="10"/>
      <c r="AO938" s="10"/>
    </row>
    <row r="939" spans="37:41">
      <c r="AK939" s="10"/>
      <c r="AL939" s="10"/>
      <c r="AM939" s="10"/>
      <c r="AN939" s="10"/>
      <c r="AO939" s="10"/>
    </row>
    <row r="940" spans="37:41">
      <c r="AK940" s="10"/>
      <c r="AL940" s="10"/>
      <c r="AM940" s="10"/>
      <c r="AN940" s="10"/>
      <c r="AO940" s="10"/>
    </row>
    <row r="941" spans="37:41">
      <c r="AK941" s="10"/>
      <c r="AL941" s="10"/>
      <c r="AM941" s="10"/>
      <c r="AN941" s="10"/>
      <c r="AO941" s="10"/>
    </row>
    <row r="942" spans="37:41">
      <c r="AK942" s="10"/>
      <c r="AL942" s="10"/>
      <c r="AM942" s="10"/>
      <c r="AN942" s="10"/>
      <c r="AO942" s="10"/>
    </row>
    <row r="943" spans="37:41">
      <c r="AK943" s="10"/>
      <c r="AL943" s="10"/>
      <c r="AM943" s="10"/>
      <c r="AN943" s="10"/>
      <c r="AO943" s="10"/>
    </row>
    <row r="944" spans="37:41">
      <c r="AK944" s="10"/>
      <c r="AL944" s="10"/>
      <c r="AM944" s="10"/>
      <c r="AN944" s="10"/>
      <c r="AO944" s="10"/>
    </row>
    <row r="945" spans="37:41">
      <c r="AK945" s="10"/>
      <c r="AL945" s="10"/>
      <c r="AM945" s="10"/>
      <c r="AN945" s="10"/>
      <c r="AO945" s="10"/>
    </row>
    <row r="946" spans="37:41">
      <c r="AK946" s="10"/>
      <c r="AL946" s="10"/>
      <c r="AM946" s="10"/>
      <c r="AN946" s="10"/>
      <c r="AO946" s="10"/>
    </row>
    <row r="947" spans="37:41">
      <c r="AK947" s="10"/>
      <c r="AL947" s="10"/>
      <c r="AM947" s="10"/>
      <c r="AN947" s="10"/>
      <c r="AO947" s="10"/>
    </row>
    <row r="948" spans="37:41">
      <c r="AK948" s="10"/>
      <c r="AL948" s="10"/>
      <c r="AM948" s="10"/>
      <c r="AN948" s="10"/>
      <c r="AO948" s="10"/>
    </row>
    <row r="949" spans="37:41">
      <c r="AK949" s="10"/>
      <c r="AL949" s="10"/>
      <c r="AM949" s="10"/>
      <c r="AN949" s="10"/>
      <c r="AO949" s="10"/>
    </row>
    <row r="950" spans="37:41">
      <c r="AK950" s="10"/>
      <c r="AL950" s="10"/>
      <c r="AM950" s="10"/>
      <c r="AN950" s="10"/>
      <c r="AO950" s="10"/>
    </row>
    <row r="951" spans="37:41">
      <c r="AK951" s="10"/>
      <c r="AL951" s="10"/>
      <c r="AM951" s="10"/>
      <c r="AN951" s="10"/>
      <c r="AO951" s="10"/>
    </row>
    <row r="952" spans="37:41">
      <c r="AK952" s="10"/>
      <c r="AL952" s="10"/>
      <c r="AM952" s="10"/>
      <c r="AN952" s="10"/>
      <c r="AO952" s="10"/>
    </row>
    <row r="953" spans="37:41">
      <c r="AK953" s="10"/>
      <c r="AL953" s="10"/>
      <c r="AM953" s="10"/>
      <c r="AN953" s="10"/>
      <c r="AO953" s="10"/>
    </row>
    <row r="954" spans="37:41">
      <c r="AK954" s="10"/>
      <c r="AL954" s="10"/>
      <c r="AM954" s="10"/>
      <c r="AN954" s="10"/>
      <c r="AO954" s="10"/>
    </row>
    <row r="955" spans="37:41">
      <c r="AK955" s="10"/>
      <c r="AL955" s="10"/>
      <c r="AM955" s="10"/>
      <c r="AN955" s="10"/>
      <c r="AO955" s="10"/>
    </row>
    <row r="956" spans="37:41">
      <c r="AK956" s="10"/>
      <c r="AL956" s="10"/>
      <c r="AM956" s="10"/>
      <c r="AN956" s="10"/>
      <c r="AO956" s="10"/>
    </row>
    <row r="957" spans="37:41">
      <c r="AK957" s="10"/>
      <c r="AL957" s="10"/>
      <c r="AM957" s="10"/>
      <c r="AN957" s="10"/>
      <c r="AO957" s="10"/>
    </row>
    <row r="958" spans="37:41">
      <c r="AK958" s="10"/>
      <c r="AL958" s="10"/>
      <c r="AM958" s="10"/>
      <c r="AN958" s="10"/>
      <c r="AO958" s="10"/>
    </row>
    <row r="959" spans="37:41">
      <c r="AK959" s="10"/>
      <c r="AL959" s="10"/>
      <c r="AM959" s="10"/>
      <c r="AN959" s="10"/>
      <c r="AO959" s="10"/>
    </row>
    <row r="960" spans="37:41">
      <c r="AK960" s="10"/>
      <c r="AL960" s="10"/>
      <c r="AM960" s="10"/>
      <c r="AN960" s="10"/>
      <c r="AO960" s="10"/>
    </row>
    <row r="961" spans="37:41">
      <c r="AK961" s="10"/>
      <c r="AL961" s="10"/>
      <c r="AM961" s="10"/>
      <c r="AN961" s="10"/>
      <c r="AO961" s="10"/>
    </row>
    <row r="962" spans="37:41">
      <c r="AK962" s="10"/>
      <c r="AL962" s="10"/>
      <c r="AM962" s="10"/>
      <c r="AN962" s="10"/>
      <c r="AO962" s="10"/>
    </row>
    <row r="963" spans="37:41">
      <c r="AK963" s="10"/>
      <c r="AL963" s="10"/>
      <c r="AM963" s="10"/>
      <c r="AN963" s="10"/>
      <c r="AO963" s="10"/>
    </row>
    <row r="964" spans="37:41">
      <c r="AK964" s="10"/>
      <c r="AL964" s="10"/>
      <c r="AM964" s="10"/>
      <c r="AN964" s="10"/>
      <c r="AO964" s="10"/>
    </row>
    <row r="965" spans="37:41">
      <c r="AK965" s="10"/>
      <c r="AL965" s="10"/>
      <c r="AM965" s="10"/>
      <c r="AN965" s="10"/>
      <c r="AO965" s="10"/>
    </row>
    <row r="966" spans="37:41">
      <c r="AK966" s="10"/>
      <c r="AL966" s="10"/>
      <c r="AM966" s="10"/>
      <c r="AN966" s="10"/>
      <c r="AO966" s="10"/>
    </row>
    <row r="967" spans="37:41">
      <c r="AK967" s="10"/>
      <c r="AL967" s="10"/>
      <c r="AM967" s="10"/>
      <c r="AN967" s="10"/>
      <c r="AO967" s="10"/>
    </row>
    <row r="968" spans="37:41">
      <c r="AK968" s="10"/>
      <c r="AL968" s="10"/>
      <c r="AM968" s="10"/>
      <c r="AN968" s="10"/>
      <c r="AO968" s="10"/>
    </row>
    <row r="969" spans="37:41">
      <c r="AK969" s="10"/>
      <c r="AL969" s="10"/>
      <c r="AM969" s="10"/>
      <c r="AN969" s="10"/>
      <c r="AO969" s="10"/>
    </row>
    <row r="970" spans="37:41">
      <c r="AK970" s="10"/>
      <c r="AL970" s="10"/>
      <c r="AM970" s="10"/>
      <c r="AN970" s="10"/>
      <c r="AO970" s="10"/>
    </row>
    <row r="971" spans="37:41">
      <c r="AK971" s="10"/>
      <c r="AL971" s="10"/>
      <c r="AM971" s="10"/>
      <c r="AN971" s="10"/>
      <c r="AO971" s="10"/>
    </row>
    <row r="972" spans="37:41">
      <c r="AK972" s="10"/>
      <c r="AL972" s="10"/>
      <c r="AM972" s="10"/>
      <c r="AN972" s="10"/>
      <c r="AO972" s="10"/>
    </row>
    <row r="973" spans="37:41">
      <c r="AK973" s="10"/>
      <c r="AL973" s="10"/>
      <c r="AM973" s="10"/>
      <c r="AN973" s="10"/>
      <c r="AO973" s="10"/>
    </row>
    <row r="974" spans="37:41">
      <c r="AK974" s="10"/>
      <c r="AL974" s="10"/>
      <c r="AM974" s="10"/>
      <c r="AN974" s="10"/>
      <c r="AO974" s="10"/>
    </row>
    <row r="975" spans="37:41">
      <c r="AK975" s="10"/>
      <c r="AL975" s="10"/>
      <c r="AM975" s="10"/>
      <c r="AN975" s="10"/>
      <c r="AO975" s="10"/>
    </row>
    <row r="976" spans="37:41">
      <c r="AK976" s="10"/>
      <c r="AL976" s="10"/>
      <c r="AM976" s="10"/>
      <c r="AN976" s="10"/>
      <c r="AO976" s="10"/>
    </row>
    <row r="977" spans="37:41">
      <c r="AK977" s="10"/>
      <c r="AL977" s="10"/>
      <c r="AM977" s="10"/>
      <c r="AN977" s="10"/>
      <c r="AO977" s="10"/>
    </row>
    <row r="978" spans="37:41">
      <c r="AK978" s="10"/>
      <c r="AL978" s="10"/>
      <c r="AM978" s="10"/>
      <c r="AN978" s="10"/>
      <c r="AO978" s="10"/>
    </row>
    <row r="979" spans="37:41">
      <c r="AK979" s="10"/>
      <c r="AL979" s="10"/>
      <c r="AM979" s="10"/>
      <c r="AN979" s="10"/>
      <c r="AO979" s="10"/>
    </row>
    <row r="980" spans="37:41">
      <c r="AK980" s="10"/>
      <c r="AL980" s="10"/>
      <c r="AM980" s="10"/>
      <c r="AN980" s="10"/>
      <c r="AO980" s="10"/>
    </row>
    <row r="981" spans="37:41">
      <c r="AK981" s="10"/>
      <c r="AL981" s="10"/>
      <c r="AM981" s="10"/>
      <c r="AN981" s="10"/>
      <c r="AO981" s="10"/>
    </row>
    <row r="982" spans="37:41">
      <c r="AK982" s="10"/>
      <c r="AL982" s="10"/>
      <c r="AM982" s="10"/>
      <c r="AN982" s="10"/>
      <c r="AO982" s="10"/>
    </row>
    <row r="983" spans="37:41">
      <c r="AK983" s="10"/>
      <c r="AL983" s="10"/>
      <c r="AM983" s="10"/>
      <c r="AN983" s="10"/>
      <c r="AO983" s="10"/>
    </row>
    <row r="984" spans="37:41">
      <c r="AK984" s="10"/>
      <c r="AL984" s="10"/>
      <c r="AM984" s="10"/>
      <c r="AN984" s="10"/>
      <c r="AO984" s="10"/>
    </row>
    <row r="985" spans="37:41">
      <c r="AK985" s="10"/>
      <c r="AL985" s="10"/>
      <c r="AM985" s="10"/>
      <c r="AN985" s="10"/>
      <c r="AO985" s="10"/>
    </row>
    <row r="986" spans="37:41">
      <c r="AK986" s="10"/>
      <c r="AL986" s="10"/>
      <c r="AM986" s="10"/>
      <c r="AN986" s="10"/>
      <c r="AO986" s="10"/>
    </row>
    <row r="987" spans="37:41">
      <c r="AK987" s="10"/>
      <c r="AL987" s="10"/>
      <c r="AM987" s="10"/>
      <c r="AN987" s="10"/>
      <c r="AO987" s="10"/>
    </row>
    <row r="988" spans="37:41">
      <c r="AK988" s="10"/>
      <c r="AL988" s="10"/>
      <c r="AM988" s="10"/>
      <c r="AN988" s="10"/>
      <c r="AO988" s="10"/>
    </row>
    <row r="989" spans="37:41">
      <c r="AK989" s="10"/>
      <c r="AL989" s="10"/>
      <c r="AM989" s="10"/>
      <c r="AN989" s="10"/>
      <c r="AO989" s="10"/>
    </row>
    <row r="990" spans="37:41">
      <c r="AK990" s="10"/>
      <c r="AL990" s="10"/>
      <c r="AM990" s="10"/>
      <c r="AN990" s="10"/>
      <c r="AO990" s="10"/>
    </row>
    <row r="991" spans="37:41">
      <c r="AK991" s="10"/>
      <c r="AL991" s="10"/>
      <c r="AM991" s="10"/>
      <c r="AN991" s="10"/>
      <c r="AO991" s="10"/>
    </row>
    <row r="992" spans="37:41">
      <c r="AK992" s="10"/>
      <c r="AL992" s="10"/>
      <c r="AM992" s="10"/>
      <c r="AN992" s="10"/>
      <c r="AO992" s="10"/>
    </row>
    <row r="993" spans="37:41">
      <c r="AK993" s="10"/>
      <c r="AL993" s="10"/>
      <c r="AM993" s="10"/>
      <c r="AN993" s="10"/>
      <c r="AO993" s="10"/>
    </row>
    <row r="994" spans="37:41">
      <c r="AK994" s="10"/>
      <c r="AL994" s="10"/>
      <c r="AM994" s="10"/>
      <c r="AN994" s="10"/>
      <c r="AO994" s="10"/>
    </row>
    <row r="995" spans="37:41">
      <c r="AK995" s="10"/>
      <c r="AL995" s="10"/>
      <c r="AM995" s="10"/>
      <c r="AN995" s="10"/>
      <c r="AO995" s="10"/>
    </row>
    <row r="996" spans="37:41">
      <c r="AK996" s="10"/>
      <c r="AL996" s="10"/>
      <c r="AM996" s="10"/>
      <c r="AN996" s="10"/>
      <c r="AO996" s="10"/>
    </row>
    <row r="997" spans="37:41">
      <c r="AK997" s="10"/>
      <c r="AL997" s="10"/>
      <c r="AM997" s="10"/>
      <c r="AN997" s="10"/>
      <c r="AO997" s="10"/>
    </row>
    <row r="998" spans="37:41">
      <c r="AK998" s="10"/>
      <c r="AL998" s="10"/>
      <c r="AM998" s="10"/>
      <c r="AN998" s="10"/>
      <c r="AO998" s="10"/>
    </row>
    <row r="999" spans="37:41">
      <c r="AK999" s="10"/>
      <c r="AL999" s="10"/>
      <c r="AM999" s="10"/>
      <c r="AN999" s="10"/>
      <c r="AO999" s="10"/>
    </row>
    <row r="1000" spans="37:41">
      <c r="AK1000" s="10"/>
      <c r="AL1000" s="10"/>
      <c r="AM1000" s="10"/>
      <c r="AN1000" s="10"/>
      <c r="AO1000" s="10"/>
    </row>
    <row r="1001" spans="37:41">
      <c r="AK1001" s="10"/>
      <c r="AL1001" s="10"/>
      <c r="AM1001" s="10"/>
      <c r="AN1001" s="10"/>
      <c r="AO1001" s="10"/>
    </row>
    <row r="1002" spans="37:41">
      <c r="AK1002" s="10"/>
      <c r="AL1002" s="10"/>
      <c r="AM1002" s="10"/>
      <c r="AN1002" s="10"/>
      <c r="AO1002" s="10"/>
    </row>
    <row r="1003" spans="37:41">
      <c r="AK1003" s="10"/>
      <c r="AL1003" s="10"/>
      <c r="AM1003" s="10"/>
      <c r="AN1003" s="10"/>
      <c r="AO1003" s="10"/>
    </row>
    <row r="1004" spans="37:41">
      <c r="AK1004" s="10"/>
      <c r="AL1004" s="10"/>
      <c r="AM1004" s="10"/>
      <c r="AN1004" s="10"/>
      <c r="AO1004" s="10"/>
    </row>
    <row r="1005" spans="37:41">
      <c r="AK1005" s="10"/>
      <c r="AL1005" s="10"/>
      <c r="AM1005" s="10"/>
      <c r="AN1005" s="10"/>
      <c r="AO1005" s="10"/>
    </row>
    <row r="1006" spans="37:41">
      <c r="AK1006" s="10"/>
      <c r="AL1006" s="10"/>
      <c r="AM1006" s="10"/>
      <c r="AN1006" s="10"/>
      <c r="AO1006" s="10"/>
    </row>
    <row r="1007" spans="37:41">
      <c r="AK1007" s="10"/>
      <c r="AL1007" s="10"/>
      <c r="AM1007" s="10"/>
      <c r="AN1007" s="10"/>
      <c r="AO1007" s="10"/>
    </row>
    <row r="1008" spans="37:41">
      <c r="AK1008" s="10"/>
      <c r="AL1008" s="10"/>
      <c r="AM1008" s="10"/>
      <c r="AN1008" s="10"/>
      <c r="AO1008" s="10"/>
    </row>
    <row r="1009" spans="37:41">
      <c r="AK1009" s="10"/>
      <c r="AL1009" s="10"/>
      <c r="AM1009" s="10"/>
      <c r="AN1009" s="10"/>
      <c r="AO1009" s="10"/>
    </row>
    <row r="1010" spans="37:41">
      <c r="AK1010" s="10"/>
      <c r="AL1010" s="10"/>
      <c r="AM1010" s="10"/>
      <c r="AN1010" s="10"/>
      <c r="AO1010" s="10"/>
    </row>
    <row r="1011" spans="37:41">
      <c r="AK1011" s="10"/>
      <c r="AL1011" s="10"/>
      <c r="AM1011" s="10"/>
      <c r="AN1011" s="10"/>
      <c r="AO1011" s="10"/>
    </row>
    <row r="1012" spans="37:41">
      <c r="AK1012" s="10"/>
      <c r="AL1012" s="10"/>
      <c r="AM1012" s="10"/>
      <c r="AN1012" s="10"/>
      <c r="AO1012" s="10"/>
    </row>
    <row r="1013" spans="37:41">
      <c r="AK1013" s="10"/>
      <c r="AL1013" s="10"/>
      <c r="AM1013" s="10"/>
      <c r="AN1013" s="10"/>
      <c r="AO1013" s="10"/>
    </row>
    <row r="1014" spans="37:41">
      <c r="AK1014" s="10"/>
      <c r="AL1014" s="10"/>
      <c r="AM1014" s="10"/>
      <c r="AN1014" s="10"/>
      <c r="AO1014" s="10"/>
    </row>
    <row r="1015" spans="37:41">
      <c r="AK1015" s="10"/>
      <c r="AL1015" s="10"/>
      <c r="AM1015" s="10"/>
      <c r="AN1015" s="10"/>
      <c r="AO1015" s="10"/>
    </row>
    <row r="1016" spans="37:41">
      <c r="AK1016" s="10"/>
      <c r="AL1016" s="10"/>
      <c r="AM1016" s="10"/>
      <c r="AN1016" s="10"/>
      <c r="AO1016" s="10"/>
    </row>
    <row r="1017" spans="37:41">
      <c r="AK1017" s="10"/>
      <c r="AL1017" s="10"/>
      <c r="AM1017" s="10"/>
      <c r="AN1017" s="10"/>
      <c r="AO1017" s="10"/>
    </row>
    <row r="1018" spans="37:41">
      <c r="AK1018" s="10"/>
      <c r="AL1018" s="10"/>
      <c r="AM1018" s="10"/>
      <c r="AN1018" s="10"/>
      <c r="AO1018" s="10"/>
    </row>
    <row r="1019" spans="37:41">
      <c r="AK1019" s="10"/>
      <c r="AL1019" s="10"/>
      <c r="AM1019" s="10"/>
      <c r="AN1019" s="10"/>
      <c r="AO1019" s="10"/>
    </row>
    <row r="1020" spans="37:41">
      <c r="AK1020" s="10"/>
      <c r="AL1020" s="10"/>
      <c r="AM1020" s="10"/>
      <c r="AN1020" s="10"/>
      <c r="AO1020" s="10"/>
    </row>
    <row r="1021" spans="37:41">
      <c r="AK1021" s="10"/>
      <c r="AL1021" s="10"/>
      <c r="AM1021" s="10"/>
      <c r="AN1021" s="10"/>
      <c r="AO1021" s="10"/>
    </row>
    <row r="1022" spans="37:41">
      <c r="AK1022" s="10"/>
      <c r="AL1022" s="10"/>
      <c r="AM1022" s="10"/>
      <c r="AN1022" s="10"/>
      <c r="AO1022" s="10"/>
    </row>
    <row r="1023" spans="37:41">
      <c r="AK1023" s="10"/>
      <c r="AL1023" s="10"/>
      <c r="AM1023" s="10"/>
      <c r="AN1023" s="10"/>
      <c r="AO1023" s="10"/>
    </row>
    <row r="1024" spans="37:41">
      <c r="AK1024" s="10"/>
      <c r="AL1024" s="10"/>
      <c r="AM1024" s="10"/>
      <c r="AN1024" s="10"/>
      <c r="AO1024" s="10"/>
    </row>
    <row r="1025" spans="37:41">
      <c r="AK1025" s="10"/>
      <c r="AL1025" s="10"/>
      <c r="AM1025" s="10"/>
      <c r="AN1025" s="10"/>
      <c r="AO1025" s="10"/>
    </row>
    <row r="1026" spans="37:41">
      <c r="AK1026" s="10"/>
      <c r="AL1026" s="10"/>
      <c r="AM1026" s="10"/>
      <c r="AN1026" s="10"/>
      <c r="AO1026" s="10"/>
    </row>
    <row r="1027" spans="37:41">
      <c r="AK1027" s="10"/>
      <c r="AL1027" s="10"/>
      <c r="AM1027" s="10"/>
      <c r="AN1027" s="10"/>
      <c r="AO1027" s="10"/>
    </row>
    <row r="1028" spans="37:41">
      <c r="AK1028" s="10"/>
      <c r="AL1028" s="10"/>
      <c r="AM1028" s="10"/>
      <c r="AN1028" s="10"/>
      <c r="AO1028" s="10"/>
    </row>
    <row r="1029" spans="37:41">
      <c r="AK1029" s="10"/>
      <c r="AL1029" s="10"/>
      <c r="AM1029" s="10"/>
      <c r="AN1029" s="10"/>
      <c r="AO1029" s="10"/>
    </row>
    <row r="1030" spans="37:41">
      <c r="AK1030" s="10"/>
      <c r="AL1030" s="10"/>
      <c r="AM1030" s="10"/>
      <c r="AN1030" s="10"/>
      <c r="AO1030" s="10"/>
    </row>
    <row r="1031" spans="37:41">
      <c r="AK1031" s="10"/>
      <c r="AL1031" s="10"/>
      <c r="AM1031" s="10"/>
      <c r="AN1031" s="10"/>
      <c r="AO1031" s="10"/>
    </row>
    <row r="1032" spans="37:41">
      <c r="AK1032" s="10"/>
      <c r="AL1032" s="10"/>
      <c r="AM1032" s="10"/>
      <c r="AN1032" s="10"/>
      <c r="AO1032" s="10"/>
    </row>
    <row r="1033" spans="37:41">
      <c r="AK1033" s="10"/>
      <c r="AL1033" s="10"/>
      <c r="AM1033" s="10"/>
      <c r="AN1033" s="10"/>
      <c r="AO1033" s="10"/>
    </row>
    <row r="1034" spans="37:41">
      <c r="AK1034" s="10"/>
      <c r="AL1034" s="10"/>
      <c r="AM1034" s="10"/>
      <c r="AN1034" s="10"/>
      <c r="AO1034" s="10"/>
    </row>
    <row r="1035" spans="37:41">
      <c r="AK1035" s="10"/>
      <c r="AL1035" s="10"/>
      <c r="AM1035" s="10"/>
      <c r="AN1035" s="10"/>
      <c r="AO1035" s="10"/>
    </row>
    <row r="1036" spans="37:41">
      <c r="AK1036" s="10"/>
      <c r="AL1036" s="10"/>
      <c r="AM1036" s="10"/>
      <c r="AN1036" s="10"/>
      <c r="AO1036" s="10"/>
    </row>
    <row r="1037" spans="37:41">
      <c r="AK1037" s="10"/>
      <c r="AL1037" s="10"/>
      <c r="AM1037" s="10"/>
      <c r="AN1037" s="10"/>
      <c r="AO1037" s="10"/>
    </row>
    <row r="1038" spans="37:41">
      <c r="AK1038" s="10"/>
      <c r="AL1038" s="10"/>
      <c r="AM1038" s="10"/>
      <c r="AN1038" s="10"/>
      <c r="AO1038" s="10"/>
    </row>
    <row r="1039" spans="37:41">
      <c r="AK1039" s="10"/>
      <c r="AL1039" s="10"/>
      <c r="AM1039" s="10"/>
      <c r="AN1039" s="10"/>
      <c r="AO1039" s="10"/>
    </row>
    <row r="1040" spans="37:41">
      <c r="AK1040" s="10"/>
      <c r="AL1040" s="10"/>
      <c r="AM1040" s="10"/>
      <c r="AN1040" s="10"/>
      <c r="AO1040" s="10"/>
    </row>
    <row r="1041" spans="37:41">
      <c r="AK1041" s="10"/>
      <c r="AL1041" s="10"/>
      <c r="AM1041" s="10"/>
      <c r="AN1041" s="10"/>
      <c r="AO1041" s="10"/>
    </row>
    <row r="1042" spans="37:41">
      <c r="AK1042" s="10"/>
      <c r="AL1042" s="10"/>
      <c r="AM1042" s="10"/>
      <c r="AN1042" s="10"/>
      <c r="AO1042" s="10"/>
    </row>
    <row r="1043" spans="37:41">
      <c r="AK1043" s="10"/>
      <c r="AL1043" s="10"/>
      <c r="AM1043" s="10"/>
      <c r="AN1043" s="10"/>
      <c r="AO1043" s="10"/>
    </row>
    <row r="1044" spans="37:41">
      <c r="AK1044" s="10"/>
      <c r="AL1044" s="10"/>
      <c r="AM1044" s="10"/>
      <c r="AN1044" s="10"/>
      <c r="AO1044" s="10"/>
    </row>
    <row r="1045" spans="37:41">
      <c r="AK1045" s="10"/>
      <c r="AL1045" s="10"/>
      <c r="AM1045" s="10"/>
      <c r="AN1045" s="10"/>
      <c r="AO1045" s="10"/>
    </row>
    <row r="1046" spans="37:41">
      <c r="AK1046" s="10"/>
      <c r="AL1046" s="10"/>
      <c r="AM1046" s="10"/>
      <c r="AN1046" s="10"/>
      <c r="AO1046" s="10"/>
    </row>
    <row r="1047" spans="37:41">
      <c r="AK1047" s="10"/>
      <c r="AL1047" s="10"/>
      <c r="AM1047" s="10"/>
      <c r="AN1047" s="10"/>
      <c r="AO1047" s="10"/>
    </row>
    <row r="1048" spans="37:41">
      <c r="AK1048" s="10"/>
      <c r="AL1048" s="10"/>
      <c r="AM1048" s="10"/>
      <c r="AN1048" s="10"/>
      <c r="AO1048" s="10"/>
    </row>
    <row r="1049" spans="37:41">
      <c r="AK1049" s="10"/>
      <c r="AL1049" s="10"/>
      <c r="AM1049" s="10"/>
      <c r="AN1049" s="10"/>
      <c r="AO1049" s="10"/>
    </row>
    <row r="1050" spans="37:41">
      <c r="AK1050" s="10"/>
      <c r="AL1050" s="10"/>
      <c r="AM1050" s="10"/>
      <c r="AN1050" s="10"/>
      <c r="AO1050" s="10"/>
    </row>
    <row r="1051" spans="37:41">
      <c r="AK1051" s="10"/>
      <c r="AL1051" s="10"/>
      <c r="AM1051" s="10"/>
      <c r="AN1051" s="10"/>
      <c r="AO1051" s="10"/>
    </row>
    <row r="1052" spans="37:41">
      <c r="AK1052" s="10"/>
      <c r="AL1052" s="10"/>
      <c r="AM1052" s="10"/>
      <c r="AN1052" s="10"/>
      <c r="AO1052" s="10"/>
    </row>
    <row r="1053" spans="37:41">
      <c r="AK1053" s="10"/>
      <c r="AL1053" s="10"/>
      <c r="AM1053" s="10"/>
      <c r="AN1053" s="10"/>
      <c r="AO1053" s="10"/>
    </row>
    <row r="1054" spans="37:41">
      <c r="AK1054" s="10"/>
      <c r="AL1054" s="10"/>
      <c r="AM1054" s="10"/>
      <c r="AN1054" s="10"/>
      <c r="AO1054" s="10"/>
    </row>
    <row r="1055" spans="37:41">
      <c r="AK1055" s="10"/>
      <c r="AL1055" s="10"/>
      <c r="AM1055" s="10"/>
      <c r="AN1055" s="10"/>
      <c r="AO1055" s="10"/>
    </row>
    <row r="1056" spans="37:41">
      <c r="AK1056" s="10"/>
      <c r="AL1056" s="10"/>
      <c r="AM1056" s="10"/>
      <c r="AN1056" s="10"/>
      <c r="AO1056" s="10"/>
    </row>
    <row r="1057" spans="37:41">
      <c r="AK1057" s="10"/>
      <c r="AL1057" s="10"/>
      <c r="AM1057" s="10"/>
      <c r="AN1057" s="10"/>
      <c r="AO1057" s="10"/>
    </row>
    <row r="1058" spans="37:41">
      <c r="AK1058" s="10"/>
      <c r="AL1058" s="10"/>
      <c r="AM1058" s="10"/>
      <c r="AN1058" s="10"/>
      <c r="AO1058" s="10"/>
    </row>
    <row r="1059" spans="37:41">
      <c r="AK1059" s="10"/>
      <c r="AL1059" s="10"/>
      <c r="AM1059" s="10"/>
      <c r="AN1059" s="10"/>
      <c r="AO1059" s="10"/>
    </row>
    <row r="1060" spans="37:41">
      <c r="AK1060" s="10"/>
      <c r="AL1060" s="10"/>
      <c r="AM1060" s="10"/>
      <c r="AN1060" s="10"/>
      <c r="AO1060" s="10"/>
    </row>
    <row r="1061" spans="37:41">
      <c r="AK1061" s="10"/>
      <c r="AL1061" s="10"/>
      <c r="AM1061" s="10"/>
      <c r="AN1061" s="10"/>
      <c r="AO1061" s="10"/>
    </row>
    <row r="1062" spans="37:41">
      <c r="AK1062" s="10"/>
      <c r="AL1062" s="10"/>
      <c r="AM1062" s="10"/>
      <c r="AN1062" s="10"/>
      <c r="AO1062" s="10"/>
    </row>
    <row r="1063" spans="37:41">
      <c r="AK1063" s="10"/>
      <c r="AL1063" s="10"/>
      <c r="AM1063" s="10"/>
      <c r="AN1063" s="10"/>
      <c r="AO1063" s="10"/>
    </row>
    <row r="1064" spans="37:41">
      <c r="AK1064" s="10"/>
      <c r="AL1064" s="10"/>
      <c r="AM1064" s="10"/>
      <c r="AN1064" s="10"/>
      <c r="AO1064" s="10"/>
    </row>
    <row r="1065" spans="37:41">
      <c r="AK1065" s="10"/>
      <c r="AL1065" s="10"/>
      <c r="AM1065" s="10"/>
      <c r="AN1065" s="10"/>
      <c r="AO1065" s="10"/>
    </row>
    <row r="1066" spans="37:41">
      <c r="AK1066" s="10"/>
      <c r="AL1066" s="10"/>
      <c r="AM1066" s="10"/>
      <c r="AN1066" s="10"/>
      <c r="AO1066" s="10"/>
    </row>
    <row r="1067" spans="37:41">
      <c r="AK1067" s="10"/>
      <c r="AL1067" s="10"/>
      <c r="AM1067" s="10"/>
      <c r="AN1067" s="10"/>
      <c r="AO1067" s="10"/>
    </row>
    <row r="1068" spans="37:41">
      <c r="AK1068" s="10"/>
      <c r="AL1068" s="10"/>
      <c r="AM1068" s="10"/>
      <c r="AN1068" s="10"/>
      <c r="AO1068" s="10"/>
    </row>
    <row r="1069" spans="37:41">
      <c r="AK1069" s="10"/>
      <c r="AL1069" s="10"/>
      <c r="AM1069" s="10"/>
      <c r="AN1069" s="10"/>
      <c r="AO1069" s="10"/>
    </row>
    <row r="1070" spans="37:41">
      <c r="AK1070" s="10"/>
      <c r="AL1070" s="10"/>
      <c r="AM1070" s="10"/>
      <c r="AN1070" s="10"/>
      <c r="AO1070" s="10"/>
    </row>
    <row r="1071" spans="37:41">
      <c r="AK1071" s="10"/>
      <c r="AL1071" s="10"/>
      <c r="AM1071" s="10"/>
      <c r="AN1071" s="10"/>
      <c r="AO1071" s="10"/>
    </row>
    <row r="1072" spans="37:41">
      <c r="AK1072" s="10"/>
      <c r="AL1072" s="10"/>
      <c r="AM1072" s="10"/>
      <c r="AN1072" s="10"/>
      <c r="AO1072" s="10"/>
    </row>
    <row r="1073" spans="37:41">
      <c r="AK1073" s="10"/>
      <c r="AL1073" s="10"/>
      <c r="AM1073" s="10"/>
      <c r="AN1073" s="10"/>
      <c r="AO1073" s="10"/>
    </row>
    <row r="1074" spans="37:41">
      <c r="AK1074" s="10"/>
      <c r="AL1074" s="10"/>
      <c r="AM1074" s="10"/>
      <c r="AN1074" s="10"/>
      <c r="AO1074" s="10"/>
    </row>
    <row r="1075" spans="37:41">
      <c r="AK1075" s="10"/>
      <c r="AL1075" s="10"/>
      <c r="AM1075" s="10"/>
      <c r="AN1075" s="10"/>
      <c r="AO1075" s="10"/>
    </row>
    <row r="1076" spans="37:41">
      <c r="AK1076" s="10"/>
      <c r="AL1076" s="10"/>
      <c r="AM1076" s="10"/>
      <c r="AN1076" s="10"/>
      <c r="AO1076" s="10"/>
    </row>
    <row r="1077" spans="37:41">
      <c r="AK1077" s="10"/>
      <c r="AL1077" s="10"/>
      <c r="AM1077" s="10"/>
      <c r="AN1077" s="10"/>
      <c r="AO1077" s="10"/>
    </row>
    <row r="1078" spans="37:41">
      <c r="AK1078" s="10"/>
      <c r="AL1078" s="10"/>
      <c r="AM1078" s="10"/>
      <c r="AN1078" s="10"/>
      <c r="AO1078" s="10"/>
    </row>
    <row r="1079" spans="37:41">
      <c r="AK1079" s="10"/>
      <c r="AL1079" s="10"/>
      <c r="AM1079" s="10"/>
      <c r="AN1079" s="10"/>
      <c r="AO1079" s="10"/>
    </row>
    <row r="1080" spans="37:41">
      <c r="AK1080" s="10"/>
      <c r="AL1080" s="10"/>
      <c r="AM1080" s="10"/>
      <c r="AN1080" s="10"/>
      <c r="AO1080" s="10"/>
    </row>
    <row r="1081" spans="37:41">
      <c r="AK1081" s="10"/>
      <c r="AL1081" s="10"/>
      <c r="AM1081" s="10"/>
      <c r="AN1081" s="10"/>
      <c r="AO1081" s="10"/>
    </row>
    <row r="1082" spans="37:41">
      <c r="AK1082" s="10"/>
      <c r="AL1082" s="10"/>
      <c r="AM1082" s="10"/>
      <c r="AN1082" s="10"/>
      <c r="AO1082" s="10"/>
    </row>
    <row r="1083" spans="37:41">
      <c r="AK1083" s="10"/>
      <c r="AL1083" s="10"/>
      <c r="AM1083" s="10"/>
      <c r="AN1083" s="10"/>
      <c r="AO1083" s="10"/>
    </row>
    <row r="1084" spans="37:41">
      <c r="AK1084" s="10"/>
      <c r="AL1084" s="10"/>
      <c r="AM1084" s="10"/>
      <c r="AN1084" s="10"/>
      <c r="AO1084" s="10"/>
    </row>
    <row r="1085" spans="37:41">
      <c r="AK1085" s="10"/>
      <c r="AL1085" s="10"/>
      <c r="AM1085" s="10"/>
      <c r="AN1085" s="10"/>
      <c r="AO1085" s="10"/>
    </row>
    <row r="1086" spans="37:41">
      <c r="AK1086" s="10"/>
      <c r="AL1086" s="10"/>
      <c r="AM1086" s="10"/>
      <c r="AN1086" s="10"/>
      <c r="AO1086" s="10"/>
    </row>
    <row r="1087" spans="37:41">
      <c r="AK1087" s="10"/>
      <c r="AL1087" s="10"/>
      <c r="AM1087" s="10"/>
      <c r="AN1087" s="10"/>
      <c r="AO1087" s="10"/>
    </row>
    <row r="1088" spans="37:41">
      <c r="AK1088" s="10"/>
      <c r="AL1088" s="10"/>
      <c r="AM1088" s="10"/>
      <c r="AN1088" s="10"/>
      <c r="AO1088" s="10"/>
    </row>
    <row r="1089" spans="37:41">
      <c r="AK1089" s="10"/>
      <c r="AL1089" s="10"/>
      <c r="AM1089" s="10"/>
      <c r="AN1089" s="10"/>
      <c r="AO1089" s="10"/>
    </row>
    <row r="1090" spans="37:41">
      <c r="AK1090" s="10"/>
      <c r="AL1090" s="10"/>
      <c r="AM1090" s="10"/>
      <c r="AN1090" s="10"/>
      <c r="AO1090" s="10"/>
    </row>
    <row r="1091" spans="37:41">
      <c r="AK1091" s="10"/>
      <c r="AL1091" s="10"/>
      <c r="AM1091" s="10"/>
      <c r="AN1091" s="10"/>
      <c r="AO1091" s="10"/>
    </row>
    <row r="1092" spans="37:41">
      <c r="AK1092" s="10"/>
      <c r="AL1092" s="10"/>
      <c r="AM1092" s="10"/>
      <c r="AN1092" s="10"/>
      <c r="AO1092" s="10"/>
    </row>
    <row r="1093" spans="37:41">
      <c r="AK1093" s="10"/>
      <c r="AL1093" s="10"/>
      <c r="AM1093" s="10"/>
      <c r="AN1093" s="10"/>
      <c r="AO1093" s="10"/>
    </row>
    <row r="1094" spans="37:41">
      <c r="AK1094" s="10"/>
      <c r="AL1094" s="10"/>
      <c r="AM1094" s="10"/>
      <c r="AN1094" s="10"/>
      <c r="AO1094" s="10"/>
    </row>
    <row r="1095" spans="37:41">
      <c r="AK1095" s="10"/>
      <c r="AL1095" s="10"/>
      <c r="AM1095" s="10"/>
      <c r="AN1095" s="10"/>
      <c r="AO1095" s="10"/>
    </row>
    <row r="1096" spans="37:41">
      <c r="AK1096" s="10"/>
      <c r="AL1096" s="10"/>
      <c r="AM1096" s="10"/>
      <c r="AN1096" s="10"/>
      <c r="AO1096" s="10"/>
    </row>
    <row r="1097" spans="37:41">
      <c r="AK1097" s="10"/>
      <c r="AL1097" s="10"/>
      <c r="AM1097" s="10"/>
      <c r="AN1097" s="10"/>
      <c r="AO1097" s="10"/>
    </row>
    <row r="1098" spans="37:41">
      <c r="AK1098" s="10"/>
      <c r="AL1098" s="10"/>
      <c r="AM1098" s="10"/>
      <c r="AN1098" s="10"/>
      <c r="AO1098" s="10"/>
    </row>
    <row r="1099" spans="37:41">
      <c r="AK1099" s="10"/>
      <c r="AL1099" s="10"/>
      <c r="AM1099" s="10"/>
      <c r="AN1099" s="10"/>
      <c r="AO1099" s="10"/>
    </row>
    <row r="1100" spans="37:41">
      <c r="AK1100" s="10"/>
      <c r="AL1100" s="10"/>
      <c r="AM1100" s="10"/>
      <c r="AN1100" s="10"/>
      <c r="AO1100" s="10"/>
    </row>
    <row r="1101" spans="37:41">
      <c r="AK1101" s="10"/>
      <c r="AL1101" s="10"/>
      <c r="AM1101" s="10"/>
      <c r="AN1101" s="10"/>
      <c r="AO1101" s="10"/>
    </row>
    <row r="1102" spans="37:41">
      <c r="AK1102" s="10"/>
      <c r="AL1102" s="10"/>
      <c r="AM1102" s="10"/>
      <c r="AN1102" s="10"/>
      <c r="AO1102" s="10"/>
    </row>
    <row r="1103" spans="37:41">
      <c r="AK1103" s="10"/>
      <c r="AL1103" s="10"/>
      <c r="AM1103" s="10"/>
      <c r="AN1103" s="10"/>
      <c r="AO1103" s="10"/>
    </row>
    <row r="1104" spans="37:41">
      <c r="AK1104" s="10"/>
      <c r="AL1104" s="10"/>
      <c r="AM1104" s="10"/>
      <c r="AN1104" s="10"/>
      <c r="AO1104" s="10"/>
    </row>
    <row r="1105" spans="37:41">
      <c r="AK1105" s="10"/>
      <c r="AL1105" s="10"/>
      <c r="AM1105" s="10"/>
      <c r="AN1105" s="10"/>
      <c r="AO1105" s="10"/>
    </row>
    <row r="1106" spans="37:41">
      <c r="AK1106" s="10"/>
      <c r="AL1106" s="10"/>
      <c r="AM1106" s="10"/>
      <c r="AN1106" s="10"/>
      <c r="AO1106" s="10"/>
    </row>
    <row r="1107" spans="37:41">
      <c r="AK1107" s="10"/>
      <c r="AL1107" s="10"/>
      <c r="AM1107" s="10"/>
      <c r="AN1107" s="10"/>
      <c r="AO1107" s="10"/>
    </row>
    <row r="1108" spans="37:41">
      <c r="AK1108" s="10"/>
      <c r="AL1108" s="10"/>
      <c r="AM1108" s="10"/>
      <c r="AN1108" s="10"/>
      <c r="AO1108" s="10"/>
    </row>
    <row r="1109" spans="37:41">
      <c r="AK1109" s="10"/>
      <c r="AL1109" s="10"/>
      <c r="AM1109" s="10"/>
      <c r="AN1109" s="10"/>
      <c r="AO1109" s="10"/>
    </row>
    <row r="1110" spans="37:41">
      <c r="AK1110" s="10"/>
      <c r="AL1110" s="10"/>
      <c r="AM1110" s="10"/>
      <c r="AN1110" s="10"/>
      <c r="AO1110" s="10"/>
    </row>
    <row r="1111" spans="37:41">
      <c r="AK1111" s="10"/>
      <c r="AL1111" s="10"/>
      <c r="AM1111" s="10"/>
      <c r="AN1111" s="10"/>
      <c r="AO1111" s="10"/>
    </row>
    <row r="1112" spans="37:41">
      <c r="AK1112" s="10"/>
      <c r="AL1112" s="10"/>
      <c r="AM1112" s="10"/>
      <c r="AN1112" s="10"/>
      <c r="AO1112" s="10"/>
    </row>
    <row r="1113" spans="37:41">
      <c r="AK1113" s="10"/>
      <c r="AL1113" s="10"/>
      <c r="AM1113" s="10"/>
      <c r="AN1113" s="10"/>
      <c r="AO1113" s="10"/>
    </row>
    <row r="1114" spans="37:41">
      <c r="AK1114" s="10"/>
      <c r="AL1114" s="10"/>
      <c r="AM1114" s="10"/>
      <c r="AN1114" s="10"/>
      <c r="AO1114" s="10"/>
    </row>
    <row r="1115" spans="37:41">
      <c r="AK1115" s="10"/>
      <c r="AL1115" s="10"/>
      <c r="AM1115" s="10"/>
      <c r="AN1115" s="10"/>
      <c r="AO1115" s="10"/>
    </row>
    <row r="1116" spans="37:41">
      <c r="AK1116" s="10"/>
      <c r="AL1116" s="10"/>
      <c r="AM1116" s="10"/>
      <c r="AN1116" s="10"/>
      <c r="AO1116" s="10"/>
    </row>
    <row r="1117" spans="37:41">
      <c r="AK1117" s="10"/>
      <c r="AL1117" s="10"/>
      <c r="AM1117" s="10"/>
      <c r="AN1117" s="10"/>
      <c r="AO1117" s="10"/>
    </row>
    <row r="1118" spans="37:41">
      <c r="AK1118" s="10"/>
      <c r="AL1118" s="10"/>
      <c r="AM1118" s="10"/>
      <c r="AN1118" s="10"/>
      <c r="AO1118" s="10"/>
    </row>
    <row r="1119" spans="37:41">
      <c r="AK1119" s="10"/>
      <c r="AL1119" s="10"/>
      <c r="AM1119" s="10"/>
      <c r="AN1119" s="10"/>
      <c r="AO1119" s="10"/>
    </row>
    <row r="1120" spans="37:41">
      <c r="AK1120" s="10"/>
      <c r="AL1120" s="10"/>
      <c r="AM1120" s="10"/>
      <c r="AN1120" s="10"/>
      <c r="AO1120" s="10"/>
    </row>
    <row r="1121" spans="37:41">
      <c r="AK1121" s="10"/>
      <c r="AL1121" s="10"/>
      <c r="AM1121" s="10"/>
      <c r="AN1121" s="10"/>
      <c r="AO1121" s="10"/>
    </row>
    <row r="1122" spans="37:41">
      <c r="AK1122" s="10"/>
      <c r="AL1122" s="10"/>
      <c r="AM1122" s="10"/>
      <c r="AN1122" s="10"/>
      <c r="AO1122" s="10"/>
    </row>
    <row r="1123" spans="37:41">
      <c r="AK1123" s="10"/>
      <c r="AL1123" s="10"/>
      <c r="AM1123" s="10"/>
      <c r="AN1123" s="10"/>
      <c r="AO1123" s="10"/>
    </row>
    <row r="1124" spans="37:41">
      <c r="AK1124" s="10"/>
      <c r="AL1124" s="10"/>
      <c r="AM1124" s="10"/>
      <c r="AN1124" s="10"/>
      <c r="AO1124" s="10"/>
    </row>
    <row r="1125" spans="37:41">
      <c r="AK1125" s="10"/>
      <c r="AL1125" s="10"/>
      <c r="AM1125" s="10"/>
      <c r="AN1125" s="10"/>
      <c r="AO1125" s="10"/>
    </row>
    <row r="1126" spans="37:41">
      <c r="AK1126" s="10"/>
      <c r="AL1126" s="10"/>
      <c r="AM1126" s="10"/>
      <c r="AN1126" s="10"/>
      <c r="AO1126" s="10"/>
    </row>
    <row r="1127" spans="37:41">
      <c r="AK1127" s="10"/>
      <c r="AL1127" s="10"/>
      <c r="AM1127" s="10"/>
      <c r="AN1127" s="10"/>
      <c r="AO1127" s="10"/>
    </row>
    <row r="1128" spans="37:41">
      <c r="AK1128" s="10"/>
      <c r="AL1128" s="10"/>
      <c r="AM1128" s="10"/>
      <c r="AN1128" s="10"/>
      <c r="AO1128" s="10"/>
    </row>
    <row r="1129" spans="37:41">
      <c r="AK1129" s="10"/>
      <c r="AL1129" s="10"/>
      <c r="AM1129" s="10"/>
      <c r="AN1129" s="10"/>
      <c r="AO1129" s="10"/>
    </row>
    <row r="1130" spans="37:41">
      <c r="AK1130" s="10"/>
      <c r="AL1130" s="10"/>
      <c r="AM1130" s="10"/>
      <c r="AN1130" s="10"/>
      <c r="AO1130" s="10"/>
    </row>
    <row r="1131" spans="37:41">
      <c r="AK1131" s="10"/>
      <c r="AL1131" s="10"/>
      <c r="AM1131" s="10"/>
      <c r="AN1131" s="10"/>
      <c r="AO1131" s="10"/>
    </row>
    <row r="1132" spans="37:41">
      <c r="AK1132" s="10"/>
      <c r="AL1132" s="10"/>
      <c r="AM1132" s="10"/>
      <c r="AN1132" s="10"/>
      <c r="AO1132" s="10"/>
    </row>
    <row r="1133" spans="37:41">
      <c r="AK1133" s="10"/>
      <c r="AL1133" s="10"/>
      <c r="AM1133" s="10"/>
      <c r="AN1133" s="10"/>
      <c r="AO1133" s="10"/>
    </row>
    <row r="1134" spans="37:41">
      <c r="AK1134" s="10"/>
      <c r="AL1134" s="10"/>
      <c r="AM1134" s="10"/>
      <c r="AN1134" s="10"/>
      <c r="AO1134" s="10"/>
    </row>
    <row r="1135" spans="37:41">
      <c r="AK1135" s="10"/>
      <c r="AL1135" s="10"/>
      <c r="AM1135" s="10"/>
      <c r="AN1135" s="10"/>
      <c r="AO1135" s="10"/>
    </row>
    <row r="1136" spans="37:41">
      <c r="AK1136" s="10"/>
      <c r="AL1136" s="10"/>
      <c r="AM1136" s="10"/>
      <c r="AN1136" s="10"/>
      <c r="AO1136" s="10"/>
    </row>
    <row r="1137" spans="37:41">
      <c r="AK1137" s="10"/>
      <c r="AL1137" s="10"/>
      <c r="AM1137" s="10"/>
      <c r="AN1137" s="10"/>
      <c r="AO1137" s="10"/>
    </row>
    <row r="1138" spans="37:41">
      <c r="AK1138" s="10"/>
      <c r="AL1138" s="10"/>
      <c r="AM1138" s="10"/>
      <c r="AN1138" s="10"/>
      <c r="AO1138" s="10"/>
    </row>
    <row r="1139" spans="37:41">
      <c r="AK1139" s="10"/>
      <c r="AL1139" s="10"/>
      <c r="AM1139" s="10"/>
      <c r="AN1139" s="10"/>
      <c r="AO1139" s="10"/>
    </row>
    <row r="1140" spans="37:41">
      <c r="AK1140" s="10"/>
      <c r="AL1140" s="10"/>
      <c r="AM1140" s="10"/>
      <c r="AN1140" s="10"/>
      <c r="AO1140" s="10"/>
    </row>
    <row r="1141" spans="37:41">
      <c r="AK1141" s="10"/>
      <c r="AL1141" s="10"/>
      <c r="AM1141" s="10"/>
      <c r="AN1141" s="10"/>
      <c r="AO1141" s="10"/>
    </row>
    <row r="1142" spans="37:41">
      <c r="AK1142" s="10"/>
      <c r="AL1142" s="10"/>
      <c r="AM1142" s="10"/>
      <c r="AN1142" s="10"/>
      <c r="AO1142" s="10"/>
    </row>
    <row r="1143" spans="37:41">
      <c r="AK1143" s="10"/>
      <c r="AL1143" s="10"/>
      <c r="AM1143" s="10"/>
      <c r="AN1143" s="10"/>
      <c r="AO1143" s="10"/>
    </row>
    <row r="1144" spans="37:41">
      <c r="AK1144" s="10"/>
      <c r="AL1144" s="10"/>
      <c r="AM1144" s="10"/>
      <c r="AN1144" s="10"/>
      <c r="AO1144" s="10"/>
    </row>
    <row r="1145" spans="37:41">
      <c r="AK1145" s="10"/>
      <c r="AL1145" s="10"/>
      <c r="AM1145" s="10"/>
      <c r="AN1145" s="10"/>
      <c r="AO1145" s="10"/>
    </row>
    <row r="1146" spans="37:41">
      <c r="AK1146" s="10"/>
      <c r="AL1146" s="10"/>
      <c r="AM1146" s="10"/>
      <c r="AN1146" s="10"/>
      <c r="AO1146" s="10"/>
    </row>
    <row r="1147" spans="37:41">
      <c r="AK1147" s="10"/>
      <c r="AL1147" s="10"/>
      <c r="AM1147" s="10"/>
      <c r="AN1147" s="10"/>
      <c r="AO1147" s="10"/>
    </row>
    <row r="1148" spans="37:41">
      <c r="AK1148" s="10"/>
      <c r="AL1148" s="10"/>
      <c r="AM1148" s="10"/>
      <c r="AN1148" s="10"/>
      <c r="AO1148" s="10"/>
    </row>
    <row r="1149" spans="37:41">
      <c r="AK1149" s="10"/>
      <c r="AL1149" s="10"/>
      <c r="AM1149" s="10"/>
      <c r="AN1149" s="10"/>
      <c r="AO1149" s="10"/>
    </row>
    <row r="1150" spans="37:41">
      <c r="AK1150" s="10"/>
      <c r="AL1150" s="10"/>
      <c r="AM1150" s="10"/>
      <c r="AN1150" s="10"/>
      <c r="AO1150" s="10"/>
    </row>
    <row r="1151" spans="37:41">
      <c r="AK1151" s="10"/>
      <c r="AL1151" s="10"/>
      <c r="AM1151" s="10"/>
      <c r="AN1151" s="10"/>
      <c r="AO1151" s="10"/>
    </row>
    <row r="1152" spans="37:41">
      <c r="AK1152" s="10"/>
      <c r="AL1152" s="10"/>
      <c r="AM1152" s="10"/>
      <c r="AN1152" s="10"/>
      <c r="AO1152" s="10"/>
    </row>
    <row r="1153" spans="37:41">
      <c r="AK1153" s="10"/>
      <c r="AL1153" s="10"/>
      <c r="AM1153" s="10"/>
      <c r="AN1153" s="10"/>
      <c r="AO1153" s="10"/>
    </row>
    <row r="1154" spans="37:41">
      <c r="AK1154" s="10"/>
      <c r="AL1154" s="10"/>
      <c r="AM1154" s="10"/>
      <c r="AN1154" s="10"/>
      <c r="AO1154" s="10"/>
    </row>
    <row r="1155" spans="37:41">
      <c r="AK1155" s="10"/>
      <c r="AL1155" s="10"/>
      <c r="AM1155" s="10"/>
      <c r="AN1155" s="10"/>
      <c r="AO1155" s="10"/>
    </row>
    <row r="1156" spans="37:41">
      <c r="AK1156" s="10"/>
      <c r="AL1156" s="10"/>
      <c r="AM1156" s="10"/>
      <c r="AN1156" s="10"/>
      <c r="AO1156" s="10"/>
    </row>
    <row r="1157" spans="37:41">
      <c r="AK1157" s="10"/>
      <c r="AL1157" s="10"/>
      <c r="AM1157" s="10"/>
      <c r="AN1157" s="10"/>
      <c r="AO1157" s="10"/>
    </row>
    <row r="1158" spans="37:41">
      <c r="AK1158" s="10"/>
      <c r="AL1158" s="10"/>
      <c r="AM1158" s="10"/>
      <c r="AN1158" s="10"/>
      <c r="AO1158" s="10"/>
    </row>
    <row r="1159" spans="37:41">
      <c r="AK1159" s="10"/>
      <c r="AL1159" s="10"/>
      <c r="AM1159" s="10"/>
      <c r="AN1159" s="10"/>
      <c r="AO1159" s="10"/>
    </row>
    <row r="1160" spans="37:41">
      <c r="AK1160" s="10"/>
      <c r="AL1160" s="10"/>
      <c r="AM1160" s="10"/>
      <c r="AN1160" s="10"/>
      <c r="AO1160" s="10"/>
    </row>
    <row r="1161" spans="37:41">
      <c r="AK1161" s="10"/>
      <c r="AL1161" s="10"/>
      <c r="AM1161" s="10"/>
      <c r="AN1161" s="10"/>
      <c r="AO1161" s="10"/>
    </row>
    <row r="1162" spans="37:41">
      <c r="AK1162" s="10"/>
      <c r="AL1162" s="10"/>
      <c r="AM1162" s="10"/>
      <c r="AN1162" s="10"/>
      <c r="AO1162" s="10"/>
    </row>
    <row r="1163" spans="37:41">
      <c r="AK1163" s="10"/>
      <c r="AL1163" s="10"/>
      <c r="AM1163" s="10"/>
      <c r="AN1163" s="10"/>
      <c r="AO1163" s="10"/>
    </row>
    <row r="1164" spans="37:41">
      <c r="AK1164" s="10"/>
      <c r="AL1164" s="10"/>
      <c r="AM1164" s="10"/>
      <c r="AN1164" s="10"/>
      <c r="AO1164" s="10"/>
    </row>
    <row r="1165" spans="37:41">
      <c r="AK1165" s="10"/>
      <c r="AL1165" s="10"/>
      <c r="AM1165" s="10"/>
      <c r="AN1165" s="10"/>
      <c r="AO1165" s="10"/>
    </row>
    <row r="1166" spans="37:41">
      <c r="AK1166" s="10"/>
      <c r="AL1166" s="10"/>
      <c r="AM1166" s="10"/>
      <c r="AN1166" s="10"/>
      <c r="AO1166" s="10"/>
    </row>
    <row r="1167" spans="37:41">
      <c r="AK1167" s="10"/>
      <c r="AL1167" s="10"/>
      <c r="AM1167" s="10"/>
      <c r="AN1167" s="10"/>
      <c r="AO1167" s="10"/>
    </row>
    <row r="1168" spans="37:41">
      <c r="AK1168" s="10"/>
      <c r="AL1168" s="10"/>
      <c r="AM1168" s="10"/>
      <c r="AN1168" s="10"/>
      <c r="AO1168" s="10"/>
    </row>
    <row r="1169" spans="37:41">
      <c r="AK1169" s="10"/>
      <c r="AL1169" s="10"/>
      <c r="AM1169" s="10"/>
      <c r="AN1169" s="10"/>
      <c r="AO1169" s="10"/>
    </row>
    <row r="1170" spans="37:41">
      <c r="AK1170" s="10"/>
      <c r="AL1170" s="10"/>
      <c r="AM1170" s="10"/>
      <c r="AN1170" s="10"/>
      <c r="AO1170" s="10"/>
    </row>
    <row r="1171" spans="37:41">
      <c r="AK1171" s="10"/>
      <c r="AL1171" s="10"/>
      <c r="AM1171" s="10"/>
      <c r="AN1171" s="10"/>
      <c r="AO1171" s="10"/>
    </row>
    <row r="1172" spans="37:41">
      <c r="AK1172" s="10"/>
      <c r="AL1172" s="10"/>
      <c r="AM1172" s="10"/>
      <c r="AN1172" s="10"/>
      <c r="AO1172" s="10"/>
    </row>
    <row r="1173" spans="37:41">
      <c r="AK1173" s="10"/>
      <c r="AL1173" s="10"/>
      <c r="AM1173" s="10"/>
      <c r="AN1173" s="10"/>
      <c r="AO1173" s="10"/>
    </row>
    <row r="1174" spans="37:41">
      <c r="AK1174" s="10"/>
      <c r="AL1174" s="10"/>
      <c r="AM1174" s="10"/>
      <c r="AN1174" s="10"/>
      <c r="AO1174" s="10"/>
    </row>
    <row r="1175" spans="37:41">
      <c r="AK1175" s="10"/>
      <c r="AL1175" s="10"/>
      <c r="AM1175" s="10"/>
      <c r="AN1175" s="10"/>
      <c r="AO1175" s="10"/>
    </row>
    <row r="1176" spans="37:41">
      <c r="AK1176" s="10"/>
      <c r="AL1176" s="10"/>
      <c r="AM1176" s="10"/>
      <c r="AN1176" s="10"/>
      <c r="AO1176" s="10"/>
    </row>
    <row r="1177" spans="37:41">
      <c r="AK1177" s="10"/>
      <c r="AL1177" s="10"/>
      <c r="AM1177" s="10"/>
      <c r="AN1177" s="10"/>
      <c r="AO1177" s="10"/>
    </row>
    <row r="1178" spans="37:41">
      <c r="AK1178" s="10"/>
      <c r="AL1178" s="10"/>
      <c r="AM1178" s="10"/>
      <c r="AN1178" s="10"/>
      <c r="AO1178" s="10"/>
    </row>
    <row r="1179" spans="37:41">
      <c r="AK1179" s="10"/>
      <c r="AL1179" s="10"/>
      <c r="AM1179" s="10"/>
      <c r="AN1179" s="10"/>
      <c r="AO1179" s="10"/>
    </row>
    <row r="1180" spans="37:41">
      <c r="AK1180" s="10"/>
      <c r="AL1180" s="10"/>
      <c r="AM1180" s="10"/>
      <c r="AN1180" s="10"/>
      <c r="AO1180" s="10"/>
    </row>
    <row r="1181" spans="37:41">
      <c r="AK1181" s="10"/>
      <c r="AL1181" s="10"/>
      <c r="AM1181" s="10"/>
      <c r="AN1181" s="10"/>
      <c r="AO1181" s="10"/>
    </row>
    <row r="1182" spans="37:41">
      <c r="AK1182" s="10"/>
      <c r="AL1182" s="10"/>
      <c r="AM1182" s="10"/>
      <c r="AN1182" s="10"/>
      <c r="AO1182" s="10"/>
    </row>
    <row r="1183" spans="37:41">
      <c r="AK1183" s="10"/>
      <c r="AL1183" s="10"/>
      <c r="AM1183" s="10"/>
      <c r="AN1183" s="10"/>
      <c r="AO1183" s="10"/>
    </row>
    <row r="1184" spans="37:41">
      <c r="AK1184" s="10"/>
      <c r="AL1184" s="10"/>
      <c r="AM1184" s="10"/>
      <c r="AN1184" s="10"/>
      <c r="AO1184" s="10"/>
    </row>
    <row r="1185" spans="37:41">
      <c r="AK1185" s="10"/>
      <c r="AL1185" s="10"/>
      <c r="AM1185" s="10"/>
      <c r="AN1185" s="10"/>
      <c r="AO1185" s="10"/>
    </row>
    <row r="1186" spans="37:41">
      <c r="AK1186" s="10"/>
      <c r="AL1186" s="10"/>
      <c r="AM1186" s="10"/>
      <c r="AN1186" s="10"/>
      <c r="AO1186" s="10"/>
    </row>
    <row r="1187" spans="37:41">
      <c r="AK1187" s="10"/>
      <c r="AL1187" s="10"/>
      <c r="AM1187" s="10"/>
      <c r="AN1187" s="10"/>
      <c r="AO1187" s="10"/>
    </row>
    <row r="1188" spans="37:41">
      <c r="AK1188" s="10"/>
      <c r="AL1188" s="10"/>
      <c r="AM1188" s="10"/>
      <c r="AN1188" s="10"/>
      <c r="AO1188" s="10"/>
    </row>
    <row r="1189" spans="37:41">
      <c r="AK1189" s="10"/>
      <c r="AL1189" s="10"/>
      <c r="AM1189" s="10"/>
      <c r="AN1189" s="10"/>
      <c r="AO1189" s="10"/>
    </row>
    <row r="1190" spans="37:41">
      <c r="AK1190" s="10"/>
      <c r="AL1190" s="10"/>
      <c r="AM1190" s="10"/>
      <c r="AN1190" s="10"/>
      <c r="AO1190" s="10"/>
    </row>
    <row r="1191" spans="37:41">
      <c r="AK1191" s="10"/>
      <c r="AL1191" s="10"/>
      <c r="AM1191" s="10"/>
      <c r="AN1191" s="10"/>
      <c r="AO1191" s="10"/>
    </row>
    <row r="1192" spans="37:41">
      <c r="AK1192" s="10"/>
      <c r="AL1192" s="10"/>
      <c r="AM1192" s="10"/>
      <c r="AN1192" s="10"/>
      <c r="AO1192" s="10"/>
    </row>
    <row r="1193" spans="37:41">
      <c r="AK1193" s="10"/>
      <c r="AL1193" s="10"/>
      <c r="AM1193" s="10"/>
      <c r="AN1193" s="10"/>
      <c r="AO1193" s="10"/>
    </row>
    <row r="1194" spans="37:41">
      <c r="AK1194" s="10"/>
      <c r="AL1194" s="10"/>
      <c r="AM1194" s="10"/>
      <c r="AN1194" s="10"/>
      <c r="AO1194" s="10"/>
    </row>
    <row r="1195" spans="37:41">
      <c r="AK1195" s="10"/>
      <c r="AL1195" s="10"/>
      <c r="AM1195" s="10"/>
      <c r="AN1195" s="10"/>
      <c r="AO1195" s="10"/>
    </row>
    <row r="1196" spans="37:41">
      <c r="AK1196" s="10"/>
      <c r="AL1196" s="10"/>
      <c r="AM1196" s="10"/>
      <c r="AN1196" s="10"/>
      <c r="AO1196" s="10"/>
    </row>
    <row r="1197" spans="37:41">
      <c r="AK1197" s="10"/>
      <c r="AL1197" s="10"/>
      <c r="AM1197" s="10"/>
      <c r="AN1197" s="10"/>
      <c r="AO1197" s="10"/>
    </row>
    <row r="1198" spans="37:41">
      <c r="AK1198" s="10"/>
      <c r="AL1198" s="10"/>
      <c r="AM1198" s="10"/>
      <c r="AN1198" s="10"/>
      <c r="AO1198" s="10"/>
    </row>
    <row r="1199" spans="37:41">
      <c r="AK1199" s="10"/>
      <c r="AL1199" s="10"/>
      <c r="AM1199" s="10"/>
      <c r="AN1199" s="10"/>
      <c r="AO1199" s="10"/>
    </row>
    <row r="1200" spans="37:41">
      <c r="AK1200" s="10"/>
      <c r="AL1200" s="10"/>
      <c r="AM1200" s="10"/>
      <c r="AN1200" s="10"/>
      <c r="AO1200" s="10"/>
    </row>
    <row r="1201" spans="37:41">
      <c r="AK1201" s="10"/>
      <c r="AL1201" s="10"/>
      <c r="AM1201" s="10"/>
      <c r="AN1201" s="10"/>
      <c r="AO1201" s="10"/>
    </row>
    <row r="1202" spans="37:41">
      <c r="AK1202" s="10"/>
      <c r="AL1202" s="10"/>
      <c r="AM1202" s="10"/>
      <c r="AN1202" s="10"/>
      <c r="AO1202" s="10"/>
    </row>
    <row r="1203" spans="37:41">
      <c r="AK1203" s="10"/>
      <c r="AL1203" s="10"/>
      <c r="AM1203" s="10"/>
      <c r="AN1203" s="10"/>
      <c r="AO1203" s="10"/>
    </row>
    <row r="1204" spans="37:41">
      <c r="AK1204" s="10"/>
      <c r="AL1204" s="10"/>
      <c r="AM1204" s="10"/>
      <c r="AN1204" s="10"/>
      <c r="AO1204" s="10"/>
    </row>
    <row r="1205" spans="37:41">
      <c r="AK1205" s="10"/>
      <c r="AL1205" s="10"/>
      <c r="AM1205" s="10"/>
      <c r="AN1205" s="10"/>
      <c r="AO1205" s="10"/>
    </row>
    <row r="1206" spans="37:41">
      <c r="AK1206" s="10"/>
      <c r="AL1206" s="10"/>
      <c r="AM1206" s="10"/>
      <c r="AN1206" s="10"/>
      <c r="AO1206" s="10"/>
    </row>
    <row r="1207" spans="37:41">
      <c r="AK1207" s="10"/>
      <c r="AL1207" s="10"/>
      <c r="AM1207" s="10"/>
      <c r="AN1207" s="10"/>
      <c r="AO1207" s="10"/>
    </row>
    <row r="1208" spans="37:41">
      <c r="AK1208" s="10"/>
      <c r="AL1208" s="10"/>
      <c r="AM1208" s="10"/>
      <c r="AN1208" s="10"/>
      <c r="AO1208" s="10"/>
    </row>
    <row r="1209" spans="37:41">
      <c r="AK1209" s="10"/>
      <c r="AL1209" s="10"/>
      <c r="AM1209" s="10"/>
      <c r="AN1209" s="10"/>
      <c r="AO1209" s="10"/>
    </row>
    <row r="1210" spans="37:41">
      <c r="AK1210" s="10"/>
      <c r="AL1210" s="10"/>
      <c r="AM1210" s="10"/>
      <c r="AN1210" s="10"/>
      <c r="AO1210" s="10"/>
    </row>
    <row r="1211" spans="37:41">
      <c r="AK1211" s="10"/>
      <c r="AL1211" s="10"/>
      <c r="AM1211" s="10"/>
      <c r="AN1211" s="10"/>
      <c r="AO1211" s="10"/>
    </row>
    <row r="1212" spans="37:41">
      <c r="AK1212" s="10"/>
      <c r="AL1212" s="10"/>
      <c r="AM1212" s="10"/>
      <c r="AN1212" s="10"/>
      <c r="AO1212" s="10"/>
    </row>
    <row r="1213" spans="37:41">
      <c r="AK1213" s="10"/>
      <c r="AL1213" s="10"/>
      <c r="AM1213" s="10"/>
      <c r="AN1213" s="10"/>
      <c r="AO1213" s="10"/>
    </row>
    <row r="1214" spans="37:41">
      <c r="AK1214" s="10"/>
      <c r="AL1214" s="10"/>
      <c r="AM1214" s="10"/>
      <c r="AN1214" s="10"/>
      <c r="AO1214" s="10"/>
    </row>
    <row r="1215" spans="37:41">
      <c r="AK1215" s="10"/>
      <c r="AL1215" s="10"/>
      <c r="AM1215" s="10"/>
      <c r="AN1215" s="10"/>
      <c r="AO1215" s="10"/>
    </row>
    <row r="1216" spans="37:41">
      <c r="AK1216" s="10"/>
      <c r="AL1216" s="10"/>
      <c r="AM1216" s="10"/>
      <c r="AN1216" s="10"/>
      <c r="AO1216" s="10"/>
    </row>
    <row r="1217" spans="37:41">
      <c r="AK1217" s="10"/>
      <c r="AL1217" s="10"/>
      <c r="AM1217" s="10"/>
      <c r="AN1217" s="10"/>
      <c r="AO1217" s="10"/>
    </row>
    <row r="1218" spans="37:41">
      <c r="AK1218" s="10"/>
      <c r="AL1218" s="10"/>
      <c r="AM1218" s="10"/>
      <c r="AN1218" s="10"/>
      <c r="AO1218" s="10"/>
    </row>
    <row r="1219" spans="37:41">
      <c r="AK1219" s="10"/>
      <c r="AL1219" s="10"/>
      <c r="AM1219" s="10"/>
      <c r="AN1219" s="10"/>
      <c r="AO1219" s="10"/>
    </row>
    <row r="1220" spans="37:41">
      <c r="AK1220" s="10"/>
      <c r="AL1220" s="10"/>
      <c r="AM1220" s="10"/>
      <c r="AN1220" s="10"/>
      <c r="AO1220" s="10"/>
    </row>
    <row r="1221" spans="37:41">
      <c r="AK1221" s="10"/>
      <c r="AL1221" s="10"/>
      <c r="AM1221" s="10"/>
      <c r="AN1221" s="10"/>
      <c r="AO1221" s="10"/>
    </row>
    <row r="1222" spans="37:41">
      <c r="AK1222" s="10"/>
      <c r="AL1222" s="10"/>
      <c r="AM1222" s="10"/>
      <c r="AN1222" s="10"/>
      <c r="AO1222" s="10"/>
    </row>
    <row r="1223" spans="37:41">
      <c r="AK1223" s="10"/>
      <c r="AL1223" s="10"/>
      <c r="AM1223" s="10"/>
      <c r="AN1223" s="10"/>
      <c r="AO1223" s="10"/>
    </row>
    <row r="1224" spans="37:41">
      <c r="AK1224" s="10"/>
      <c r="AL1224" s="10"/>
      <c r="AM1224" s="10"/>
      <c r="AN1224" s="10"/>
      <c r="AO1224" s="10"/>
    </row>
    <row r="1225" spans="37:41">
      <c r="AK1225" s="10"/>
      <c r="AL1225" s="10"/>
      <c r="AM1225" s="10"/>
      <c r="AN1225" s="10"/>
      <c r="AO1225" s="10"/>
    </row>
    <row r="1226" spans="37:41">
      <c r="AK1226" s="10"/>
      <c r="AL1226" s="10"/>
      <c r="AM1226" s="10"/>
      <c r="AN1226" s="10"/>
      <c r="AO1226" s="10"/>
    </row>
    <row r="1227" spans="37:41">
      <c r="AK1227" s="10"/>
      <c r="AL1227" s="10"/>
      <c r="AM1227" s="10"/>
      <c r="AN1227" s="10"/>
      <c r="AO1227" s="10"/>
    </row>
    <row r="1228" spans="37:41">
      <c r="AK1228" s="10"/>
      <c r="AL1228" s="10"/>
      <c r="AM1228" s="10"/>
      <c r="AN1228" s="10"/>
      <c r="AO1228" s="10"/>
    </row>
    <row r="1229" spans="37:41">
      <c r="AK1229" s="10"/>
      <c r="AL1229" s="10"/>
      <c r="AM1229" s="10"/>
      <c r="AN1229" s="10"/>
      <c r="AO1229" s="10"/>
    </row>
    <row r="1230" spans="37:41">
      <c r="AK1230" s="10"/>
      <c r="AL1230" s="10"/>
      <c r="AM1230" s="10"/>
      <c r="AN1230" s="10"/>
      <c r="AO1230" s="10"/>
    </row>
    <row r="1231" spans="37:41">
      <c r="AK1231" s="10"/>
      <c r="AL1231" s="10"/>
      <c r="AM1231" s="10"/>
      <c r="AN1231" s="10"/>
      <c r="AO1231" s="10"/>
    </row>
    <row r="1232" spans="37:41">
      <c r="AK1232" s="10"/>
      <c r="AL1232" s="10"/>
      <c r="AM1232" s="10"/>
      <c r="AN1232" s="10"/>
      <c r="AO1232" s="10"/>
    </row>
    <row r="1233" spans="37:41">
      <c r="AK1233" s="10"/>
      <c r="AL1233" s="10"/>
      <c r="AM1233" s="10"/>
      <c r="AN1233" s="10"/>
      <c r="AO1233" s="10"/>
    </row>
    <row r="1234" spans="37:41">
      <c r="AK1234" s="10"/>
      <c r="AL1234" s="10"/>
      <c r="AM1234" s="10"/>
      <c r="AN1234" s="10"/>
      <c r="AO1234" s="10"/>
    </row>
    <row r="1235" spans="37:41">
      <c r="AK1235" s="10"/>
      <c r="AL1235" s="10"/>
      <c r="AM1235" s="10"/>
      <c r="AN1235" s="10"/>
      <c r="AO1235" s="10"/>
    </row>
    <row r="1236" spans="37:41">
      <c r="AK1236" s="10"/>
      <c r="AL1236" s="10"/>
      <c r="AM1236" s="10"/>
      <c r="AN1236" s="10"/>
      <c r="AO1236" s="10"/>
    </row>
    <row r="1237" spans="37:41">
      <c r="AK1237" s="10"/>
      <c r="AL1237" s="10"/>
      <c r="AM1237" s="10"/>
      <c r="AN1237" s="10"/>
      <c r="AO1237" s="10"/>
    </row>
    <row r="1238" spans="37:41">
      <c r="AK1238" s="10"/>
      <c r="AL1238" s="10"/>
      <c r="AM1238" s="10"/>
      <c r="AN1238" s="10"/>
      <c r="AO1238" s="10"/>
    </row>
    <row r="1239" spans="37:41">
      <c r="AK1239" s="10"/>
      <c r="AL1239" s="10"/>
      <c r="AM1239" s="10"/>
      <c r="AN1239" s="10"/>
      <c r="AO1239" s="10"/>
    </row>
    <row r="1240" spans="37:41">
      <c r="AK1240" s="10"/>
      <c r="AL1240" s="10"/>
      <c r="AM1240" s="10"/>
      <c r="AN1240" s="10"/>
      <c r="AO1240" s="10"/>
    </row>
    <row r="1241" spans="37:41">
      <c r="AK1241" s="10"/>
      <c r="AL1241" s="10"/>
      <c r="AM1241" s="10"/>
      <c r="AN1241" s="10"/>
      <c r="AO1241" s="10"/>
    </row>
    <row r="1242" spans="37:41">
      <c r="AK1242" s="10"/>
      <c r="AL1242" s="10"/>
      <c r="AM1242" s="10"/>
      <c r="AN1242" s="10"/>
      <c r="AO1242" s="10"/>
    </row>
    <row r="1243" spans="37:41">
      <c r="AK1243" s="10"/>
      <c r="AL1243" s="10"/>
      <c r="AM1243" s="10"/>
      <c r="AN1243" s="10"/>
      <c r="AO1243" s="10"/>
    </row>
    <row r="1244" spans="37:41">
      <c r="AK1244" s="10"/>
      <c r="AL1244" s="10"/>
      <c r="AM1244" s="10"/>
      <c r="AN1244" s="10"/>
      <c r="AO1244" s="10"/>
    </row>
    <row r="1245" spans="37:41">
      <c r="AK1245" s="10"/>
      <c r="AL1245" s="10"/>
      <c r="AM1245" s="10"/>
      <c r="AN1245" s="10"/>
      <c r="AO1245" s="10"/>
    </row>
    <row r="1246" spans="37:41">
      <c r="AK1246" s="10"/>
      <c r="AL1246" s="10"/>
      <c r="AM1246" s="10"/>
      <c r="AN1246" s="10"/>
      <c r="AO1246" s="10"/>
    </row>
    <row r="1247" spans="37:41">
      <c r="AK1247" s="10"/>
      <c r="AL1247" s="10"/>
      <c r="AM1247" s="10"/>
      <c r="AN1247" s="10"/>
      <c r="AO1247" s="10"/>
    </row>
    <row r="1248" spans="37:41">
      <c r="AK1248" s="10"/>
      <c r="AL1248" s="10"/>
      <c r="AM1248" s="10"/>
      <c r="AN1248" s="10"/>
      <c r="AO1248" s="10"/>
    </row>
    <row r="1249" spans="37:41">
      <c r="AK1249" s="10"/>
      <c r="AL1249" s="10"/>
      <c r="AM1249" s="10"/>
      <c r="AN1249" s="10"/>
      <c r="AO1249" s="10"/>
    </row>
    <row r="1250" spans="37:41">
      <c r="AK1250" s="10"/>
      <c r="AL1250" s="10"/>
      <c r="AM1250" s="10"/>
      <c r="AN1250" s="10"/>
      <c r="AO1250" s="10"/>
    </row>
    <row r="1251" spans="37:41">
      <c r="AK1251" s="10"/>
      <c r="AL1251" s="10"/>
      <c r="AM1251" s="10"/>
      <c r="AN1251" s="10"/>
      <c r="AO1251" s="10"/>
    </row>
    <row r="1252" spans="37:41">
      <c r="AK1252" s="10"/>
      <c r="AL1252" s="10"/>
      <c r="AM1252" s="10"/>
      <c r="AN1252" s="10"/>
      <c r="AO1252" s="10"/>
    </row>
    <row r="1253" spans="37:41">
      <c r="AK1253" s="10"/>
      <c r="AL1253" s="10"/>
      <c r="AM1253" s="10"/>
      <c r="AN1253" s="10"/>
      <c r="AO1253" s="10"/>
    </row>
    <row r="1254" spans="37:41">
      <c r="AK1254" s="10"/>
      <c r="AL1254" s="10"/>
      <c r="AM1254" s="10"/>
      <c r="AN1254" s="10"/>
      <c r="AO1254" s="10"/>
    </row>
    <row r="1255" spans="37:41">
      <c r="AK1255" s="10"/>
      <c r="AL1255" s="10"/>
      <c r="AM1255" s="10"/>
      <c r="AN1255" s="10"/>
      <c r="AO1255" s="10"/>
    </row>
    <row r="1256" spans="37:41">
      <c r="AK1256" s="10"/>
      <c r="AL1256" s="10"/>
      <c r="AM1256" s="10"/>
      <c r="AN1256" s="10"/>
      <c r="AO1256" s="10"/>
    </row>
    <row r="1257" spans="37:41">
      <c r="AK1257" s="10"/>
      <c r="AL1257" s="10"/>
      <c r="AM1257" s="10"/>
      <c r="AN1257" s="10"/>
      <c r="AO1257" s="10"/>
    </row>
    <row r="1258" spans="37:41">
      <c r="AK1258" s="10"/>
      <c r="AL1258" s="10"/>
      <c r="AM1258" s="10"/>
      <c r="AN1258" s="10"/>
      <c r="AO1258" s="10"/>
    </row>
    <row r="1259" spans="37:41">
      <c r="AK1259" s="10"/>
      <c r="AL1259" s="10"/>
      <c r="AM1259" s="10"/>
      <c r="AN1259" s="10"/>
      <c r="AO1259" s="10"/>
    </row>
    <row r="1260" spans="37:41">
      <c r="AK1260" s="10"/>
      <c r="AL1260" s="10"/>
      <c r="AM1260" s="10"/>
      <c r="AN1260" s="10"/>
      <c r="AO1260" s="10"/>
    </row>
    <row r="1261" spans="37:41">
      <c r="AK1261" s="10"/>
      <c r="AL1261" s="10"/>
      <c r="AM1261" s="10"/>
      <c r="AN1261" s="10"/>
      <c r="AO1261" s="10"/>
    </row>
    <row r="1262" spans="37:41">
      <c r="AK1262" s="10"/>
      <c r="AL1262" s="10"/>
      <c r="AM1262" s="10"/>
      <c r="AN1262" s="10"/>
      <c r="AO1262" s="10"/>
    </row>
    <row r="1263" spans="37:41">
      <c r="AK1263" s="10"/>
      <c r="AL1263" s="10"/>
      <c r="AM1263" s="10"/>
      <c r="AN1263" s="10"/>
      <c r="AO1263" s="10"/>
    </row>
    <row r="1264" spans="37:41">
      <c r="AK1264" s="10"/>
      <c r="AL1264" s="10"/>
      <c r="AM1264" s="10"/>
      <c r="AN1264" s="10"/>
      <c r="AO1264" s="10"/>
    </row>
    <row r="1265" spans="37:41">
      <c r="AK1265" s="10"/>
      <c r="AL1265" s="10"/>
      <c r="AM1265" s="10"/>
      <c r="AN1265" s="10"/>
      <c r="AO1265" s="10"/>
    </row>
    <row r="1266" spans="37:41">
      <c r="AK1266" s="10"/>
      <c r="AL1266" s="10"/>
      <c r="AM1266" s="10"/>
      <c r="AN1266" s="10"/>
      <c r="AO1266" s="10"/>
    </row>
    <row r="1267" spans="37:41">
      <c r="AK1267" s="10"/>
      <c r="AL1267" s="10"/>
      <c r="AM1267" s="10"/>
      <c r="AN1267" s="10"/>
      <c r="AO1267" s="10"/>
    </row>
    <row r="1268" spans="37:41">
      <c r="AK1268" s="10"/>
      <c r="AL1268" s="10"/>
      <c r="AM1268" s="10"/>
      <c r="AN1268" s="10"/>
      <c r="AO1268" s="10"/>
    </row>
    <row r="1269" spans="37:41">
      <c r="AK1269" s="10"/>
      <c r="AL1269" s="10"/>
      <c r="AM1269" s="10"/>
      <c r="AN1269" s="10"/>
      <c r="AO1269" s="10"/>
    </row>
    <row r="1270" spans="37:41">
      <c r="AK1270" s="10"/>
      <c r="AL1270" s="10"/>
      <c r="AM1270" s="10"/>
      <c r="AN1270" s="10"/>
      <c r="AO1270" s="10"/>
    </row>
    <row r="1271" spans="37:41">
      <c r="AK1271" s="10"/>
      <c r="AL1271" s="10"/>
      <c r="AM1271" s="10"/>
      <c r="AN1271" s="10"/>
      <c r="AO1271" s="10"/>
    </row>
    <row r="1272" spans="37:41">
      <c r="AK1272" s="10"/>
      <c r="AL1272" s="10"/>
      <c r="AM1272" s="10"/>
      <c r="AN1272" s="10"/>
      <c r="AO1272" s="10"/>
    </row>
    <row r="1273" spans="37:41">
      <c r="AK1273" s="10"/>
      <c r="AL1273" s="10"/>
      <c r="AM1273" s="10"/>
      <c r="AN1273" s="10"/>
      <c r="AO1273" s="10"/>
    </row>
    <row r="1274" spans="37:41">
      <c r="AK1274" s="10"/>
      <c r="AL1274" s="10"/>
      <c r="AM1274" s="10"/>
      <c r="AN1274" s="10"/>
      <c r="AO1274" s="10"/>
    </row>
    <row r="1275" spans="37:41">
      <c r="AK1275" s="10"/>
      <c r="AL1275" s="10"/>
      <c r="AM1275" s="10"/>
      <c r="AN1275" s="10"/>
      <c r="AO1275" s="10"/>
    </row>
    <row r="1276" spans="37:41">
      <c r="AK1276" s="10"/>
      <c r="AL1276" s="10"/>
      <c r="AM1276" s="10"/>
      <c r="AN1276" s="10"/>
      <c r="AO1276" s="10"/>
    </row>
    <row r="1277" spans="37:41">
      <c r="AK1277" s="10"/>
      <c r="AL1277" s="10"/>
      <c r="AM1277" s="10"/>
      <c r="AN1277" s="10"/>
      <c r="AO1277" s="10"/>
    </row>
    <row r="1278" spans="37:41">
      <c r="AK1278" s="10"/>
      <c r="AL1278" s="10"/>
      <c r="AM1278" s="10"/>
      <c r="AN1278" s="10"/>
      <c r="AO1278" s="10"/>
    </row>
    <row r="1279" spans="37:41">
      <c r="AK1279" s="10"/>
      <c r="AL1279" s="10"/>
      <c r="AM1279" s="10"/>
      <c r="AN1279" s="10"/>
      <c r="AO1279" s="10"/>
    </row>
    <row r="1280" spans="37:41">
      <c r="AK1280" s="10"/>
      <c r="AL1280" s="10"/>
      <c r="AM1280" s="10"/>
      <c r="AN1280" s="10"/>
      <c r="AO1280" s="10"/>
    </row>
    <row r="1281" spans="37:41">
      <c r="AK1281" s="10"/>
      <c r="AL1281" s="10"/>
      <c r="AM1281" s="10"/>
      <c r="AN1281" s="10"/>
      <c r="AO1281" s="10"/>
    </row>
    <row r="1282" spans="37:41">
      <c r="AK1282" s="10"/>
      <c r="AL1282" s="10"/>
      <c r="AM1282" s="10"/>
      <c r="AN1282" s="10"/>
      <c r="AO1282" s="10"/>
    </row>
    <row r="1283" spans="37:41">
      <c r="AK1283" s="10"/>
      <c r="AL1283" s="10"/>
      <c r="AM1283" s="10"/>
      <c r="AN1283" s="10"/>
      <c r="AO1283" s="10"/>
    </row>
    <row r="1284" spans="37:41">
      <c r="AK1284" s="10"/>
      <c r="AL1284" s="10"/>
      <c r="AM1284" s="10"/>
      <c r="AN1284" s="10"/>
      <c r="AO1284" s="10"/>
    </row>
    <row r="1285" spans="37:41">
      <c r="AK1285" s="10"/>
      <c r="AL1285" s="10"/>
      <c r="AM1285" s="10"/>
      <c r="AN1285" s="10"/>
      <c r="AO1285" s="10"/>
    </row>
    <row r="1286" spans="37:41">
      <c r="AK1286" s="10"/>
      <c r="AL1286" s="10"/>
      <c r="AM1286" s="10"/>
      <c r="AN1286" s="10"/>
      <c r="AO1286" s="10"/>
    </row>
    <row r="1287" spans="37:41">
      <c r="AK1287" s="10"/>
      <c r="AL1287" s="10"/>
      <c r="AM1287" s="10"/>
      <c r="AN1287" s="10"/>
      <c r="AO1287" s="10"/>
    </row>
    <row r="1288" spans="37:41">
      <c r="AK1288" s="10"/>
      <c r="AL1288" s="10"/>
      <c r="AM1288" s="10"/>
      <c r="AN1288" s="10"/>
      <c r="AO1288" s="10"/>
    </row>
    <row r="1289" spans="37:41">
      <c r="AK1289" s="10"/>
      <c r="AL1289" s="10"/>
      <c r="AM1289" s="10"/>
      <c r="AN1289" s="10"/>
      <c r="AO1289" s="10"/>
    </row>
    <row r="1290" spans="37:41">
      <c r="AK1290" s="10"/>
      <c r="AL1290" s="10"/>
      <c r="AM1290" s="10"/>
      <c r="AN1290" s="10"/>
      <c r="AO1290" s="10"/>
    </row>
    <row r="1291" spans="37:41">
      <c r="AK1291" s="10"/>
      <c r="AL1291" s="10"/>
      <c r="AM1291" s="10"/>
      <c r="AN1291" s="10"/>
      <c r="AO1291" s="10"/>
    </row>
    <row r="1292" spans="37:41">
      <c r="AK1292" s="10"/>
      <c r="AL1292" s="10"/>
      <c r="AM1292" s="10"/>
      <c r="AN1292" s="10"/>
      <c r="AO1292" s="10"/>
    </row>
    <row r="1293" spans="37:41">
      <c r="AK1293" s="10"/>
      <c r="AL1293" s="10"/>
      <c r="AM1293" s="10"/>
      <c r="AN1293" s="10"/>
      <c r="AO1293" s="10"/>
    </row>
    <row r="1294" spans="37:41">
      <c r="AK1294" s="10"/>
      <c r="AL1294" s="10"/>
      <c r="AM1294" s="10"/>
      <c r="AN1294" s="10"/>
      <c r="AO1294" s="10"/>
    </row>
    <row r="1295" spans="37:41">
      <c r="AK1295" s="10"/>
      <c r="AL1295" s="10"/>
      <c r="AM1295" s="10"/>
      <c r="AN1295" s="10"/>
      <c r="AO1295" s="10"/>
    </row>
    <row r="1296" spans="37:41">
      <c r="AK1296" s="10"/>
      <c r="AL1296" s="10"/>
      <c r="AM1296" s="10"/>
      <c r="AN1296" s="10"/>
      <c r="AO1296" s="10"/>
    </row>
    <row r="1297" spans="37:41">
      <c r="AK1297" s="10"/>
      <c r="AL1297" s="10"/>
      <c r="AM1297" s="10"/>
      <c r="AN1297" s="10"/>
      <c r="AO1297" s="10"/>
    </row>
    <row r="1298" spans="37:41">
      <c r="AK1298" s="10"/>
      <c r="AL1298" s="10"/>
      <c r="AM1298" s="10"/>
      <c r="AN1298" s="10"/>
      <c r="AO1298" s="10"/>
    </row>
    <row r="1299" spans="37:41">
      <c r="AK1299" s="10"/>
      <c r="AL1299" s="10"/>
      <c r="AM1299" s="10"/>
      <c r="AN1299" s="10"/>
      <c r="AO1299" s="10"/>
    </row>
    <row r="1300" spans="37:41">
      <c r="AK1300" s="10"/>
      <c r="AL1300" s="10"/>
      <c r="AM1300" s="10"/>
      <c r="AN1300" s="10"/>
      <c r="AO1300" s="10"/>
    </row>
    <row r="1301" spans="37:41">
      <c r="AK1301" s="10"/>
      <c r="AL1301" s="10"/>
      <c r="AM1301" s="10"/>
      <c r="AN1301" s="10"/>
      <c r="AO1301" s="10"/>
    </row>
    <row r="1302" spans="37:41">
      <c r="AK1302" s="10"/>
      <c r="AL1302" s="10"/>
      <c r="AM1302" s="10"/>
      <c r="AN1302" s="10"/>
      <c r="AO1302" s="10"/>
    </row>
    <row r="1303" spans="37:41">
      <c r="AK1303" s="10"/>
      <c r="AL1303" s="10"/>
      <c r="AM1303" s="10"/>
      <c r="AN1303" s="10"/>
      <c r="AO1303" s="10"/>
    </row>
    <row r="1304" spans="37:41">
      <c r="AK1304" s="10"/>
      <c r="AL1304" s="10"/>
      <c r="AM1304" s="10"/>
      <c r="AN1304" s="10"/>
      <c r="AO1304" s="10"/>
    </row>
    <row r="1305" spans="37:41">
      <c r="AK1305" s="10"/>
      <c r="AL1305" s="10"/>
      <c r="AM1305" s="10"/>
      <c r="AN1305" s="10"/>
      <c r="AO1305" s="10"/>
    </row>
    <row r="1306" spans="37:41">
      <c r="AK1306" s="10"/>
      <c r="AL1306" s="10"/>
      <c r="AM1306" s="10"/>
      <c r="AN1306" s="10"/>
      <c r="AO1306" s="10"/>
    </row>
    <row r="1307" spans="37:41">
      <c r="AK1307" s="10"/>
      <c r="AL1307" s="10"/>
      <c r="AM1307" s="10"/>
      <c r="AN1307" s="10"/>
      <c r="AO1307" s="10"/>
    </row>
    <row r="1308" spans="37:41">
      <c r="AK1308" s="10"/>
      <c r="AL1308" s="10"/>
      <c r="AM1308" s="10"/>
      <c r="AN1308" s="10"/>
      <c r="AO1308" s="10"/>
    </row>
    <row r="1309" spans="37:41">
      <c r="AK1309" s="10"/>
      <c r="AL1309" s="10"/>
      <c r="AM1309" s="10"/>
      <c r="AN1309" s="10"/>
      <c r="AO1309" s="10"/>
    </row>
    <row r="1310" spans="37:41">
      <c r="AK1310" s="10"/>
      <c r="AL1310" s="10"/>
      <c r="AM1310" s="10"/>
      <c r="AN1310" s="10"/>
      <c r="AO1310" s="10"/>
    </row>
    <row r="1311" spans="37:41">
      <c r="AK1311" s="10"/>
      <c r="AL1311" s="10"/>
      <c r="AM1311" s="10"/>
      <c r="AN1311" s="10"/>
      <c r="AO1311" s="10"/>
    </row>
    <row r="1312" spans="37:41">
      <c r="AK1312" s="10"/>
      <c r="AL1312" s="10"/>
      <c r="AM1312" s="10"/>
      <c r="AN1312" s="10"/>
      <c r="AO1312" s="10"/>
    </row>
    <row r="1313" spans="37:41">
      <c r="AK1313" s="10"/>
      <c r="AL1313" s="10"/>
      <c r="AM1313" s="10"/>
      <c r="AN1313" s="10"/>
      <c r="AO1313" s="10"/>
    </row>
    <row r="1314" spans="37:41">
      <c r="AK1314" s="10"/>
      <c r="AL1314" s="10"/>
      <c r="AM1314" s="10"/>
      <c r="AN1314" s="10"/>
      <c r="AO1314" s="10"/>
    </row>
    <row r="1315" spans="37:41">
      <c r="AK1315" s="10"/>
      <c r="AL1315" s="10"/>
      <c r="AM1315" s="10"/>
      <c r="AN1315" s="10"/>
      <c r="AO1315" s="10"/>
    </row>
    <row r="1316" spans="37:41">
      <c r="AK1316" s="10"/>
      <c r="AL1316" s="10"/>
      <c r="AM1316" s="10"/>
      <c r="AN1316" s="10"/>
      <c r="AO1316" s="10"/>
    </row>
    <row r="1317" spans="37:41">
      <c r="AK1317" s="10"/>
      <c r="AL1317" s="10"/>
      <c r="AM1317" s="10"/>
      <c r="AN1317" s="10"/>
      <c r="AO1317" s="10"/>
    </row>
    <row r="1318" spans="37:41">
      <c r="AK1318" s="10"/>
      <c r="AL1318" s="10"/>
      <c r="AM1318" s="10"/>
      <c r="AN1318" s="10"/>
      <c r="AO1318" s="10"/>
    </row>
    <row r="1319" spans="37:41">
      <c r="AK1319" s="10"/>
      <c r="AL1319" s="10"/>
      <c r="AM1319" s="10"/>
      <c r="AN1319" s="10"/>
      <c r="AO1319" s="10"/>
    </row>
    <row r="1320" spans="37:41">
      <c r="AK1320" s="10"/>
      <c r="AL1320" s="10"/>
      <c r="AM1320" s="10"/>
      <c r="AN1320" s="10"/>
      <c r="AO1320" s="10"/>
    </row>
    <row r="1321" spans="37:41">
      <c r="AK1321" s="10"/>
      <c r="AL1321" s="10"/>
      <c r="AM1321" s="10"/>
      <c r="AN1321" s="10"/>
      <c r="AO1321" s="10"/>
    </row>
    <row r="1322" spans="37:41">
      <c r="AK1322" s="10"/>
      <c r="AL1322" s="10"/>
      <c r="AM1322" s="10"/>
      <c r="AN1322" s="10"/>
      <c r="AO1322" s="10"/>
    </row>
    <row r="1323" spans="37:41">
      <c r="AK1323" s="10"/>
      <c r="AL1323" s="10"/>
      <c r="AM1323" s="10"/>
      <c r="AN1323" s="10"/>
      <c r="AO1323" s="10"/>
    </row>
    <row r="1324" spans="37:41">
      <c r="AK1324" s="10"/>
      <c r="AL1324" s="10"/>
      <c r="AM1324" s="10"/>
      <c r="AN1324" s="10"/>
      <c r="AO1324" s="10"/>
    </row>
    <row r="1325" spans="37:41">
      <c r="AK1325" s="10"/>
      <c r="AL1325" s="10"/>
      <c r="AM1325" s="10"/>
      <c r="AN1325" s="10"/>
      <c r="AO1325" s="10"/>
    </row>
    <row r="1326" spans="37:41">
      <c r="AK1326" s="10"/>
      <c r="AL1326" s="10"/>
      <c r="AM1326" s="10"/>
      <c r="AN1326" s="10"/>
      <c r="AO1326" s="10"/>
    </row>
    <row r="1327" spans="37:41">
      <c r="AK1327" s="10"/>
      <c r="AL1327" s="10"/>
      <c r="AM1327" s="10"/>
      <c r="AN1327" s="10"/>
      <c r="AO1327" s="10"/>
    </row>
    <row r="1328" spans="37:41">
      <c r="AK1328" s="10"/>
      <c r="AL1328" s="10"/>
      <c r="AM1328" s="10"/>
      <c r="AN1328" s="10"/>
      <c r="AO1328" s="10"/>
    </row>
    <row r="1329" spans="37:41">
      <c r="AK1329" s="10"/>
      <c r="AL1329" s="10"/>
      <c r="AM1329" s="10"/>
      <c r="AN1329" s="10"/>
      <c r="AO1329" s="10"/>
    </row>
    <row r="1330" spans="37:41">
      <c r="AK1330" s="10"/>
      <c r="AL1330" s="10"/>
      <c r="AM1330" s="10"/>
      <c r="AN1330" s="10"/>
      <c r="AO1330" s="10"/>
    </row>
    <row r="1331" spans="37:41">
      <c r="AK1331" s="10"/>
      <c r="AL1331" s="10"/>
      <c r="AM1331" s="10"/>
      <c r="AN1331" s="10"/>
      <c r="AO1331" s="10"/>
    </row>
    <row r="1332" spans="37:41">
      <c r="AK1332" s="10"/>
      <c r="AL1332" s="10"/>
      <c r="AM1332" s="10"/>
      <c r="AN1332" s="10"/>
      <c r="AO1332" s="10"/>
    </row>
    <row r="1333" spans="37:41">
      <c r="AK1333" s="10"/>
      <c r="AL1333" s="10"/>
      <c r="AM1333" s="10"/>
      <c r="AN1333" s="10"/>
      <c r="AO1333" s="10"/>
    </row>
    <row r="1334" spans="37:41">
      <c r="AK1334" s="10"/>
      <c r="AL1334" s="10"/>
      <c r="AM1334" s="10"/>
      <c r="AN1334" s="10"/>
      <c r="AO1334" s="10"/>
    </row>
    <row r="1335" spans="37:41">
      <c r="AK1335" s="10"/>
      <c r="AL1335" s="10"/>
      <c r="AM1335" s="10"/>
      <c r="AN1335" s="10"/>
      <c r="AO1335" s="10"/>
    </row>
    <row r="1336" spans="37:41">
      <c r="AK1336" s="10"/>
      <c r="AL1336" s="10"/>
      <c r="AM1336" s="10"/>
      <c r="AN1336" s="10"/>
      <c r="AO1336" s="10"/>
    </row>
    <row r="1337" spans="37:41">
      <c r="AK1337" s="10"/>
      <c r="AL1337" s="10"/>
      <c r="AM1337" s="10"/>
      <c r="AN1337" s="10"/>
      <c r="AO1337" s="10"/>
    </row>
    <row r="1338" spans="37:41">
      <c r="AK1338" s="10"/>
      <c r="AL1338" s="10"/>
      <c r="AM1338" s="10"/>
      <c r="AN1338" s="10"/>
      <c r="AO1338" s="10"/>
    </row>
    <row r="1339" spans="37:41">
      <c r="AK1339" s="10"/>
      <c r="AL1339" s="10"/>
      <c r="AM1339" s="10"/>
      <c r="AN1339" s="10"/>
      <c r="AO1339" s="10"/>
    </row>
    <row r="1340" spans="37:41">
      <c r="AK1340" s="10"/>
      <c r="AL1340" s="10"/>
      <c r="AM1340" s="10"/>
      <c r="AN1340" s="10"/>
      <c r="AO1340" s="10"/>
    </row>
    <row r="1341" spans="37:41">
      <c r="AK1341" s="10"/>
      <c r="AL1341" s="10"/>
      <c r="AM1341" s="10"/>
      <c r="AN1341" s="10"/>
      <c r="AO1341" s="10"/>
    </row>
    <row r="1342" spans="37:41">
      <c r="AK1342" s="10"/>
      <c r="AL1342" s="10"/>
      <c r="AM1342" s="10"/>
      <c r="AN1342" s="10"/>
      <c r="AO1342" s="10"/>
    </row>
    <row r="1343" spans="37:41">
      <c r="AK1343" s="10"/>
      <c r="AL1343" s="10"/>
      <c r="AM1343" s="10"/>
      <c r="AN1343" s="10"/>
      <c r="AO1343" s="10"/>
    </row>
    <row r="1344" spans="37:41">
      <c r="AK1344" s="10"/>
      <c r="AL1344" s="10"/>
      <c r="AM1344" s="10"/>
      <c r="AN1344" s="10"/>
      <c r="AO1344" s="10"/>
    </row>
    <row r="1345" spans="37:41">
      <c r="AK1345" s="10"/>
      <c r="AL1345" s="10"/>
      <c r="AM1345" s="10"/>
      <c r="AN1345" s="10"/>
      <c r="AO1345" s="10"/>
    </row>
    <row r="1346" spans="37:41">
      <c r="AK1346" s="10"/>
      <c r="AL1346" s="10"/>
      <c r="AM1346" s="10"/>
      <c r="AN1346" s="10"/>
      <c r="AO1346" s="10"/>
    </row>
    <row r="1347" spans="37:41">
      <c r="AK1347" s="10"/>
      <c r="AL1347" s="10"/>
      <c r="AM1347" s="10"/>
      <c r="AN1347" s="10"/>
      <c r="AO1347" s="10"/>
    </row>
    <row r="1348" spans="37:41">
      <c r="AK1348" s="10"/>
      <c r="AL1348" s="10"/>
      <c r="AM1348" s="10"/>
      <c r="AN1348" s="10"/>
      <c r="AO1348" s="10"/>
    </row>
    <row r="1349" spans="37:41">
      <c r="AK1349" s="10"/>
      <c r="AL1349" s="10"/>
      <c r="AM1349" s="10"/>
      <c r="AN1349" s="10"/>
      <c r="AO1349" s="10"/>
    </row>
    <row r="1350" spans="37:41">
      <c r="AK1350" s="10"/>
      <c r="AL1350" s="10"/>
      <c r="AM1350" s="10"/>
      <c r="AN1350" s="10"/>
      <c r="AO1350" s="10"/>
    </row>
    <row r="1351" spans="37:41">
      <c r="AK1351" s="10"/>
      <c r="AL1351" s="10"/>
      <c r="AM1351" s="10"/>
      <c r="AN1351" s="10"/>
      <c r="AO1351" s="10"/>
    </row>
    <row r="1352" spans="37:41">
      <c r="AK1352" s="10"/>
      <c r="AL1352" s="10"/>
      <c r="AM1352" s="10"/>
      <c r="AN1352" s="10"/>
      <c r="AO1352" s="10"/>
    </row>
    <row r="1353" spans="37:41">
      <c r="AK1353" s="10"/>
      <c r="AL1353" s="10"/>
      <c r="AM1353" s="10"/>
      <c r="AN1353" s="10"/>
      <c r="AO1353" s="10"/>
    </row>
    <row r="1354" spans="37:41">
      <c r="AK1354" s="10"/>
      <c r="AL1354" s="10"/>
      <c r="AM1354" s="10"/>
      <c r="AN1354" s="10"/>
      <c r="AO1354" s="10"/>
    </row>
    <row r="1355" spans="37:41">
      <c r="AK1355" s="10"/>
      <c r="AL1355" s="10"/>
      <c r="AM1355" s="10"/>
      <c r="AN1355" s="10"/>
      <c r="AO1355" s="10"/>
    </row>
    <row r="1356" spans="37:41">
      <c r="AK1356" s="10"/>
      <c r="AL1356" s="10"/>
      <c r="AM1356" s="10"/>
      <c r="AN1356" s="10"/>
      <c r="AO1356" s="10"/>
    </row>
    <row r="1357" spans="37:41">
      <c r="AK1357" s="10"/>
      <c r="AL1357" s="10"/>
      <c r="AM1357" s="10"/>
      <c r="AN1357" s="10"/>
      <c r="AO1357" s="10"/>
    </row>
    <row r="1358" spans="37:41">
      <c r="AK1358" s="10"/>
      <c r="AL1358" s="10"/>
      <c r="AM1358" s="10"/>
      <c r="AN1358" s="10"/>
      <c r="AO1358" s="10"/>
    </row>
    <row r="1359" spans="37:41">
      <c r="AK1359" s="10"/>
      <c r="AL1359" s="10"/>
      <c r="AM1359" s="10"/>
      <c r="AN1359" s="10"/>
      <c r="AO1359" s="10"/>
    </row>
    <row r="1360" spans="37:41">
      <c r="AK1360" s="10"/>
      <c r="AL1360" s="10"/>
      <c r="AM1360" s="10"/>
      <c r="AN1360" s="10"/>
      <c r="AO1360" s="10"/>
    </row>
    <row r="1361" spans="37:41">
      <c r="AK1361" s="10"/>
      <c r="AL1361" s="10"/>
      <c r="AM1361" s="10"/>
      <c r="AN1361" s="10"/>
      <c r="AO1361" s="10"/>
    </row>
    <row r="1362" spans="37:41">
      <c r="AK1362" s="10"/>
      <c r="AL1362" s="10"/>
      <c r="AM1362" s="10"/>
      <c r="AN1362" s="10"/>
      <c r="AO1362" s="10"/>
    </row>
    <row r="1363" spans="37:41">
      <c r="AK1363" s="10"/>
      <c r="AL1363" s="10"/>
      <c r="AM1363" s="10"/>
      <c r="AN1363" s="10"/>
      <c r="AO1363" s="10"/>
    </row>
    <row r="1364" spans="37:41">
      <c r="AK1364" s="10"/>
      <c r="AL1364" s="10"/>
      <c r="AM1364" s="10"/>
      <c r="AN1364" s="10"/>
      <c r="AO1364" s="10"/>
    </row>
    <row r="1365" spans="37:41">
      <c r="AK1365" s="10"/>
      <c r="AL1365" s="10"/>
      <c r="AM1365" s="10"/>
      <c r="AN1365" s="10"/>
      <c r="AO1365" s="10"/>
    </row>
    <row r="1366" spans="37:41">
      <c r="AK1366" s="10"/>
      <c r="AL1366" s="10"/>
      <c r="AM1366" s="10"/>
      <c r="AN1366" s="10"/>
      <c r="AO1366" s="10"/>
    </row>
    <row r="1367" spans="37:41">
      <c r="AK1367" s="10"/>
      <c r="AL1367" s="10"/>
      <c r="AM1367" s="10"/>
      <c r="AN1367" s="10"/>
      <c r="AO1367" s="10"/>
    </row>
    <row r="1368" spans="37:41">
      <c r="AK1368" s="10"/>
      <c r="AL1368" s="10"/>
      <c r="AM1368" s="10"/>
      <c r="AN1368" s="10"/>
      <c r="AO1368" s="10"/>
    </row>
    <row r="1369" spans="37:41">
      <c r="AK1369" s="10"/>
      <c r="AL1369" s="10"/>
      <c r="AM1369" s="10"/>
      <c r="AN1369" s="10"/>
      <c r="AO1369" s="10"/>
    </row>
    <row r="1370" spans="37:41">
      <c r="AK1370" s="10"/>
      <c r="AL1370" s="10"/>
      <c r="AM1370" s="10"/>
      <c r="AN1370" s="10"/>
      <c r="AO1370" s="10"/>
    </row>
    <row r="1371" spans="37:41">
      <c r="AK1371" s="10"/>
      <c r="AL1371" s="10"/>
      <c r="AM1371" s="10"/>
      <c r="AN1371" s="10"/>
      <c r="AO1371" s="10"/>
    </row>
    <row r="1372" spans="37:41">
      <c r="AK1372" s="10"/>
      <c r="AL1372" s="10"/>
      <c r="AM1372" s="10"/>
      <c r="AN1372" s="10"/>
      <c r="AO1372" s="10"/>
    </row>
    <row r="1373" spans="37:41">
      <c r="AK1373" s="10"/>
      <c r="AL1373" s="10"/>
      <c r="AM1373" s="10"/>
      <c r="AN1373" s="10"/>
      <c r="AO1373" s="10"/>
    </row>
    <row r="1374" spans="37:41">
      <c r="AK1374" s="10"/>
      <c r="AL1374" s="10"/>
      <c r="AM1374" s="10"/>
      <c r="AN1374" s="10"/>
      <c r="AO1374" s="10"/>
    </row>
    <row r="1375" spans="37:41">
      <c r="AK1375" s="10"/>
      <c r="AL1375" s="10"/>
      <c r="AM1375" s="10"/>
      <c r="AN1375" s="10"/>
      <c r="AO1375" s="10"/>
    </row>
    <row r="1376" spans="37:41">
      <c r="AK1376" s="10"/>
      <c r="AL1376" s="10"/>
      <c r="AM1376" s="10"/>
      <c r="AN1376" s="10"/>
      <c r="AO1376" s="10"/>
    </row>
    <row r="1377" spans="37:41">
      <c r="AK1377" s="10"/>
      <c r="AL1377" s="10"/>
      <c r="AM1377" s="10"/>
      <c r="AN1377" s="10"/>
      <c r="AO1377" s="10"/>
    </row>
    <row r="1378" spans="37:41">
      <c r="AK1378" s="10"/>
      <c r="AL1378" s="10"/>
      <c r="AM1378" s="10"/>
      <c r="AN1378" s="10"/>
      <c r="AO1378" s="10"/>
    </row>
    <row r="1379" spans="37:41">
      <c r="AK1379" s="10"/>
      <c r="AL1379" s="10"/>
      <c r="AM1379" s="10"/>
      <c r="AN1379" s="10"/>
      <c r="AO1379" s="10"/>
    </row>
    <row r="1380" spans="37:41">
      <c r="AK1380" s="10"/>
      <c r="AL1380" s="10"/>
      <c r="AM1380" s="10"/>
      <c r="AN1380" s="10"/>
      <c r="AO1380" s="10"/>
    </row>
    <row r="1381" spans="37:41">
      <c r="AK1381" s="10"/>
      <c r="AL1381" s="10"/>
      <c r="AM1381" s="10"/>
      <c r="AN1381" s="10"/>
      <c r="AO1381" s="10"/>
    </row>
    <row r="1382" spans="37:41">
      <c r="AK1382" s="10"/>
      <c r="AL1382" s="10"/>
      <c r="AM1382" s="10"/>
      <c r="AN1382" s="10"/>
      <c r="AO1382" s="10"/>
    </row>
    <row r="1383" spans="37:41">
      <c r="AK1383" s="10"/>
      <c r="AL1383" s="10"/>
      <c r="AM1383" s="10"/>
      <c r="AN1383" s="10"/>
      <c r="AO1383" s="10"/>
    </row>
    <row r="1384" spans="37:41">
      <c r="AK1384" s="10"/>
      <c r="AL1384" s="10"/>
      <c r="AM1384" s="10"/>
      <c r="AN1384" s="10"/>
      <c r="AO1384" s="10"/>
    </row>
    <row r="1385" spans="37:41">
      <c r="AK1385" s="10"/>
      <c r="AL1385" s="10"/>
      <c r="AM1385" s="10"/>
      <c r="AN1385" s="10"/>
      <c r="AO1385" s="10"/>
    </row>
    <row r="1386" spans="37:41">
      <c r="AK1386" s="10"/>
      <c r="AL1386" s="10"/>
      <c r="AM1386" s="10"/>
      <c r="AN1386" s="10"/>
      <c r="AO1386" s="10"/>
    </row>
    <row r="1387" spans="37:41">
      <c r="AK1387" s="10"/>
      <c r="AL1387" s="10"/>
      <c r="AM1387" s="10"/>
      <c r="AN1387" s="10"/>
      <c r="AO1387" s="10"/>
    </row>
    <row r="1388" spans="37:41">
      <c r="AK1388" s="10"/>
      <c r="AL1388" s="10"/>
      <c r="AM1388" s="10"/>
      <c r="AN1388" s="10"/>
      <c r="AO1388" s="10"/>
    </row>
    <row r="1389" spans="37:41">
      <c r="AK1389" s="10"/>
      <c r="AL1389" s="10"/>
      <c r="AM1389" s="10"/>
      <c r="AN1389" s="10"/>
      <c r="AO1389" s="10"/>
    </row>
    <row r="1390" spans="37:41">
      <c r="AK1390" s="10"/>
      <c r="AL1390" s="10"/>
      <c r="AM1390" s="10"/>
      <c r="AN1390" s="10"/>
      <c r="AO1390" s="10"/>
    </row>
    <row r="1391" spans="37:41">
      <c r="AK1391" s="10"/>
      <c r="AL1391" s="10"/>
      <c r="AM1391" s="10"/>
      <c r="AN1391" s="10"/>
      <c r="AO1391" s="10"/>
    </row>
    <row r="1392" spans="37:41">
      <c r="AK1392" s="10"/>
      <c r="AL1392" s="10"/>
      <c r="AM1392" s="10"/>
      <c r="AN1392" s="10"/>
      <c r="AO1392" s="10"/>
    </row>
    <row r="1393" spans="37:41">
      <c r="AK1393" s="10"/>
      <c r="AL1393" s="10"/>
      <c r="AM1393" s="10"/>
      <c r="AN1393" s="10"/>
      <c r="AO1393" s="10"/>
    </row>
    <row r="1394" spans="37:41">
      <c r="AK1394" s="10"/>
      <c r="AL1394" s="10"/>
      <c r="AM1394" s="10"/>
      <c r="AN1394" s="10"/>
      <c r="AO1394" s="10"/>
    </row>
    <row r="1395" spans="37:41">
      <c r="AK1395" s="10"/>
      <c r="AL1395" s="10"/>
      <c r="AM1395" s="10"/>
      <c r="AN1395" s="10"/>
      <c r="AO1395" s="10"/>
    </row>
    <row r="1396" spans="37:41">
      <c r="AK1396" s="10"/>
      <c r="AL1396" s="10"/>
      <c r="AM1396" s="10"/>
      <c r="AN1396" s="10"/>
      <c r="AO1396" s="10"/>
    </row>
    <row r="1397" spans="37:41">
      <c r="AK1397" s="10"/>
      <c r="AL1397" s="10"/>
      <c r="AM1397" s="10"/>
      <c r="AN1397" s="10"/>
      <c r="AO1397" s="10"/>
    </row>
    <row r="1398" spans="37:41">
      <c r="AK1398" s="10"/>
      <c r="AL1398" s="10"/>
      <c r="AM1398" s="10"/>
      <c r="AN1398" s="10"/>
      <c r="AO1398" s="10"/>
    </row>
    <row r="1399" spans="37:41">
      <c r="AK1399" s="10"/>
      <c r="AL1399" s="10"/>
      <c r="AM1399" s="10"/>
      <c r="AN1399" s="10"/>
      <c r="AO1399" s="10"/>
    </row>
    <row r="1400" spans="37:41">
      <c r="AK1400" s="10"/>
      <c r="AL1400" s="10"/>
      <c r="AM1400" s="10"/>
      <c r="AN1400" s="10"/>
      <c r="AO1400" s="10"/>
    </row>
    <row r="1401" spans="37:41">
      <c r="AK1401" s="10"/>
      <c r="AL1401" s="10"/>
      <c r="AM1401" s="10"/>
      <c r="AN1401" s="10"/>
      <c r="AO1401" s="10"/>
    </row>
    <row r="1402" spans="37:41">
      <c r="AK1402" s="10"/>
      <c r="AL1402" s="10"/>
      <c r="AM1402" s="10"/>
      <c r="AN1402" s="10"/>
      <c r="AO1402" s="10"/>
    </row>
    <row r="1403" spans="37:41">
      <c r="AK1403" s="10"/>
      <c r="AL1403" s="10"/>
      <c r="AM1403" s="10"/>
      <c r="AN1403" s="10"/>
      <c r="AO1403" s="10"/>
    </row>
    <row r="1404" spans="37:41">
      <c r="AK1404" s="10"/>
      <c r="AL1404" s="10"/>
      <c r="AM1404" s="10"/>
      <c r="AN1404" s="10"/>
      <c r="AO1404" s="10"/>
    </row>
    <row r="1405" spans="37:41">
      <c r="AK1405" s="10"/>
      <c r="AL1405" s="10"/>
      <c r="AM1405" s="10"/>
      <c r="AN1405" s="10"/>
      <c r="AO1405" s="10"/>
    </row>
    <row r="1406" spans="37:41">
      <c r="AK1406" s="10"/>
      <c r="AL1406" s="10"/>
      <c r="AM1406" s="10"/>
      <c r="AN1406" s="10"/>
      <c r="AO1406" s="10"/>
    </row>
    <row r="1407" spans="37:41">
      <c r="AK1407" s="10"/>
      <c r="AL1407" s="10"/>
      <c r="AM1407" s="10"/>
      <c r="AN1407" s="10"/>
      <c r="AO1407" s="10"/>
    </row>
    <row r="1408" spans="37:41">
      <c r="AK1408" s="10"/>
      <c r="AL1408" s="10"/>
      <c r="AM1408" s="10"/>
      <c r="AN1408" s="10"/>
      <c r="AO1408" s="10"/>
    </row>
    <row r="1409" spans="37:41">
      <c r="AK1409" s="10"/>
      <c r="AL1409" s="10"/>
      <c r="AM1409" s="10"/>
      <c r="AN1409" s="10"/>
      <c r="AO1409" s="10"/>
    </row>
    <row r="1410" spans="37:41">
      <c r="AK1410" s="10"/>
      <c r="AL1410" s="10"/>
      <c r="AM1410" s="10"/>
      <c r="AN1410" s="10"/>
      <c r="AO1410" s="10"/>
    </row>
    <row r="1411" spans="37:41">
      <c r="AK1411" s="10"/>
      <c r="AL1411" s="10"/>
      <c r="AM1411" s="10"/>
      <c r="AN1411" s="10"/>
      <c r="AO1411" s="10"/>
    </row>
    <row r="1412" spans="37:41">
      <c r="AK1412" s="10"/>
      <c r="AL1412" s="10"/>
      <c r="AM1412" s="10"/>
      <c r="AN1412" s="10"/>
      <c r="AO1412" s="10"/>
    </row>
    <row r="1413" spans="37:41">
      <c r="AK1413" s="10"/>
      <c r="AL1413" s="10"/>
      <c r="AM1413" s="10"/>
      <c r="AN1413" s="10"/>
      <c r="AO1413" s="10"/>
    </row>
    <row r="1414" spans="37:41">
      <c r="AK1414" s="10"/>
      <c r="AL1414" s="10"/>
      <c r="AM1414" s="10"/>
      <c r="AN1414" s="10"/>
      <c r="AO1414" s="10"/>
    </row>
    <row r="1415" spans="37:41">
      <c r="AK1415" s="10"/>
      <c r="AL1415" s="10"/>
      <c r="AM1415" s="10"/>
      <c r="AN1415" s="10"/>
      <c r="AO1415" s="10"/>
    </row>
    <row r="1416" spans="37:41">
      <c r="AK1416" s="10"/>
      <c r="AL1416" s="10"/>
      <c r="AM1416" s="10"/>
      <c r="AN1416" s="10"/>
      <c r="AO1416" s="10"/>
    </row>
    <row r="1417" spans="37:41">
      <c r="AK1417" s="10"/>
      <c r="AL1417" s="10"/>
      <c r="AM1417" s="10"/>
      <c r="AN1417" s="10"/>
      <c r="AO1417" s="10"/>
    </row>
    <row r="1418" spans="37:41">
      <c r="AK1418" s="10"/>
      <c r="AL1418" s="10"/>
      <c r="AM1418" s="10"/>
      <c r="AN1418" s="10"/>
      <c r="AO1418" s="10"/>
    </row>
    <row r="1419" spans="37:41">
      <c r="AK1419" s="10"/>
      <c r="AL1419" s="10"/>
      <c r="AM1419" s="10"/>
      <c r="AN1419" s="10"/>
      <c r="AO1419" s="10"/>
    </row>
    <row r="1420" spans="37:41">
      <c r="AK1420" s="10"/>
      <c r="AL1420" s="10"/>
      <c r="AM1420" s="10"/>
      <c r="AN1420" s="10"/>
      <c r="AO1420" s="10"/>
    </row>
    <row r="1421" spans="37:41">
      <c r="AK1421" s="10"/>
      <c r="AL1421" s="10"/>
      <c r="AM1421" s="10"/>
      <c r="AN1421" s="10"/>
      <c r="AO1421" s="10"/>
    </row>
    <row r="1422" spans="37:41">
      <c r="AK1422" s="10"/>
      <c r="AL1422" s="10"/>
      <c r="AM1422" s="10"/>
      <c r="AN1422" s="10"/>
      <c r="AO1422" s="10"/>
    </row>
    <row r="1423" spans="37:41">
      <c r="AK1423" s="10"/>
      <c r="AL1423" s="10"/>
      <c r="AM1423" s="10"/>
      <c r="AN1423" s="10"/>
      <c r="AO1423" s="10"/>
    </row>
    <row r="1424" spans="37:41">
      <c r="AK1424" s="10"/>
      <c r="AL1424" s="10"/>
      <c r="AM1424" s="10"/>
      <c r="AN1424" s="10"/>
      <c r="AO1424" s="10"/>
    </row>
    <row r="1425" spans="37:41">
      <c r="AK1425" s="10"/>
      <c r="AL1425" s="10"/>
      <c r="AM1425" s="10"/>
      <c r="AN1425" s="10"/>
      <c r="AO1425" s="10"/>
    </row>
    <row r="1426" spans="37:41">
      <c r="AK1426" s="10"/>
      <c r="AL1426" s="10"/>
      <c r="AM1426" s="10"/>
      <c r="AN1426" s="10"/>
      <c r="AO1426" s="10"/>
    </row>
    <row r="1427" spans="37:41">
      <c r="AK1427" s="10"/>
      <c r="AL1427" s="10"/>
      <c r="AM1427" s="10"/>
      <c r="AN1427" s="10"/>
      <c r="AO1427" s="10"/>
    </row>
    <row r="1428" spans="37:41">
      <c r="AK1428" s="10"/>
      <c r="AL1428" s="10"/>
      <c r="AM1428" s="10"/>
      <c r="AN1428" s="10"/>
      <c r="AO1428" s="10"/>
    </row>
    <row r="1429" spans="37:41">
      <c r="AK1429" s="10"/>
      <c r="AL1429" s="10"/>
      <c r="AM1429" s="10"/>
      <c r="AN1429" s="10"/>
      <c r="AO1429" s="10"/>
    </row>
    <row r="1430" spans="37:41">
      <c r="AK1430" s="10"/>
      <c r="AL1430" s="10"/>
      <c r="AM1430" s="10"/>
      <c r="AN1430" s="10"/>
      <c r="AO1430" s="10"/>
    </row>
    <row r="1431" spans="37:41">
      <c r="AK1431" s="10"/>
      <c r="AL1431" s="10"/>
      <c r="AM1431" s="10"/>
      <c r="AN1431" s="10"/>
      <c r="AO1431" s="10"/>
    </row>
    <row r="1432" spans="37:41">
      <c r="AK1432" s="10"/>
      <c r="AL1432" s="10"/>
      <c r="AM1432" s="10"/>
      <c r="AN1432" s="10"/>
      <c r="AO1432" s="10"/>
    </row>
    <row r="1433" spans="37:41">
      <c r="AK1433" s="10"/>
      <c r="AL1433" s="10"/>
      <c r="AM1433" s="10"/>
      <c r="AN1433" s="10"/>
      <c r="AO1433" s="10"/>
    </row>
    <row r="1434" spans="37:41">
      <c r="AK1434" s="10"/>
      <c r="AL1434" s="10"/>
      <c r="AM1434" s="10"/>
      <c r="AN1434" s="10"/>
      <c r="AO1434" s="10"/>
    </row>
    <row r="1435" spans="37:41">
      <c r="AK1435" s="10"/>
      <c r="AL1435" s="10"/>
      <c r="AM1435" s="10"/>
      <c r="AN1435" s="10"/>
      <c r="AO1435" s="10"/>
    </row>
    <row r="1436" spans="37:41">
      <c r="AK1436" s="10"/>
      <c r="AL1436" s="10"/>
      <c r="AM1436" s="10"/>
      <c r="AN1436" s="10"/>
      <c r="AO1436" s="10"/>
    </row>
    <row r="1437" spans="37:41">
      <c r="AK1437" s="10"/>
      <c r="AL1437" s="10"/>
      <c r="AM1437" s="10"/>
      <c r="AN1437" s="10"/>
      <c r="AO1437" s="10"/>
    </row>
    <row r="1438" spans="37:41">
      <c r="AK1438" s="10"/>
      <c r="AL1438" s="10"/>
      <c r="AM1438" s="10"/>
      <c r="AN1438" s="10"/>
      <c r="AO1438" s="10"/>
    </row>
    <row r="1439" spans="37:41">
      <c r="AK1439" s="10"/>
      <c r="AL1439" s="10"/>
      <c r="AM1439" s="10"/>
      <c r="AN1439" s="10"/>
      <c r="AO1439" s="10"/>
    </row>
    <row r="1440" spans="37:41">
      <c r="AK1440" s="10"/>
      <c r="AL1440" s="10"/>
      <c r="AM1440" s="10"/>
      <c r="AN1440" s="10"/>
      <c r="AO1440" s="10"/>
    </row>
    <row r="1441" spans="37:41">
      <c r="AK1441" s="10"/>
      <c r="AL1441" s="10"/>
      <c r="AM1441" s="10"/>
      <c r="AN1441" s="10"/>
      <c r="AO1441" s="10"/>
    </row>
    <row r="1442" spans="37:41">
      <c r="AK1442" s="10"/>
      <c r="AL1442" s="10"/>
      <c r="AM1442" s="10"/>
      <c r="AN1442" s="10"/>
      <c r="AO1442" s="10"/>
    </row>
    <row r="1443" spans="37:41">
      <c r="AK1443" s="10"/>
      <c r="AL1443" s="10"/>
      <c r="AM1443" s="10"/>
      <c r="AN1443" s="10"/>
      <c r="AO1443" s="10"/>
    </row>
    <row r="1444" spans="37:41">
      <c r="AK1444" s="10"/>
      <c r="AL1444" s="10"/>
      <c r="AM1444" s="10"/>
      <c r="AN1444" s="10"/>
      <c r="AO1444" s="10"/>
    </row>
    <row r="1445" spans="37:41">
      <c r="AK1445" s="10"/>
      <c r="AL1445" s="10"/>
      <c r="AM1445" s="10"/>
      <c r="AN1445" s="10"/>
      <c r="AO1445" s="10"/>
    </row>
    <row r="1446" spans="37:41">
      <c r="AK1446" s="10"/>
      <c r="AL1446" s="10"/>
      <c r="AM1446" s="10"/>
      <c r="AN1446" s="10"/>
      <c r="AO1446" s="10"/>
    </row>
    <row r="1447" spans="37:41">
      <c r="AK1447" s="10"/>
      <c r="AL1447" s="10"/>
      <c r="AM1447" s="10"/>
      <c r="AN1447" s="10"/>
      <c r="AO1447" s="10"/>
    </row>
    <row r="1448" spans="37:41">
      <c r="AK1448" s="10"/>
      <c r="AL1448" s="10"/>
      <c r="AM1448" s="10"/>
      <c r="AN1448" s="10"/>
      <c r="AO1448" s="10"/>
    </row>
    <row r="1449" spans="37:41">
      <c r="AK1449" s="10"/>
      <c r="AL1449" s="10"/>
      <c r="AM1449" s="10"/>
      <c r="AN1449" s="10"/>
      <c r="AO1449" s="10"/>
    </row>
    <row r="1450" spans="37:41">
      <c r="AK1450" s="10"/>
      <c r="AL1450" s="10"/>
      <c r="AM1450" s="10"/>
      <c r="AN1450" s="10"/>
      <c r="AO1450" s="10"/>
    </row>
    <row r="1451" spans="37:41">
      <c r="AK1451" s="10"/>
      <c r="AL1451" s="10"/>
      <c r="AM1451" s="10"/>
      <c r="AN1451" s="10"/>
      <c r="AO1451" s="10"/>
    </row>
    <row r="1452" spans="37:41">
      <c r="AK1452" s="10"/>
      <c r="AL1452" s="10"/>
      <c r="AM1452" s="10"/>
      <c r="AN1452" s="10"/>
      <c r="AO1452" s="10"/>
    </row>
    <row r="1453" spans="37:41">
      <c r="AK1453" s="10"/>
      <c r="AL1453" s="10"/>
      <c r="AM1453" s="10"/>
      <c r="AN1453" s="10"/>
      <c r="AO1453" s="10"/>
    </row>
    <row r="1454" spans="37:41">
      <c r="AK1454" s="10"/>
      <c r="AL1454" s="10"/>
      <c r="AM1454" s="10"/>
      <c r="AN1454" s="10"/>
      <c r="AO1454" s="10"/>
    </row>
    <row r="1455" spans="37:41">
      <c r="AK1455" s="10"/>
      <c r="AL1455" s="10"/>
      <c r="AM1455" s="10"/>
      <c r="AN1455" s="10"/>
      <c r="AO1455" s="10"/>
    </row>
    <row r="1456" spans="37:41">
      <c r="AK1456" s="10"/>
      <c r="AL1456" s="10"/>
      <c r="AM1456" s="10"/>
      <c r="AN1456" s="10"/>
      <c r="AO1456" s="10"/>
    </row>
    <row r="1457" spans="37:41">
      <c r="AK1457" s="10"/>
      <c r="AL1457" s="10"/>
      <c r="AM1457" s="10"/>
      <c r="AN1457" s="10"/>
      <c r="AO1457" s="10"/>
    </row>
    <row r="1458" spans="37:41">
      <c r="AK1458" s="10"/>
      <c r="AL1458" s="10"/>
      <c r="AM1458" s="10"/>
      <c r="AN1458" s="10"/>
      <c r="AO1458" s="10"/>
    </row>
    <row r="1459" spans="37:41">
      <c r="AK1459" s="10"/>
      <c r="AL1459" s="10"/>
      <c r="AM1459" s="10"/>
      <c r="AN1459" s="10"/>
      <c r="AO1459" s="10"/>
    </row>
    <row r="1460" spans="37:41">
      <c r="AK1460" s="10"/>
      <c r="AL1460" s="10"/>
      <c r="AM1460" s="10"/>
      <c r="AN1460" s="10"/>
      <c r="AO1460" s="10"/>
    </row>
    <row r="1461" spans="37:41">
      <c r="AK1461" s="10"/>
      <c r="AL1461" s="10"/>
      <c r="AM1461" s="10"/>
      <c r="AN1461" s="10"/>
      <c r="AO1461" s="10"/>
    </row>
    <row r="1462" spans="37:41">
      <c r="AK1462" s="10"/>
      <c r="AL1462" s="10"/>
      <c r="AM1462" s="10"/>
      <c r="AN1462" s="10"/>
      <c r="AO1462" s="10"/>
    </row>
    <row r="1463" spans="37:41">
      <c r="AK1463" s="10"/>
      <c r="AL1463" s="10"/>
      <c r="AM1463" s="10"/>
      <c r="AN1463" s="10"/>
      <c r="AO1463" s="10"/>
    </row>
    <row r="1464" spans="37:41">
      <c r="AK1464" s="10"/>
      <c r="AL1464" s="10"/>
      <c r="AM1464" s="10"/>
      <c r="AN1464" s="10"/>
      <c r="AO1464" s="10"/>
    </row>
    <row r="1465" spans="37:41">
      <c r="AK1465" s="10"/>
      <c r="AL1465" s="10"/>
      <c r="AM1465" s="10"/>
      <c r="AN1465" s="10"/>
      <c r="AO1465" s="10"/>
    </row>
    <row r="1466" spans="37:41">
      <c r="AK1466" s="10"/>
      <c r="AL1466" s="10"/>
      <c r="AM1466" s="10"/>
      <c r="AN1466" s="10"/>
      <c r="AO1466" s="10"/>
    </row>
    <row r="1467" spans="37:41">
      <c r="AK1467" s="10"/>
      <c r="AL1467" s="10"/>
      <c r="AM1467" s="10"/>
      <c r="AN1467" s="10"/>
      <c r="AO1467" s="10"/>
    </row>
    <row r="1468" spans="37:41">
      <c r="AK1468" s="10"/>
      <c r="AL1468" s="10"/>
      <c r="AM1468" s="10"/>
      <c r="AN1468" s="10"/>
      <c r="AO1468" s="10"/>
    </row>
    <row r="1469" spans="37:41">
      <c r="AK1469" s="10"/>
      <c r="AL1469" s="10"/>
      <c r="AM1469" s="10"/>
      <c r="AN1469" s="10"/>
      <c r="AO1469" s="10"/>
    </row>
    <row r="1470" spans="37:41">
      <c r="AK1470" s="10"/>
      <c r="AL1470" s="10"/>
      <c r="AM1470" s="10"/>
      <c r="AN1470" s="10"/>
      <c r="AO1470" s="10"/>
    </row>
    <row r="1471" spans="37:41">
      <c r="AK1471" s="10"/>
      <c r="AL1471" s="10"/>
      <c r="AM1471" s="10"/>
      <c r="AN1471" s="10"/>
      <c r="AO1471" s="10"/>
    </row>
    <row r="1472" spans="37:41">
      <c r="AK1472" s="10"/>
      <c r="AL1472" s="10"/>
      <c r="AM1472" s="10"/>
      <c r="AN1472" s="10"/>
      <c r="AO1472" s="10"/>
    </row>
    <row r="1473" spans="37:41">
      <c r="AK1473" s="10"/>
      <c r="AL1473" s="10"/>
      <c r="AM1473" s="10"/>
      <c r="AN1473" s="10"/>
      <c r="AO1473" s="10"/>
    </row>
    <row r="1474" spans="37:41">
      <c r="AK1474" s="10"/>
      <c r="AL1474" s="10"/>
      <c r="AM1474" s="10"/>
      <c r="AN1474" s="10"/>
      <c r="AO1474" s="10"/>
    </row>
    <row r="1475" spans="37:41">
      <c r="AK1475" s="10"/>
      <c r="AL1475" s="10"/>
      <c r="AM1475" s="10"/>
      <c r="AN1475" s="10"/>
      <c r="AO1475" s="10"/>
    </row>
    <row r="1476" spans="37:41">
      <c r="AK1476" s="10"/>
      <c r="AL1476" s="10"/>
      <c r="AM1476" s="10"/>
      <c r="AN1476" s="10"/>
      <c r="AO1476" s="10"/>
    </row>
    <row r="1477" spans="37:41">
      <c r="AK1477" s="10"/>
      <c r="AL1477" s="10"/>
      <c r="AM1477" s="10"/>
      <c r="AN1477" s="10"/>
      <c r="AO1477" s="10"/>
    </row>
    <row r="1478" spans="37:41">
      <c r="AK1478" s="10"/>
      <c r="AL1478" s="10"/>
      <c r="AM1478" s="10"/>
      <c r="AN1478" s="10"/>
      <c r="AO1478" s="10"/>
    </row>
    <row r="1479" spans="37:41">
      <c r="AK1479" s="10"/>
      <c r="AL1479" s="10"/>
      <c r="AM1479" s="10"/>
      <c r="AN1479" s="10"/>
      <c r="AO1479" s="10"/>
    </row>
    <row r="1480" spans="37:41">
      <c r="AK1480" s="10"/>
      <c r="AL1480" s="10"/>
      <c r="AM1480" s="10"/>
      <c r="AN1480" s="10"/>
      <c r="AO1480" s="10"/>
    </row>
    <row r="1481" spans="37:41">
      <c r="AK1481" s="10"/>
      <c r="AL1481" s="10"/>
      <c r="AM1481" s="10"/>
      <c r="AN1481" s="10"/>
      <c r="AO1481" s="10"/>
    </row>
    <row r="1482" spans="37:41">
      <c r="AK1482" s="10"/>
      <c r="AL1482" s="10"/>
      <c r="AM1482" s="10"/>
      <c r="AN1482" s="10"/>
      <c r="AO1482" s="10"/>
    </row>
    <row r="1483" spans="37:41">
      <c r="AK1483" s="10"/>
      <c r="AL1483" s="10"/>
      <c r="AM1483" s="10"/>
      <c r="AN1483" s="10"/>
      <c r="AO1483" s="10"/>
    </row>
    <row r="1484" spans="37:41">
      <c r="AK1484" s="10"/>
      <c r="AL1484" s="10"/>
      <c r="AM1484" s="10"/>
      <c r="AN1484" s="10"/>
      <c r="AO1484" s="10"/>
    </row>
    <row r="1485" spans="37:41">
      <c r="AK1485" s="10"/>
      <c r="AL1485" s="10"/>
      <c r="AM1485" s="10"/>
      <c r="AN1485" s="10"/>
      <c r="AO1485" s="10"/>
    </row>
    <row r="1486" spans="37:41">
      <c r="AK1486" s="10"/>
      <c r="AL1486" s="10"/>
      <c r="AM1486" s="10"/>
      <c r="AN1486" s="10"/>
      <c r="AO1486" s="10"/>
    </row>
    <row r="1487" spans="37:41">
      <c r="AK1487" s="10"/>
      <c r="AL1487" s="10"/>
      <c r="AM1487" s="10"/>
      <c r="AN1487" s="10"/>
      <c r="AO1487" s="10"/>
    </row>
    <row r="1488" spans="37:41">
      <c r="AK1488" s="10"/>
      <c r="AL1488" s="10"/>
      <c r="AM1488" s="10"/>
      <c r="AN1488" s="10"/>
      <c r="AO1488" s="10"/>
    </row>
    <row r="1489" spans="37:41">
      <c r="AK1489" s="10"/>
      <c r="AL1489" s="10"/>
      <c r="AM1489" s="10"/>
      <c r="AN1489" s="10"/>
      <c r="AO1489" s="10"/>
    </row>
    <row r="1490" spans="37:41">
      <c r="AK1490" s="10"/>
      <c r="AL1490" s="10"/>
      <c r="AM1490" s="10"/>
      <c r="AN1490" s="10"/>
      <c r="AO1490" s="10"/>
    </row>
    <row r="1491" spans="37:41">
      <c r="AK1491" s="10"/>
      <c r="AL1491" s="10"/>
      <c r="AM1491" s="10"/>
      <c r="AN1491" s="10"/>
      <c r="AO1491" s="10"/>
    </row>
    <row r="1492" spans="37:41">
      <c r="AK1492" s="10"/>
      <c r="AL1492" s="10"/>
      <c r="AM1492" s="10"/>
      <c r="AN1492" s="10"/>
      <c r="AO1492" s="10"/>
    </row>
    <row r="1493" spans="37:41">
      <c r="AK1493" s="10"/>
      <c r="AL1493" s="10"/>
      <c r="AM1493" s="10"/>
      <c r="AN1493" s="10"/>
      <c r="AO1493" s="10"/>
    </row>
    <row r="1494" spans="37:41">
      <c r="AK1494" s="10"/>
      <c r="AL1494" s="10"/>
      <c r="AM1494" s="10"/>
      <c r="AN1494" s="10"/>
      <c r="AO1494" s="10"/>
    </row>
    <row r="1495" spans="37:41">
      <c r="AK1495" s="10"/>
      <c r="AL1495" s="10"/>
      <c r="AM1495" s="10"/>
      <c r="AN1495" s="10"/>
      <c r="AO1495" s="10"/>
    </row>
    <row r="1496" spans="37:41">
      <c r="AK1496" s="10"/>
      <c r="AL1496" s="10"/>
      <c r="AM1496" s="10"/>
      <c r="AN1496" s="10"/>
      <c r="AO1496" s="10"/>
    </row>
    <row r="1497" spans="37:41">
      <c r="AK1497" s="10"/>
      <c r="AL1497" s="10"/>
      <c r="AM1497" s="10"/>
      <c r="AN1497" s="10"/>
      <c r="AO1497" s="10"/>
    </row>
    <row r="1498" spans="37:41">
      <c r="AK1498" s="10"/>
      <c r="AL1498" s="10"/>
      <c r="AM1498" s="10"/>
      <c r="AN1498" s="10"/>
      <c r="AO1498" s="10"/>
    </row>
    <row r="1499" spans="37:41">
      <c r="AK1499" s="10"/>
      <c r="AL1499" s="10"/>
      <c r="AM1499" s="10"/>
      <c r="AN1499" s="10"/>
      <c r="AO1499" s="10"/>
    </row>
    <row r="1500" spans="37:41">
      <c r="AK1500" s="10"/>
      <c r="AL1500" s="10"/>
      <c r="AM1500" s="10"/>
      <c r="AN1500" s="10"/>
      <c r="AO1500" s="10"/>
    </row>
    <row r="1501" spans="37:41">
      <c r="AK1501" s="10"/>
      <c r="AL1501" s="10"/>
      <c r="AM1501" s="10"/>
      <c r="AN1501" s="10"/>
      <c r="AO1501" s="10"/>
    </row>
    <row r="1502" spans="37:41">
      <c r="AK1502" s="10"/>
      <c r="AL1502" s="10"/>
      <c r="AM1502" s="10"/>
      <c r="AN1502" s="10"/>
      <c r="AO1502" s="10"/>
    </row>
    <row r="1503" spans="37:41">
      <c r="AK1503" s="10"/>
      <c r="AL1503" s="10"/>
      <c r="AM1503" s="10"/>
      <c r="AN1503" s="10"/>
      <c r="AO1503" s="10"/>
    </row>
    <row r="1504" spans="37:41">
      <c r="AK1504" s="10"/>
      <c r="AL1504" s="10"/>
      <c r="AM1504" s="10"/>
      <c r="AN1504" s="10"/>
      <c r="AO1504" s="10"/>
    </row>
    <row r="1505" spans="37:41">
      <c r="AK1505" s="10"/>
      <c r="AL1505" s="10"/>
      <c r="AM1505" s="10"/>
      <c r="AN1505" s="10"/>
      <c r="AO1505" s="10"/>
    </row>
    <row r="1506" spans="37:41">
      <c r="AK1506" s="10"/>
      <c r="AL1506" s="10"/>
      <c r="AM1506" s="10"/>
      <c r="AN1506" s="10"/>
      <c r="AO1506" s="10"/>
    </row>
    <row r="1507" spans="37:41">
      <c r="AK1507" s="10"/>
      <c r="AL1507" s="10"/>
      <c r="AM1507" s="10"/>
      <c r="AN1507" s="10"/>
      <c r="AO1507" s="10"/>
    </row>
    <row r="1508" spans="37:41">
      <c r="AK1508" s="10"/>
      <c r="AL1508" s="10"/>
      <c r="AM1508" s="10"/>
      <c r="AN1508" s="10"/>
      <c r="AO1508" s="10"/>
    </row>
    <row r="1509" spans="37:41">
      <c r="AK1509" s="10"/>
      <c r="AL1509" s="10"/>
      <c r="AM1509" s="10"/>
      <c r="AN1509" s="10"/>
      <c r="AO1509" s="10"/>
    </row>
    <row r="1510" spans="37:41">
      <c r="AK1510" s="10"/>
      <c r="AL1510" s="10"/>
      <c r="AM1510" s="10"/>
      <c r="AN1510" s="10"/>
      <c r="AO1510" s="10"/>
    </row>
    <row r="1511" spans="37:41">
      <c r="AK1511" s="10"/>
      <c r="AL1511" s="10"/>
      <c r="AM1511" s="10"/>
      <c r="AN1511" s="10"/>
      <c r="AO1511" s="10"/>
    </row>
    <row r="1512" spans="37:41">
      <c r="AK1512" s="10"/>
      <c r="AL1512" s="10"/>
      <c r="AM1512" s="10"/>
      <c r="AN1512" s="10"/>
      <c r="AO1512" s="10"/>
    </row>
    <row r="1513" spans="37:41">
      <c r="AK1513" s="10"/>
      <c r="AL1513" s="10"/>
      <c r="AM1513" s="10"/>
      <c r="AN1513" s="10"/>
      <c r="AO1513" s="10"/>
    </row>
    <row r="1514" spans="37:41">
      <c r="AK1514" s="10"/>
      <c r="AL1514" s="10"/>
      <c r="AM1514" s="10"/>
      <c r="AN1514" s="10"/>
      <c r="AO1514" s="10"/>
    </row>
    <row r="1515" spans="37:41">
      <c r="AK1515" s="10"/>
      <c r="AL1515" s="10"/>
      <c r="AM1515" s="10"/>
      <c r="AN1515" s="10"/>
      <c r="AO1515" s="10"/>
    </row>
    <row r="1516" spans="37:41">
      <c r="AK1516" s="10"/>
      <c r="AL1516" s="10"/>
      <c r="AM1516" s="10"/>
      <c r="AN1516" s="10"/>
      <c r="AO1516" s="10"/>
    </row>
    <row r="1517" spans="37:41">
      <c r="AK1517" s="10"/>
      <c r="AL1517" s="10"/>
      <c r="AM1517" s="10"/>
      <c r="AN1517" s="10"/>
      <c r="AO1517" s="10"/>
    </row>
    <row r="1518" spans="37:41">
      <c r="AK1518" s="10"/>
      <c r="AL1518" s="10"/>
      <c r="AM1518" s="10"/>
      <c r="AN1518" s="10"/>
      <c r="AO1518" s="10"/>
    </row>
    <row r="1519" spans="37:41">
      <c r="AK1519" s="10"/>
      <c r="AL1519" s="10"/>
      <c r="AM1519" s="10"/>
      <c r="AN1519" s="10"/>
      <c r="AO1519" s="10"/>
    </row>
    <row r="1520" spans="37:41">
      <c r="AK1520" s="10"/>
      <c r="AL1520" s="10"/>
      <c r="AM1520" s="10"/>
      <c r="AN1520" s="10"/>
      <c r="AO1520" s="10"/>
    </row>
    <row r="1521" spans="37:41">
      <c r="AK1521" s="10"/>
      <c r="AL1521" s="10"/>
      <c r="AM1521" s="10"/>
      <c r="AN1521" s="10"/>
      <c r="AO1521" s="10"/>
    </row>
    <row r="1522" spans="37:41">
      <c r="AK1522" s="10"/>
      <c r="AL1522" s="10"/>
      <c r="AM1522" s="10"/>
      <c r="AN1522" s="10"/>
      <c r="AO1522" s="10"/>
    </row>
    <row r="1523" spans="37:41">
      <c r="AK1523" s="10"/>
      <c r="AL1523" s="10"/>
      <c r="AM1523" s="10"/>
      <c r="AN1523" s="10"/>
      <c r="AO1523" s="10"/>
    </row>
    <row r="1524" spans="37:41">
      <c r="AK1524" s="10"/>
      <c r="AL1524" s="10"/>
      <c r="AM1524" s="10"/>
      <c r="AN1524" s="10"/>
      <c r="AO1524" s="10"/>
    </row>
    <row r="1525" spans="37:41">
      <c r="AK1525" s="10"/>
      <c r="AL1525" s="10"/>
      <c r="AM1525" s="10"/>
      <c r="AN1525" s="10"/>
      <c r="AO1525" s="10"/>
    </row>
    <row r="1526" spans="37:41">
      <c r="AK1526" s="10"/>
      <c r="AL1526" s="10"/>
      <c r="AM1526" s="10"/>
      <c r="AN1526" s="10"/>
      <c r="AO1526" s="10"/>
    </row>
    <row r="1527" spans="37:41">
      <c r="AK1527" s="10"/>
      <c r="AL1527" s="10"/>
      <c r="AM1527" s="10"/>
      <c r="AN1527" s="10"/>
      <c r="AO1527" s="10"/>
    </row>
    <row r="1528" spans="37:41">
      <c r="AK1528" s="10"/>
      <c r="AL1528" s="10"/>
      <c r="AM1528" s="10"/>
      <c r="AN1528" s="10"/>
      <c r="AO1528" s="10"/>
    </row>
    <row r="1529" spans="37:41">
      <c r="AK1529" s="10"/>
      <c r="AL1529" s="10"/>
      <c r="AM1529" s="10"/>
      <c r="AN1529" s="10"/>
      <c r="AO1529" s="10"/>
    </row>
    <row r="1530" spans="37:41">
      <c r="AK1530" s="10"/>
      <c r="AL1530" s="10"/>
      <c r="AM1530" s="10"/>
      <c r="AN1530" s="10"/>
      <c r="AO1530" s="10"/>
    </row>
    <row r="1531" spans="37:41">
      <c r="AK1531" s="10"/>
      <c r="AL1531" s="10"/>
      <c r="AM1531" s="10"/>
      <c r="AN1531" s="10"/>
      <c r="AO1531" s="10"/>
    </row>
    <row r="1532" spans="37:41">
      <c r="AK1532" s="10"/>
      <c r="AL1532" s="10"/>
      <c r="AM1532" s="10"/>
      <c r="AN1532" s="10"/>
      <c r="AO1532" s="10"/>
    </row>
    <row r="1533" spans="37:41">
      <c r="AK1533" s="10"/>
      <c r="AL1533" s="10"/>
      <c r="AM1533" s="10"/>
      <c r="AN1533" s="10"/>
      <c r="AO1533" s="10"/>
    </row>
    <row r="1534" spans="37:41">
      <c r="AK1534" s="10"/>
      <c r="AL1534" s="10"/>
      <c r="AM1534" s="10"/>
      <c r="AN1534" s="10"/>
      <c r="AO1534" s="10"/>
    </row>
    <row r="1535" spans="37:41">
      <c r="AK1535" s="10"/>
      <c r="AL1535" s="10"/>
      <c r="AM1535" s="10"/>
      <c r="AN1535" s="10"/>
      <c r="AO1535" s="10"/>
    </row>
    <row r="1536" spans="37:41">
      <c r="AK1536" s="10"/>
      <c r="AL1536" s="10"/>
      <c r="AM1536" s="10"/>
      <c r="AN1536" s="10"/>
      <c r="AO1536" s="10"/>
    </row>
    <row r="1537" spans="37:41">
      <c r="AK1537" s="10"/>
      <c r="AL1537" s="10"/>
      <c r="AM1537" s="10"/>
      <c r="AN1537" s="10"/>
      <c r="AO1537" s="10"/>
    </row>
    <row r="1538" spans="37:41">
      <c r="AK1538" s="10"/>
      <c r="AL1538" s="10"/>
      <c r="AM1538" s="10"/>
      <c r="AN1538" s="10"/>
      <c r="AO1538" s="10"/>
    </row>
    <row r="1539" spans="37:41">
      <c r="AK1539" s="10"/>
      <c r="AL1539" s="10"/>
      <c r="AM1539" s="10"/>
      <c r="AN1539" s="10"/>
      <c r="AO1539" s="10"/>
    </row>
    <row r="1540" spans="37:41">
      <c r="AK1540" s="10"/>
      <c r="AL1540" s="10"/>
      <c r="AM1540" s="10"/>
      <c r="AN1540" s="10"/>
      <c r="AO1540" s="10"/>
    </row>
    <row r="1541" spans="37:41">
      <c r="AK1541" s="10"/>
      <c r="AL1541" s="10"/>
      <c r="AM1541" s="10"/>
      <c r="AN1541" s="10"/>
      <c r="AO1541" s="10"/>
    </row>
    <row r="1542" spans="37:41">
      <c r="AK1542" s="10"/>
      <c r="AL1542" s="10"/>
      <c r="AM1542" s="10"/>
      <c r="AN1542" s="10"/>
      <c r="AO1542" s="10"/>
    </row>
    <row r="1543" spans="37:41">
      <c r="AK1543" s="10"/>
      <c r="AL1543" s="10"/>
      <c r="AM1543" s="10"/>
      <c r="AN1543" s="10"/>
      <c r="AO1543" s="10"/>
    </row>
    <row r="1544" spans="37:41">
      <c r="AK1544" s="10"/>
      <c r="AL1544" s="10"/>
      <c r="AM1544" s="10"/>
      <c r="AN1544" s="10"/>
      <c r="AO1544" s="10"/>
    </row>
    <row r="1545" spans="37:41">
      <c r="AK1545" s="10"/>
      <c r="AL1545" s="10"/>
      <c r="AM1545" s="10"/>
      <c r="AN1545" s="10"/>
      <c r="AO1545" s="10"/>
    </row>
    <row r="1546" spans="37:41">
      <c r="AK1546" s="10"/>
      <c r="AL1546" s="10"/>
      <c r="AM1546" s="10"/>
      <c r="AN1546" s="10"/>
      <c r="AO1546" s="10"/>
    </row>
    <row r="1547" spans="37:41">
      <c r="AK1547" s="10"/>
      <c r="AL1547" s="10"/>
      <c r="AM1547" s="10"/>
      <c r="AN1547" s="10"/>
      <c r="AO1547" s="10"/>
    </row>
    <row r="1548" spans="37:41">
      <c r="AK1548" s="10"/>
      <c r="AL1548" s="10"/>
      <c r="AM1548" s="10"/>
      <c r="AN1548" s="10"/>
      <c r="AO1548" s="10"/>
    </row>
    <row r="1549" spans="37:41">
      <c r="AK1549" s="10"/>
      <c r="AL1549" s="10"/>
      <c r="AM1549" s="10"/>
      <c r="AN1549" s="10"/>
      <c r="AO1549" s="10"/>
    </row>
    <row r="1550" spans="37:41">
      <c r="AK1550" s="10"/>
      <c r="AL1550" s="10"/>
      <c r="AM1550" s="10"/>
      <c r="AN1550" s="10"/>
      <c r="AO1550" s="10"/>
    </row>
    <row r="1551" spans="37:41">
      <c r="AK1551" s="10"/>
      <c r="AL1551" s="10"/>
      <c r="AM1551" s="10"/>
      <c r="AN1551" s="10"/>
      <c r="AO1551" s="10"/>
    </row>
    <row r="1552" spans="37:41">
      <c r="AK1552" s="10"/>
      <c r="AL1552" s="10"/>
      <c r="AM1552" s="10"/>
      <c r="AN1552" s="10"/>
      <c r="AO1552" s="10"/>
    </row>
    <row r="1553" spans="37:41">
      <c r="AK1553" s="10"/>
      <c r="AL1553" s="10"/>
      <c r="AM1553" s="10"/>
      <c r="AN1553" s="10"/>
      <c r="AO1553" s="10"/>
    </row>
    <row r="1554" spans="37:41">
      <c r="AK1554" s="10"/>
      <c r="AL1554" s="10"/>
      <c r="AM1554" s="10"/>
      <c r="AN1554" s="10"/>
      <c r="AO1554" s="10"/>
    </row>
    <row r="1555" spans="37:41">
      <c r="AK1555" s="10"/>
      <c r="AL1555" s="10"/>
      <c r="AM1555" s="10"/>
      <c r="AN1555" s="10"/>
      <c r="AO1555" s="10"/>
    </row>
    <row r="1556" spans="37:41">
      <c r="AK1556" s="10"/>
      <c r="AL1556" s="10"/>
      <c r="AM1556" s="10"/>
      <c r="AN1556" s="10"/>
      <c r="AO1556" s="10"/>
    </row>
    <row r="1557" spans="37:41">
      <c r="AK1557" s="10"/>
      <c r="AL1557" s="10"/>
      <c r="AM1557" s="10"/>
      <c r="AN1557" s="10"/>
      <c r="AO1557" s="10"/>
    </row>
    <row r="1558" spans="37:41">
      <c r="AK1558" s="10"/>
      <c r="AL1558" s="10"/>
      <c r="AM1558" s="10"/>
      <c r="AN1558" s="10"/>
      <c r="AO1558" s="10"/>
    </row>
    <row r="1559" spans="37:41">
      <c r="AK1559" s="10"/>
      <c r="AL1559" s="10"/>
      <c r="AM1559" s="10"/>
      <c r="AN1559" s="10"/>
      <c r="AO1559" s="10"/>
    </row>
    <row r="1560" spans="37:41">
      <c r="AK1560" s="10"/>
      <c r="AL1560" s="10"/>
      <c r="AM1560" s="10"/>
      <c r="AN1560" s="10"/>
      <c r="AO1560" s="10"/>
    </row>
    <row r="1561" spans="37:41">
      <c r="AK1561" s="10"/>
      <c r="AL1561" s="10"/>
      <c r="AM1561" s="10"/>
      <c r="AN1561" s="10"/>
      <c r="AO1561" s="10"/>
    </row>
    <row r="1562" spans="37:41">
      <c r="AK1562" s="10"/>
      <c r="AL1562" s="10"/>
      <c r="AM1562" s="10"/>
      <c r="AN1562" s="10"/>
      <c r="AO1562" s="10"/>
    </row>
    <row r="1563" spans="37:41">
      <c r="AK1563" s="10"/>
      <c r="AL1563" s="10"/>
      <c r="AM1563" s="10"/>
      <c r="AN1563" s="10"/>
      <c r="AO1563" s="10"/>
    </row>
    <row r="1564" spans="37:41">
      <c r="AK1564" s="10"/>
      <c r="AL1564" s="10"/>
      <c r="AM1564" s="10"/>
      <c r="AN1564" s="10"/>
      <c r="AO1564" s="10"/>
    </row>
    <row r="1565" spans="37:41">
      <c r="AK1565" s="10"/>
      <c r="AL1565" s="10"/>
      <c r="AM1565" s="10"/>
      <c r="AN1565" s="10"/>
      <c r="AO1565" s="10"/>
    </row>
    <row r="1566" spans="37:41">
      <c r="AK1566" s="10"/>
      <c r="AL1566" s="10"/>
      <c r="AM1566" s="10"/>
      <c r="AN1566" s="10"/>
      <c r="AO1566" s="10"/>
    </row>
    <row r="1567" spans="37:41">
      <c r="AK1567" s="10"/>
      <c r="AL1567" s="10"/>
      <c r="AM1567" s="10"/>
      <c r="AN1567" s="10"/>
      <c r="AO1567" s="10"/>
    </row>
    <row r="1568" spans="37:41">
      <c r="AK1568" s="10"/>
      <c r="AL1568" s="10"/>
      <c r="AM1568" s="10"/>
      <c r="AN1568" s="10"/>
      <c r="AO1568" s="10"/>
    </row>
    <row r="1569" spans="37:41">
      <c r="AK1569" s="10"/>
      <c r="AL1569" s="10"/>
      <c r="AM1569" s="10"/>
      <c r="AN1569" s="10"/>
      <c r="AO1569" s="10"/>
    </row>
    <row r="1570" spans="37:41">
      <c r="AK1570" s="10"/>
      <c r="AL1570" s="10"/>
      <c r="AM1570" s="10"/>
      <c r="AN1570" s="10"/>
      <c r="AO1570" s="10"/>
    </row>
    <row r="1571" spans="37:41">
      <c r="AK1571" s="10"/>
      <c r="AL1571" s="10"/>
      <c r="AM1571" s="10"/>
      <c r="AN1571" s="10"/>
      <c r="AO1571" s="10"/>
    </row>
    <row r="1572" spans="37:41">
      <c r="AK1572" s="10"/>
      <c r="AL1572" s="10"/>
      <c r="AM1572" s="10"/>
      <c r="AN1572" s="10"/>
      <c r="AO1572" s="10"/>
    </row>
    <row r="1573" spans="37:41">
      <c r="AK1573" s="10"/>
      <c r="AL1573" s="10"/>
      <c r="AM1573" s="10"/>
      <c r="AN1573" s="10"/>
      <c r="AO1573" s="10"/>
    </row>
    <row r="1574" spans="37:41">
      <c r="AK1574" s="10"/>
      <c r="AL1574" s="10"/>
      <c r="AM1574" s="10"/>
      <c r="AN1574" s="10"/>
      <c r="AO1574" s="10"/>
    </row>
    <row r="1575" spans="37:41">
      <c r="AK1575" s="10"/>
      <c r="AL1575" s="10"/>
      <c r="AM1575" s="10"/>
      <c r="AN1575" s="10"/>
      <c r="AO1575" s="10"/>
    </row>
    <row r="1576" spans="37:41">
      <c r="AK1576" s="10"/>
      <c r="AL1576" s="10"/>
      <c r="AM1576" s="10"/>
      <c r="AN1576" s="10"/>
      <c r="AO1576" s="10"/>
    </row>
    <row r="1577" spans="37:41">
      <c r="AK1577" s="10"/>
      <c r="AL1577" s="10"/>
      <c r="AM1577" s="10"/>
      <c r="AN1577" s="10"/>
      <c r="AO1577" s="10"/>
    </row>
    <row r="1578" spans="37:41">
      <c r="AK1578" s="10"/>
      <c r="AL1578" s="10"/>
      <c r="AM1578" s="10"/>
      <c r="AN1578" s="10"/>
      <c r="AO1578" s="10"/>
    </row>
    <row r="1579" spans="37:41">
      <c r="AK1579" s="10"/>
      <c r="AL1579" s="10"/>
      <c r="AM1579" s="10"/>
      <c r="AN1579" s="10"/>
      <c r="AO1579" s="10"/>
    </row>
    <row r="1580" spans="37:41">
      <c r="AK1580" s="10"/>
      <c r="AL1580" s="10"/>
      <c r="AM1580" s="10"/>
      <c r="AN1580" s="10"/>
      <c r="AO1580" s="10"/>
    </row>
    <row r="1581" spans="37:41">
      <c r="AK1581" s="10"/>
      <c r="AL1581" s="10"/>
      <c r="AM1581" s="10"/>
      <c r="AN1581" s="10"/>
      <c r="AO1581" s="10"/>
    </row>
    <row r="1582" spans="37:41">
      <c r="AK1582" s="10"/>
      <c r="AL1582" s="10"/>
      <c r="AM1582" s="10"/>
      <c r="AN1582" s="10"/>
      <c r="AO1582" s="10"/>
    </row>
    <row r="1583" spans="37:41">
      <c r="AK1583" s="10"/>
      <c r="AL1583" s="10"/>
      <c r="AM1583" s="10"/>
      <c r="AN1583" s="10"/>
      <c r="AO1583" s="10"/>
    </row>
    <row r="1584" spans="37:41">
      <c r="AK1584" s="10"/>
      <c r="AL1584" s="10"/>
      <c r="AM1584" s="10"/>
      <c r="AN1584" s="10"/>
      <c r="AO1584" s="10"/>
    </row>
    <row r="1585" spans="37:41">
      <c r="AK1585" s="10"/>
      <c r="AL1585" s="10"/>
      <c r="AM1585" s="10"/>
      <c r="AN1585" s="10"/>
      <c r="AO1585" s="10"/>
    </row>
    <row r="1586" spans="37:41">
      <c r="AK1586" s="10"/>
      <c r="AL1586" s="10"/>
      <c r="AM1586" s="10"/>
      <c r="AN1586" s="10"/>
      <c r="AO1586" s="10"/>
    </row>
    <row r="1587" spans="37:41">
      <c r="AK1587" s="10"/>
      <c r="AL1587" s="10"/>
      <c r="AM1587" s="10"/>
      <c r="AN1587" s="10"/>
      <c r="AO1587" s="10"/>
    </row>
    <row r="1588" spans="37:41">
      <c r="AK1588" s="10"/>
      <c r="AL1588" s="10"/>
      <c r="AM1588" s="10"/>
      <c r="AN1588" s="10"/>
      <c r="AO1588" s="10"/>
    </row>
    <row r="1589" spans="37:41">
      <c r="AK1589" s="10"/>
      <c r="AL1589" s="10"/>
      <c r="AM1589" s="10"/>
      <c r="AN1589" s="10"/>
      <c r="AO1589" s="10"/>
    </row>
    <row r="1590" spans="37:41">
      <c r="AK1590" s="10"/>
      <c r="AL1590" s="10"/>
      <c r="AM1590" s="10"/>
      <c r="AN1590" s="10"/>
      <c r="AO1590" s="10"/>
    </row>
    <row r="1591" spans="37:41">
      <c r="AK1591" s="10"/>
      <c r="AL1591" s="10"/>
      <c r="AM1591" s="10"/>
      <c r="AN1591" s="10"/>
      <c r="AO1591" s="10"/>
    </row>
    <row r="1592" spans="37:41">
      <c r="AK1592" s="10"/>
      <c r="AL1592" s="10"/>
      <c r="AM1592" s="10"/>
      <c r="AN1592" s="10"/>
      <c r="AO1592" s="10"/>
    </row>
    <row r="1593" spans="37:41">
      <c r="AK1593" s="10"/>
      <c r="AL1593" s="10"/>
      <c r="AM1593" s="10"/>
      <c r="AN1593" s="10"/>
      <c r="AO1593" s="10"/>
    </row>
    <row r="1594" spans="37:41">
      <c r="AK1594" s="10"/>
      <c r="AL1594" s="10"/>
      <c r="AM1594" s="10"/>
      <c r="AN1594" s="10"/>
      <c r="AO1594" s="10"/>
    </row>
    <row r="1595" spans="37:41">
      <c r="AK1595" s="10"/>
      <c r="AL1595" s="10"/>
      <c r="AM1595" s="10"/>
      <c r="AN1595" s="10"/>
      <c r="AO1595" s="10"/>
    </row>
    <row r="1596" spans="37:41">
      <c r="AK1596" s="10"/>
      <c r="AL1596" s="10"/>
      <c r="AM1596" s="10"/>
      <c r="AN1596" s="10"/>
      <c r="AO1596" s="10"/>
    </row>
    <row r="1597" spans="37:41">
      <c r="AK1597" s="10"/>
      <c r="AL1597" s="10"/>
      <c r="AM1597" s="10"/>
      <c r="AN1597" s="10"/>
      <c r="AO1597" s="10"/>
    </row>
    <row r="1598" spans="37:41">
      <c r="AK1598" s="10"/>
      <c r="AL1598" s="10"/>
      <c r="AM1598" s="10"/>
      <c r="AN1598" s="10"/>
      <c r="AO1598" s="10"/>
    </row>
    <row r="1599" spans="37:41">
      <c r="AK1599" s="10"/>
      <c r="AL1599" s="10"/>
      <c r="AM1599" s="10"/>
      <c r="AN1599" s="10"/>
      <c r="AO1599" s="10"/>
    </row>
    <row r="1600" spans="37:41">
      <c r="AK1600" s="10"/>
      <c r="AL1600" s="10"/>
      <c r="AM1600" s="10"/>
      <c r="AN1600" s="10"/>
      <c r="AO1600" s="10"/>
    </row>
    <row r="1601" spans="37:41">
      <c r="AK1601" s="10"/>
      <c r="AL1601" s="10"/>
      <c r="AM1601" s="10"/>
      <c r="AN1601" s="10"/>
      <c r="AO1601" s="10"/>
    </row>
    <row r="1602" spans="37:41">
      <c r="AK1602" s="10"/>
      <c r="AL1602" s="10"/>
      <c r="AM1602" s="10"/>
      <c r="AN1602" s="10"/>
      <c r="AO1602" s="10"/>
    </row>
    <row r="1603" spans="37:41">
      <c r="AK1603" s="10"/>
      <c r="AL1603" s="10"/>
      <c r="AM1603" s="10"/>
      <c r="AN1603" s="10"/>
      <c r="AO1603" s="10"/>
    </row>
    <row r="1604" spans="37:41">
      <c r="AK1604" s="10"/>
      <c r="AL1604" s="10"/>
      <c r="AM1604" s="10"/>
      <c r="AN1604" s="10"/>
      <c r="AO1604" s="10"/>
    </row>
    <row r="1605" spans="37:41">
      <c r="AK1605" s="10"/>
      <c r="AL1605" s="10"/>
      <c r="AM1605" s="10"/>
      <c r="AN1605" s="10"/>
      <c r="AO1605" s="10"/>
    </row>
    <row r="1606" spans="37:41">
      <c r="AK1606" s="10"/>
      <c r="AL1606" s="10"/>
      <c r="AM1606" s="10"/>
      <c r="AN1606" s="10"/>
      <c r="AO1606" s="10"/>
    </row>
    <row r="1607" spans="37:41">
      <c r="AK1607" s="10"/>
      <c r="AL1607" s="10"/>
      <c r="AM1607" s="10"/>
      <c r="AN1607" s="10"/>
      <c r="AO1607" s="10"/>
    </row>
    <row r="1608" spans="37:41">
      <c r="AK1608" s="10"/>
      <c r="AL1608" s="10"/>
      <c r="AM1608" s="10"/>
      <c r="AN1608" s="10"/>
      <c r="AO1608" s="10"/>
    </row>
    <row r="1609" spans="37:41">
      <c r="AK1609" s="10"/>
      <c r="AL1609" s="10"/>
      <c r="AM1609" s="10"/>
      <c r="AN1609" s="10"/>
      <c r="AO1609" s="10"/>
    </row>
    <row r="1610" spans="37:41">
      <c r="AK1610" s="10"/>
      <c r="AL1610" s="10"/>
      <c r="AM1610" s="10"/>
      <c r="AN1610" s="10"/>
      <c r="AO1610" s="10"/>
    </row>
    <row r="1611" spans="37:41">
      <c r="AK1611" s="10"/>
      <c r="AL1611" s="10"/>
      <c r="AM1611" s="10"/>
      <c r="AN1611" s="10"/>
      <c r="AO1611" s="10"/>
    </row>
    <row r="1612" spans="37:41">
      <c r="AK1612" s="10"/>
      <c r="AL1612" s="10"/>
      <c r="AM1612" s="10"/>
      <c r="AN1612" s="10"/>
      <c r="AO1612" s="10"/>
    </row>
    <row r="1613" spans="37:41">
      <c r="AK1613" s="10"/>
      <c r="AL1613" s="10"/>
      <c r="AM1613" s="10"/>
      <c r="AN1613" s="10"/>
      <c r="AO1613" s="10"/>
    </row>
    <row r="1614" spans="37:41">
      <c r="AK1614" s="10"/>
      <c r="AL1614" s="10"/>
      <c r="AM1614" s="10"/>
      <c r="AN1614" s="10"/>
      <c r="AO1614" s="10"/>
    </row>
    <row r="1615" spans="37:41">
      <c r="AK1615" s="10"/>
      <c r="AL1615" s="10"/>
      <c r="AM1615" s="10"/>
      <c r="AN1615" s="10"/>
      <c r="AO1615" s="10"/>
    </row>
    <row r="1616" spans="37:41">
      <c r="AK1616" s="10"/>
      <c r="AL1616" s="10"/>
      <c r="AM1616" s="10"/>
      <c r="AN1616" s="10"/>
      <c r="AO1616" s="10"/>
    </row>
    <row r="1617" spans="37:41">
      <c r="AK1617" s="10"/>
      <c r="AL1617" s="10"/>
      <c r="AM1617" s="10"/>
      <c r="AN1617" s="10"/>
      <c r="AO1617" s="10"/>
    </row>
    <row r="1618" spans="37:41">
      <c r="AK1618" s="10"/>
      <c r="AL1618" s="10"/>
      <c r="AM1618" s="10"/>
      <c r="AN1618" s="10"/>
      <c r="AO1618" s="10"/>
    </row>
    <row r="1619" spans="37:41">
      <c r="AK1619" s="10"/>
      <c r="AL1619" s="10"/>
      <c r="AM1619" s="10"/>
      <c r="AN1619" s="10"/>
      <c r="AO1619" s="10"/>
    </row>
    <row r="1620" spans="37:41">
      <c r="AK1620" s="10"/>
      <c r="AL1620" s="10"/>
      <c r="AM1620" s="10"/>
      <c r="AN1620" s="10"/>
      <c r="AO1620" s="10"/>
    </row>
    <row r="1621" spans="37:41">
      <c r="AK1621" s="10"/>
      <c r="AL1621" s="10"/>
      <c r="AM1621" s="10"/>
      <c r="AN1621" s="10"/>
      <c r="AO1621" s="10"/>
    </row>
    <row r="1622" spans="37:41">
      <c r="AK1622" s="10"/>
      <c r="AL1622" s="10"/>
      <c r="AM1622" s="10"/>
      <c r="AN1622" s="10"/>
      <c r="AO1622" s="10"/>
    </row>
    <row r="1623" spans="37:41">
      <c r="AK1623" s="10"/>
      <c r="AL1623" s="10"/>
      <c r="AM1623" s="10"/>
      <c r="AN1623" s="10"/>
      <c r="AO1623" s="10"/>
    </row>
    <row r="1624" spans="37:41">
      <c r="AK1624" s="10"/>
      <c r="AL1624" s="10"/>
      <c r="AM1624" s="10"/>
      <c r="AN1624" s="10"/>
      <c r="AO1624" s="10"/>
    </row>
    <row r="1625" spans="37:41">
      <c r="AK1625" s="10"/>
      <c r="AL1625" s="10"/>
      <c r="AM1625" s="10"/>
      <c r="AN1625" s="10"/>
      <c r="AO1625" s="10"/>
    </row>
    <row r="1626" spans="37:41">
      <c r="AK1626" s="10"/>
      <c r="AL1626" s="10"/>
      <c r="AM1626" s="10"/>
      <c r="AN1626" s="10"/>
      <c r="AO1626" s="10"/>
    </row>
    <row r="1627" spans="37:41">
      <c r="AK1627" s="10"/>
      <c r="AL1627" s="10"/>
      <c r="AM1627" s="10"/>
      <c r="AN1627" s="10"/>
      <c r="AO1627" s="10"/>
    </row>
    <row r="1628" spans="37:41">
      <c r="AK1628" s="10"/>
      <c r="AL1628" s="10"/>
      <c r="AM1628" s="10"/>
      <c r="AN1628" s="10"/>
      <c r="AO1628" s="10"/>
    </row>
    <row r="1629" spans="37:41">
      <c r="AK1629" s="10"/>
      <c r="AL1629" s="10"/>
      <c r="AM1629" s="10"/>
      <c r="AN1629" s="10"/>
      <c r="AO1629" s="10"/>
    </row>
    <row r="1630" spans="37:41">
      <c r="AK1630" s="10"/>
      <c r="AL1630" s="10"/>
      <c r="AM1630" s="10"/>
      <c r="AN1630" s="10"/>
      <c r="AO1630" s="10"/>
    </row>
    <row r="1631" spans="37:41">
      <c r="AK1631" s="10"/>
      <c r="AL1631" s="10"/>
      <c r="AM1631" s="10"/>
      <c r="AN1631" s="10"/>
      <c r="AO1631" s="10"/>
    </row>
    <row r="1632" spans="37:41">
      <c r="AK1632" s="10"/>
      <c r="AL1632" s="10"/>
      <c r="AM1632" s="10"/>
      <c r="AN1632" s="10"/>
      <c r="AO1632" s="10"/>
    </row>
    <row r="1633" spans="37:41">
      <c r="AK1633" s="10"/>
      <c r="AL1633" s="10"/>
      <c r="AM1633" s="10"/>
      <c r="AN1633" s="10"/>
      <c r="AO1633" s="10"/>
    </row>
    <row r="1634" spans="37:41">
      <c r="AK1634" s="10"/>
      <c r="AL1634" s="10"/>
      <c r="AM1634" s="10"/>
      <c r="AN1634" s="10"/>
      <c r="AO1634" s="10"/>
    </row>
    <row r="1635" spans="37:41">
      <c r="AK1635" s="10"/>
      <c r="AL1635" s="10"/>
      <c r="AM1635" s="10"/>
      <c r="AN1635" s="10"/>
      <c r="AO1635" s="10"/>
    </row>
    <row r="1636" spans="37:41">
      <c r="AK1636" s="10"/>
      <c r="AL1636" s="10"/>
      <c r="AM1636" s="10"/>
      <c r="AN1636" s="10"/>
      <c r="AO1636" s="10"/>
    </row>
    <row r="1637" spans="37:41">
      <c r="AK1637" s="10"/>
      <c r="AL1637" s="10"/>
      <c r="AM1637" s="10"/>
      <c r="AN1637" s="10"/>
      <c r="AO1637" s="10"/>
    </row>
    <row r="1638" spans="37:41">
      <c r="AK1638" s="10"/>
      <c r="AL1638" s="10"/>
      <c r="AM1638" s="10"/>
      <c r="AN1638" s="10"/>
      <c r="AO1638" s="10"/>
    </row>
    <row r="1639" spans="37:41">
      <c r="AK1639" s="10"/>
      <c r="AL1639" s="10"/>
      <c r="AM1639" s="10"/>
      <c r="AN1639" s="10"/>
      <c r="AO1639" s="10"/>
    </row>
    <row r="1640" spans="37:41">
      <c r="AK1640" s="10"/>
      <c r="AL1640" s="10"/>
      <c r="AM1640" s="10"/>
      <c r="AN1640" s="10"/>
      <c r="AO1640" s="10"/>
    </row>
    <row r="1641" spans="37:41">
      <c r="AK1641" s="10"/>
      <c r="AL1641" s="10"/>
      <c r="AM1641" s="10"/>
      <c r="AN1641" s="10"/>
      <c r="AO1641" s="10"/>
    </row>
    <row r="1642" spans="37:41">
      <c r="AK1642" s="10"/>
      <c r="AL1642" s="10"/>
      <c r="AM1642" s="10"/>
      <c r="AN1642" s="10"/>
      <c r="AO1642" s="10"/>
    </row>
    <row r="1643" spans="37:41">
      <c r="AK1643" s="10"/>
      <c r="AL1643" s="10"/>
      <c r="AM1643" s="10"/>
      <c r="AN1643" s="10"/>
      <c r="AO1643" s="10"/>
    </row>
    <row r="1644" spans="37:41">
      <c r="AK1644" s="10"/>
      <c r="AL1644" s="10"/>
      <c r="AM1644" s="10"/>
      <c r="AN1644" s="10"/>
      <c r="AO1644" s="10"/>
    </row>
    <row r="1645" spans="37:41">
      <c r="AK1645" s="10"/>
      <c r="AL1645" s="10"/>
      <c r="AM1645" s="10"/>
      <c r="AN1645" s="10"/>
      <c r="AO1645" s="10"/>
    </row>
    <row r="1646" spans="37:41">
      <c r="AK1646" s="10"/>
      <c r="AL1646" s="10"/>
      <c r="AM1646" s="10"/>
      <c r="AN1646" s="10"/>
      <c r="AO1646" s="10"/>
    </row>
    <row r="1647" spans="37:41">
      <c r="AK1647" s="10"/>
      <c r="AL1647" s="10"/>
      <c r="AM1647" s="10"/>
      <c r="AN1647" s="10"/>
      <c r="AO1647" s="10"/>
    </row>
    <row r="1648" spans="37:41">
      <c r="AK1648" s="10"/>
      <c r="AL1648" s="10"/>
      <c r="AM1648" s="10"/>
      <c r="AN1648" s="10"/>
      <c r="AO1648" s="10"/>
    </row>
    <row r="1649" spans="37:41">
      <c r="AK1649" s="10"/>
      <c r="AL1649" s="10"/>
      <c r="AM1649" s="10"/>
      <c r="AN1649" s="10"/>
      <c r="AO1649" s="10"/>
    </row>
    <row r="1650" spans="37:41">
      <c r="AK1650" s="10"/>
      <c r="AL1650" s="10"/>
      <c r="AM1650" s="10"/>
      <c r="AN1650" s="10"/>
      <c r="AO1650" s="10"/>
    </row>
    <row r="1651" spans="37:41">
      <c r="AK1651" s="10"/>
      <c r="AL1651" s="10"/>
      <c r="AM1651" s="10"/>
      <c r="AN1651" s="10"/>
      <c r="AO1651" s="10"/>
    </row>
    <row r="1652" spans="37:41">
      <c r="AK1652" s="10"/>
      <c r="AL1652" s="10"/>
      <c r="AM1652" s="10"/>
      <c r="AN1652" s="10"/>
      <c r="AO1652" s="10"/>
    </row>
    <row r="1653" spans="37:41">
      <c r="AK1653" s="10"/>
      <c r="AL1653" s="10"/>
      <c r="AM1653" s="10"/>
      <c r="AN1653" s="10"/>
      <c r="AO1653" s="10"/>
    </row>
    <row r="1654" spans="37:41">
      <c r="AK1654" s="10"/>
      <c r="AL1654" s="10"/>
      <c r="AM1654" s="10"/>
      <c r="AN1654" s="10"/>
      <c r="AO1654" s="10"/>
    </row>
    <row r="1655" spans="37:41">
      <c r="AK1655" s="10"/>
      <c r="AL1655" s="10"/>
      <c r="AM1655" s="10"/>
      <c r="AN1655" s="10"/>
      <c r="AO1655" s="10"/>
    </row>
    <row r="1656" spans="37:41">
      <c r="AK1656" s="10"/>
      <c r="AL1656" s="10"/>
      <c r="AM1656" s="10"/>
      <c r="AN1656" s="10"/>
      <c r="AO1656" s="10"/>
    </row>
    <row r="1657" spans="37:41">
      <c r="AK1657" s="10"/>
      <c r="AL1657" s="10"/>
      <c r="AM1657" s="10"/>
      <c r="AN1657" s="10"/>
      <c r="AO1657" s="10"/>
    </row>
    <row r="1658" spans="37:41">
      <c r="AK1658" s="10"/>
      <c r="AL1658" s="10"/>
      <c r="AM1658" s="10"/>
      <c r="AN1658" s="10"/>
      <c r="AO1658" s="10"/>
    </row>
    <row r="1659" spans="37:41">
      <c r="AK1659" s="10"/>
      <c r="AL1659" s="10"/>
      <c r="AM1659" s="10"/>
      <c r="AN1659" s="10"/>
      <c r="AO1659" s="10"/>
    </row>
    <row r="1660" spans="37:41">
      <c r="AK1660" s="10"/>
      <c r="AL1660" s="10"/>
      <c r="AM1660" s="10"/>
      <c r="AN1660" s="10"/>
      <c r="AO1660" s="10"/>
    </row>
    <row r="1661" spans="37:41">
      <c r="AK1661" s="10"/>
      <c r="AL1661" s="10"/>
      <c r="AM1661" s="10"/>
      <c r="AN1661" s="10"/>
      <c r="AO1661" s="10"/>
    </row>
    <row r="1662" spans="37:41">
      <c r="AK1662" s="10"/>
      <c r="AL1662" s="10"/>
      <c r="AM1662" s="10"/>
      <c r="AN1662" s="10"/>
      <c r="AO1662" s="10"/>
    </row>
    <row r="1663" spans="37:41">
      <c r="AK1663" s="10"/>
      <c r="AL1663" s="10"/>
      <c r="AM1663" s="10"/>
      <c r="AN1663" s="10"/>
      <c r="AO1663" s="10"/>
    </row>
    <row r="1664" spans="37:41">
      <c r="AK1664" s="10"/>
      <c r="AL1664" s="10"/>
      <c r="AM1664" s="10"/>
      <c r="AN1664" s="10"/>
      <c r="AO1664" s="10"/>
    </row>
    <row r="1665" spans="37:41">
      <c r="AK1665" s="10"/>
      <c r="AL1665" s="10"/>
      <c r="AM1665" s="10"/>
      <c r="AN1665" s="10"/>
      <c r="AO1665" s="10"/>
    </row>
    <row r="1666" spans="37:41">
      <c r="AK1666" s="10"/>
      <c r="AL1666" s="10"/>
      <c r="AM1666" s="10"/>
      <c r="AN1666" s="10"/>
      <c r="AO1666" s="10"/>
    </row>
    <row r="1667" spans="37:41">
      <c r="AK1667" s="10"/>
      <c r="AL1667" s="10"/>
      <c r="AM1667" s="10"/>
      <c r="AN1667" s="10"/>
      <c r="AO1667" s="10"/>
    </row>
    <row r="1668" spans="37:41">
      <c r="AK1668" s="10"/>
      <c r="AL1668" s="10"/>
      <c r="AM1668" s="10"/>
      <c r="AN1668" s="10"/>
      <c r="AO1668" s="10"/>
    </row>
    <row r="1669" spans="37:41">
      <c r="AK1669" s="10"/>
      <c r="AL1669" s="10"/>
      <c r="AM1669" s="10"/>
      <c r="AN1669" s="10"/>
      <c r="AO1669" s="10"/>
    </row>
    <row r="1670" spans="37:41">
      <c r="AK1670" s="10"/>
      <c r="AL1670" s="10"/>
      <c r="AM1670" s="10"/>
      <c r="AN1670" s="10"/>
      <c r="AO1670" s="10"/>
    </row>
    <row r="1671" spans="37:41">
      <c r="AK1671" s="10"/>
      <c r="AL1671" s="10"/>
      <c r="AM1671" s="10"/>
      <c r="AN1671" s="10"/>
      <c r="AO1671" s="10"/>
    </row>
    <row r="1672" spans="37:41">
      <c r="AK1672" s="10"/>
      <c r="AL1672" s="10"/>
      <c r="AM1672" s="10"/>
      <c r="AN1672" s="10"/>
      <c r="AO1672" s="10"/>
    </row>
    <row r="1673" spans="37:41">
      <c r="AK1673" s="10"/>
      <c r="AL1673" s="10"/>
      <c r="AM1673" s="10"/>
      <c r="AN1673" s="10"/>
      <c r="AO1673" s="10"/>
    </row>
    <row r="1674" spans="37:41">
      <c r="AK1674" s="10"/>
      <c r="AL1674" s="10"/>
      <c r="AM1674" s="10"/>
      <c r="AN1674" s="10"/>
      <c r="AO1674" s="10"/>
    </row>
    <row r="1675" spans="37:41">
      <c r="AK1675" s="10"/>
      <c r="AL1675" s="10"/>
      <c r="AM1675" s="10"/>
      <c r="AN1675" s="10"/>
      <c r="AO1675" s="10"/>
    </row>
    <row r="1676" spans="37:41">
      <c r="AK1676" s="10"/>
      <c r="AL1676" s="10"/>
      <c r="AM1676" s="10"/>
      <c r="AN1676" s="10"/>
      <c r="AO1676" s="10"/>
    </row>
    <row r="1677" spans="37:41">
      <c r="AK1677" s="10"/>
      <c r="AL1677" s="10"/>
      <c r="AM1677" s="10"/>
      <c r="AN1677" s="10"/>
      <c r="AO1677" s="10"/>
    </row>
    <row r="1678" spans="37:41">
      <c r="AK1678" s="10"/>
      <c r="AL1678" s="10"/>
      <c r="AM1678" s="10"/>
      <c r="AN1678" s="10"/>
      <c r="AO1678" s="10"/>
    </row>
    <row r="1679" spans="37:41">
      <c r="AK1679" s="10"/>
      <c r="AL1679" s="10"/>
      <c r="AM1679" s="10"/>
      <c r="AN1679" s="10"/>
      <c r="AO1679" s="10"/>
    </row>
    <row r="1680" spans="37:41">
      <c r="AK1680" s="10"/>
      <c r="AL1680" s="10"/>
      <c r="AM1680" s="10"/>
      <c r="AN1680" s="10"/>
      <c r="AO1680" s="10"/>
    </row>
    <row r="1681" spans="37:41">
      <c r="AK1681" s="10"/>
      <c r="AL1681" s="10"/>
      <c r="AM1681" s="10"/>
      <c r="AN1681" s="10"/>
      <c r="AO1681" s="10"/>
    </row>
    <row r="1682" spans="37:41">
      <c r="AK1682" s="10"/>
      <c r="AL1682" s="10"/>
      <c r="AM1682" s="10"/>
      <c r="AN1682" s="10"/>
      <c r="AO1682" s="10"/>
    </row>
    <row r="1683" spans="37:41">
      <c r="AK1683" s="10"/>
      <c r="AL1683" s="10"/>
      <c r="AM1683" s="10"/>
      <c r="AN1683" s="10"/>
      <c r="AO1683" s="10"/>
    </row>
    <row r="1684" spans="37:41">
      <c r="AK1684" s="10"/>
      <c r="AL1684" s="10"/>
      <c r="AM1684" s="10"/>
      <c r="AN1684" s="10"/>
      <c r="AO1684" s="10"/>
    </row>
    <row r="1685" spans="37:41">
      <c r="AK1685" s="10"/>
      <c r="AL1685" s="10"/>
      <c r="AM1685" s="10"/>
      <c r="AN1685" s="10"/>
      <c r="AO1685" s="10"/>
    </row>
    <row r="1686" spans="37:41">
      <c r="AK1686" s="10"/>
      <c r="AL1686" s="10"/>
      <c r="AM1686" s="10"/>
      <c r="AN1686" s="10"/>
      <c r="AO1686" s="10"/>
    </row>
    <row r="1687" spans="37:41">
      <c r="AK1687" s="10"/>
      <c r="AL1687" s="10"/>
      <c r="AM1687" s="10"/>
      <c r="AN1687" s="10"/>
      <c r="AO1687" s="10"/>
    </row>
    <row r="1688" spans="37:41">
      <c r="AK1688" s="10"/>
      <c r="AL1688" s="10"/>
      <c r="AM1688" s="10"/>
      <c r="AN1688" s="10"/>
      <c r="AO1688" s="10"/>
    </row>
    <row r="1689" spans="37:41">
      <c r="AK1689" s="10"/>
      <c r="AL1689" s="10"/>
      <c r="AM1689" s="10"/>
      <c r="AN1689" s="10"/>
      <c r="AO1689" s="10"/>
    </row>
    <row r="1690" spans="37:41">
      <c r="AK1690" s="10"/>
      <c r="AL1690" s="10"/>
      <c r="AM1690" s="10"/>
      <c r="AN1690" s="10"/>
      <c r="AO1690" s="10"/>
    </row>
    <row r="1691" spans="37:41">
      <c r="AK1691" s="10"/>
      <c r="AL1691" s="10"/>
      <c r="AM1691" s="10"/>
      <c r="AN1691" s="10"/>
      <c r="AO1691" s="10"/>
    </row>
    <row r="1692" spans="37:41">
      <c r="AK1692" s="10"/>
      <c r="AL1692" s="10"/>
      <c r="AM1692" s="10"/>
      <c r="AN1692" s="10"/>
      <c r="AO1692" s="10"/>
    </row>
    <row r="1693" spans="37:41">
      <c r="AK1693" s="10"/>
      <c r="AL1693" s="10"/>
      <c r="AM1693" s="10"/>
      <c r="AN1693" s="10"/>
      <c r="AO1693" s="10"/>
    </row>
    <row r="1694" spans="37:41">
      <c r="AK1694" s="10"/>
      <c r="AL1694" s="10"/>
      <c r="AM1694" s="10"/>
      <c r="AN1694" s="10"/>
      <c r="AO1694" s="10"/>
    </row>
    <row r="1695" spans="37:41">
      <c r="AK1695" s="10"/>
      <c r="AL1695" s="10"/>
      <c r="AM1695" s="10"/>
      <c r="AN1695" s="10"/>
      <c r="AO1695" s="10"/>
    </row>
    <row r="1696" spans="37:41">
      <c r="AK1696" s="10"/>
      <c r="AL1696" s="10"/>
      <c r="AM1696" s="10"/>
      <c r="AN1696" s="10"/>
      <c r="AO1696" s="10"/>
    </row>
    <row r="1697" spans="37:41">
      <c r="AK1697" s="10"/>
      <c r="AL1697" s="10"/>
      <c r="AM1697" s="10"/>
      <c r="AN1697" s="10"/>
      <c r="AO1697" s="10"/>
    </row>
    <row r="1698" spans="37:41">
      <c r="AK1698" s="10"/>
      <c r="AL1698" s="10"/>
      <c r="AM1698" s="10"/>
      <c r="AN1698" s="10"/>
      <c r="AO1698" s="10"/>
    </row>
    <row r="1699" spans="37:41">
      <c r="AK1699" s="10"/>
      <c r="AL1699" s="10"/>
      <c r="AM1699" s="10"/>
      <c r="AN1699" s="10"/>
      <c r="AO1699" s="10"/>
    </row>
    <row r="1700" spans="37:41">
      <c r="AK1700" s="10"/>
      <c r="AL1700" s="10"/>
      <c r="AM1700" s="10"/>
      <c r="AN1700" s="10"/>
      <c r="AO1700" s="10"/>
    </row>
    <row r="1701" spans="37:41">
      <c r="AK1701" s="10"/>
      <c r="AL1701" s="10"/>
      <c r="AM1701" s="10"/>
      <c r="AN1701" s="10"/>
      <c r="AO1701" s="10"/>
    </row>
    <row r="1702" spans="37:41">
      <c r="AK1702" s="10"/>
      <c r="AL1702" s="10"/>
      <c r="AM1702" s="10"/>
      <c r="AN1702" s="10"/>
      <c r="AO1702" s="10"/>
    </row>
    <row r="1703" spans="37:41">
      <c r="AK1703" s="10"/>
      <c r="AL1703" s="10"/>
      <c r="AM1703" s="10"/>
      <c r="AN1703" s="10"/>
      <c r="AO1703" s="10"/>
    </row>
    <row r="1704" spans="37:41">
      <c r="AK1704" s="10"/>
      <c r="AL1704" s="10"/>
      <c r="AM1704" s="10"/>
      <c r="AN1704" s="10"/>
      <c r="AO1704" s="10"/>
    </row>
    <row r="1705" spans="37:41">
      <c r="AK1705" s="10"/>
      <c r="AL1705" s="10"/>
      <c r="AM1705" s="10"/>
      <c r="AN1705" s="10"/>
      <c r="AO1705" s="10"/>
    </row>
    <row r="1706" spans="37:41">
      <c r="AK1706" s="10"/>
      <c r="AL1706" s="10"/>
      <c r="AM1706" s="10"/>
      <c r="AN1706" s="10"/>
      <c r="AO1706" s="10"/>
    </row>
    <row r="1707" spans="37:41">
      <c r="AK1707" s="10"/>
      <c r="AL1707" s="10"/>
      <c r="AM1707" s="10"/>
      <c r="AN1707" s="10"/>
      <c r="AO1707" s="10"/>
    </row>
    <row r="1708" spans="37:41">
      <c r="AK1708" s="10"/>
      <c r="AL1708" s="10"/>
      <c r="AM1708" s="10"/>
      <c r="AN1708" s="10"/>
      <c r="AO1708" s="10"/>
    </row>
    <row r="1709" spans="37:41">
      <c r="AK1709" s="10"/>
      <c r="AL1709" s="10"/>
      <c r="AM1709" s="10"/>
      <c r="AN1709" s="10"/>
      <c r="AO1709" s="10"/>
    </row>
    <row r="1710" spans="37:41">
      <c r="AK1710" s="10"/>
      <c r="AL1710" s="10"/>
      <c r="AM1710" s="10"/>
      <c r="AN1710" s="10"/>
      <c r="AO1710" s="10"/>
    </row>
    <row r="1711" spans="37:41">
      <c r="AK1711" s="10"/>
      <c r="AL1711" s="10"/>
      <c r="AM1711" s="10"/>
      <c r="AN1711" s="10"/>
      <c r="AO1711" s="10"/>
    </row>
    <row r="1712" spans="37:41">
      <c r="AK1712" s="10"/>
      <c r="AL1712" s="10"/>
      <c r="AM1712" s="10"/>
      <c r="AN1712" s="10"/>
      <c r="AO1712" s="10"/>
    </row>
    <row r="1713" spans="37:41">
      <c r="AK1713" s="10"/>
      <c r="AL1713" s="10"/>
      <c r="AM1713" s="10"/>
      <c r="AN1713" s="10"/>
      <c r="AO1713" s="10"/>
    </row>
    <row r="1714" spans="37:41">
      <c r="AK1714" s="10"/>
      <c r="AL1714" s="10"/>
      <c r="AM1714" s="10"/>
      <c r="AN1714" s="10"/>
      <c r="AO1714" s="10"/>
    </row>
    <row r="1715" spans="37:41">
      <c r="AK1715" s="10"/>
      <c r="AL1715" s="10"/>
      <c r="AM1715" s="10"/>
      <c r="AN1715" s="10"/>
      <c r="AO1715" s="10"/>
    </row>
    <row r="1716" spans="37:41">
      <c r="AK1716" s="10"/>
      <c r="AL1716" s="10"/>
      <c r="AM1716" s="10"/>
      <c r="AN1716" s="10"/>
      <c r="AO1716" s="10"/>
    </row>
    <row r="1717" spans="37:41">
      <c r="AK1717" s="10"/>
      <c r="AL1717" s="10"/>
      <c r="AM1717" s="10"/>
      <c r="AN1717" s="10"/>
      <c r="AO1717" s="10"/>
    </row>
    <row r="1718" spans="37:41">
      <c r="AK1718" s="10"/>
      <c r="AL1718" s="10"/>
      <c r="AM1718" s="10"/>
      <c r="AN1718" s="10"/>
      <c r="AO1718" s="10"/>
    </row>
    <row r="1719" spans="37:41">
      <c r="AK1719" s="10"/>
      <c r="AL1719" s="10"/>
      <c r="AM1719" s="10"/>
      <c r="AN1719" s="10"/>
      <c r="AO1719" s="10"/>
    </row>
    <row r="1720" spans="37:41">
      <c r="AK1720" s="10"/>
      <c r="AL1720" s="10"/>
      <c r="AM1720" s="10"/>
      <c r="AN1720" s="10"/>
      <c r="AO1720" s="10"/>
    </row>
    <row r="1721" spans="37:41">
      <c r="AK1721" s="10"/>
      <c r="AL1721" s="10"/>
      <c r="AM1721" s="10"/>
      <c r="AN1721" s="10"/>
      <c r="AO1721" s="10"/>
    </row>
    <row r="1722" spans="37:41">
      <c r="AK1722" s="10"/>
      <c r="AL1722" s="10"/>
      <c r="AM1722" s="10"/>
      <c r="AN1722" s="10"/>
      <c r="AO1722" s="10"/>
    </row>
    <row r="1723" spans="37:41">
      <c r="AK1723" s="10"/>
      <c r="AL1723" s="10"/>
      <c r="AM1723" s="10"/>
      <c r="AN1723" s="10"/>
      <c r="AO1723" s="10"/>
    </row>
    <row r="1724" spans="37:41">
      <c r="AK1724" s="10"/>
      <c r="AL1724" s="10"/>
      <c r="AM1724" s="10"/>
      <c r="AN1724" s="10"/>
      <c r="AO1724" s="10"/>
    </row>
    <row r="1725" spans="37:41">
      <c r="AK1725" s="10"/>
      <c r="AL1725" s="10"/>
      <c r="AM1725" s="10"/>
      <c r="AN1725" s="10"/>
      <c r="AO1725" s="10"/>
    </row>
    <row r="1726" spans="37:41">
      <c r="AK1726" s="10"/>
      <c r="AL1726" s="10"/>
      <c r="AM1726" s="10"/>
      <c r="AN1726" s="10"/>
      <c r="AO1726" s="10"/>
    </row>
    <row r="1727" spans="37:41">
      <c r="AK1727" s="10"/>
      <c r="AL1727" s="10"/>
      <c r="AM1727" s="10"/>
      <c r="AN1727" s="10"/>
      <c r="AO1727" s="10"/>
    </row>
    <row r="1728" spans="37:41">
      <c r="AK1728" s="10"/>
      <c r="AL1728" s="10"/>
      <c r="AM1728" s="10"/>
      <c r="AN1728" s="10"/>
      <c r="AO1728" s="10"/>
    </row>
    <row r="1729" spans="37:41">
      <c r="AK1729" s="10"/>
      <c r="AL1729" s="10"/>
      <c r="AM1729" s="10"/>
      <c r="AN1729" s="10"/>
      <c r="AO1729" s="10"/>
    </row>
    <row r="1730" spans="37:41">
      <c r="AK1730" s="10"/>
      <c r="AL1730" s="10"/>
      <c r="AM1730" s="10"/>
      <c r="AN1730" s="10"/>
      <c r="AO1730" s="10"/>
    </row>
    <row r="1731" spans="37:41">
      <c r="AK1731" s="10"/>
      <c r="AL1731" s="10"/>
      <c r="AM1731" s="10"/>
      <c r="AN1731" s="10"/>
      <c r="AO1731" s="10"/>
    </row>
    <row r="1732" spans="37:41">
      <c r="AK1732" s="10"/>
      <c r="AL1732" s="10"/>
      <c r="AM1732" s="10"/>
      <c r="AN1732" s="10"/>
      <c r="AO1732" s="10"/>
    </row>
    <row r="1733" spans="37:41">
      <c r="AK1733" s="10"/>
      <c r="AL1733" s="10"/>
      <c r="AM1733" s="10"/>
      <c r="AN1733" s="10"/>
      <c r="AO1733" s="10"/>
    </row>
    <row r="1734" spans="37:41">
      <c r="AK1734" s="10"/>
      <c r="AL1734" s="10"/>
      <c r="AM1734" s="10"/>
      <c r="AN1734" s="10"/>
      <c r="AO1734" s="10"/>
    </row>
    <row r="1735" spans="37:41">
      <c r="AK1735" s="10"/>
      <c r="AL1735" s="10"/>
      <c r="AM1735" s="10"/>
      <c r="AN1735" s="10"/>
      <c r="AO1735" s="10"/>
    </row>
    <row r="1736" spans="37:41">
      <c r="AK1736" s="10"/>
      <c r="AL1736" s="10"/>
      <c r="AM1736" s="10"/>
      <c r="AN1736" s="10"/>
      <c r="AO1736" s="10"/>
    </row>
    <row r="1737" spans="37:41">
      <c r="AK1737" s="10"/>
      <c r="AL1737" s="10"/>
      <c r="AM1737" s="10"/>
      <c r="AN1737" s="10"/>
      <c r="AO1737" s="10"/>
    </row>
    <row r="1738" spans="37:41">
      <c r="AK1738" s="10"/>
      <c r="AL1738" s="10"/>
      <c r="AM1738" s="10"/>
      <c r="AN1738" s="10"/>
      <c r="AO1738" s="10"/>
    </row>
    <row r="1739" spans="37:41">
      <c r="AK1739" s="10"/>
      <c r="AL1739" s="10"/>
      <c r="AM1739" s="10"/>
      <c r="AN1739" s="10"/>
      <c r="AO1739" s="10"/>
    </row>
    <row r="1740" spans="37:41">
      <c r="AK1740" s="10"/>
      <c r="AL1740" s="10"/>
      <c r="AM1740" s="10"/>
      <c r="AN1740" s="10"/>
      <c r="AO1740" s="10"/>
    </row>
    <row r="1741" spans="37:41">
      <c r="AK1741" s="10"/>
      <c r="AL1741" s="10"/>
      <c r="AM1741" s="10"/>
      <c r="AN1741" s="10"/>
      <c r="AO1741" s="10"/>
    </row>
    <row r="1742" spans="37:41">
      <c r="AK1742" s="10"/>
      <c r="AL1742" s="10"/>
      <c r="AM1742" s="10"/>
      <c r="AN1742" s="10"/>
      <c r="AO1742" s="10"/>
    </row>
    <row r="1743" spans="37:41">
      <c r="AK1743" s="10"/>
      <c r="AL1743" s="10"/>
      <c r="AM1743" s="10"/>
      <c r="AN1743" s="10"/>
      <c r="AO1743" s="10"/>
    </row>
    <row r="1744" spans="37:41">
      <c r="AK1744" s="10"/>
      <c r="AL1744" s="10"/>
      <c r="AM1744" s="10"/>
      <c r="AN1744" s="10"/>
      <c r="AO1744" s="10"/>
    </row>
    <row r="1745" spans="37:41">
      <c r="AK1745" s="10"/>
      <c r="AL1745" s="10"/>
      <c r="AM1745" s="10"/>
      <c r="AN1745" s="10"/>
      <c r="AO1745" s="10"/>
    </row>
    <row r="1746" spans="37:41">
      <c r="AK1746" s="10"/>
      <c r="AL1746" s="10"/>
      <c r="AM1746" s="10"/>
      <c r="AN1746" s="10"/>
      <c r="AO1746" s="10"/>
    </row>
    <row r="1747" spans="37:41">
      <c r="AK1747" s="10"/>
      <c r="AL1747" s="10"/>
      <c r="AM1747" s="10"/>
      <c r="AN1747" s="10"/>
      <c r="AO1747" s="10"/>
    </row>
    <row r="1748" spans="37:41">
      <c r="AK1748" s="10"/>
      <c r="AL1748" s="10"/>
      <c r="AM1748" s="10"/>
      <c r="AN1748" s="10"/>
      <c r="AO1748" s="10"/>
    </row>
    <row r="1749" spans="37:41">
      <c r="AK1749" s="10"/>
      <c r="AL1749" s="10"/>
      <c r="AM1749" s="10"/>
      <c r="AN1749" s="10"/>
      <c r="AO1749" s="10"/>
    </row>
    <row r="1750" spans="37:41">
      <c r="AK1750" s="10"/>
      <c r="AL1750" s="10"/>
      <c r="AM1750" s="10"/>
      <c r="AN1750" s="10"/>
      <c r="AO1750" s="10"/>
    </row>
    <row r="1751" spans="37:41">
      <c r="AK1751" s="10"/>
      <c r="AL1751" s="10"/>
      <c r="AM1751" s="10"/>
      <c r="AN1751" s="10"/>
      <c r="AO1751" s="10"/>
    </row>
    <row r="1752" spans="37:41">
      <c r="AK1752" s="10"/>
      <c r="AL1752" s="10"/>
      <c r="AM1752" s="10"/>
      <c r="AN1752" s="10"/>
      <c r="AO1752" s="10"/>
    </row>
    <row r="1753" spans="37:41">
      <c r="AK1753" s="10"/>
      <c r="AL1753" s="10"/>
      <c r="AM1753" s="10"/>
      <c r="AN1753" s="10"/>
      <c r="AO1753" s="10"/>
    </row>
    <row r="1754" spans="37:41">
      <c r="AK1754" s="10"/>
      <c r="AL1754" s="10"/>
      <c r="AM1754" s="10"/>
      <c r="AN1754" s="10"/>
      <c r="AO1754" s="10"/>
    </row>
    <row r="1755" spans="37:41">
      <c r="AK1755" s="10"/>
      <c r="AL1755" s="10"/>
      <c r="AM1755" s="10"/>
      <c r="AN1755" s="10"/>
      <c r="AO1755" s="10"/>
    </row>
    <row r="1756" spans="37:41">
      <c r="AK1756" s="10"/>
      <c r="AL1756" s="10"/>
      <c r="AM1756" s="10"/>
      <c r="AN1756" s="10"/>
      <c r="AO1756" s="10"/>
    </row>
    <row r="1757" spans="37:41">
      <c r="AK1757" s="10"/>
      <c r="AL1757" s="10"/>
      <c r="AM1757" s="10"/>
      <c r="AN1757" s="10"/>
      <c r="AO1757" s="10"/>
    </row>
    <row r="1758" spans="37:41">
      <c r="AK1758" s="10"/>
      <c r="AL1758" s="10"/>
      <c r="AM1758" s="10"/>
      <c r="AN1758" s="10"/>
      <c r="AO1758" s="10"/>
    </row>
    <row r="1759" spans="37:41">
      <c r="AK1759" s="10"/>
      <c r="AL1759" s="10"/>
      <c r="AM1759" s="10"/>
      <c r="AN1759" s="10"/>
      <c r="AO1759" s="10"/>
    </row>
    <row r="1760" spans="37:41">
      <c r="AK1760" s="10"/>
      <c r="AL1760" s="10"/>
      <c r="AM1760" s="10"/>
      <c r="AN1760" s="10"/>
      <c r="AO1760" s="10"/>
    </row>
    <row r="1761" spans="37:41">
      <c r="AK1761" s="10"/>
      <c r="AL1761" s="10"/>
      <c r="AM1761" s="10"/>
      <c r="AN1761" s="10"/>
      <c r="AO1761" s="10"/>
    </row>
    <row r="1762" spans="37:41">
      <c r="AK1762" s="10"/>
      <c r="AL1762" s="10"/>
      <c r="AM1762" s="10"/>
      <c r="AN1762" s="10"/>
      <c r="AO1762" s="10"/>
    </row>
    <row r="1763" spans="37:41">
      <c r="AK1763" s="10"/>
      <c r="AL1763" s="10"/>
      <c r="AM1763" s="10"/>
      <c r="AN1763" s="10"/>
      <c r="AO1763" s="10"/>
    </row>
    <row r="1764" spans="37:41">
      <c r="AK1764" s="10"/>
      <c r="AL1764" s="10"/>
      <c r="AM1764" s="10"/>
      <c r="AN1764" s="10"/>
      <c r="AO1764" s="10"/>
    </row>
    <row r="1765" spans="37:41">
      <c r="AK1765" s="10"/>
      <c r="AL1765" s="10"/>
      <c r="AM1765" s="10"/>
      <c r="AN1765" s="10"/>
      <c r="AO1765" s="10"/>
    </row>
    <row r="1766" spans="37:41">
      <c r="AK1766" s="10"/>
      <c r="AL1766" s="10"/>
      <c r="AM1766" s="10"/>
      <c r="AN1766" s="10"/>
      <c r="AO1766" s="10"/>
    </row>
    <row r="1767" spans="37:41">
      <c r="AK1767" s="10"/>
      <c r="AL1767" s="10"/>
      <c r="AM1767" s="10"/>
      <c r="AN1767" s="10"/>
      <c r="AO1767" s="10"/>
    </row>
    <row r="1768" spans="37:41">
      <c r="AK1768" s="10"/>
      <c r="AL1768" s="10"/>
      <c r="AM1768" s="10"/>
      <c r="AN1768" s="10"/>
      <c r="AO1768" s="10"/>
    </row>
    <row r="1769" spans="37:41">
      <c r="AK1769" s="10"/>
      <c r="AL1769" s="10"/>
      <c r="AM1769" s="10"/>
      <c r="AN1769" s="10"/>
      <c r="AO1769" s="10"/>
    </row>
    <row r="1770" spans="37:41">
      <c r="AK1770" s="10"/>
      <c r="AL1770" s="10"/>
      <c r="AM1770" s="10"/>
      <c r="AN1770" s="10"/>
      <c r="AO1770" s="10"/>
    </row>
    <row r="1771" spans="37:41">
      <c r="AK1771" s="10"/>
      <c r="AL1771" s="10"/>
      <c r="AM1771" s="10"/>
      <c r="AN1771" s="10"/>
      <c r="AO1771" s="10"/>
    </row>
    <row r="1772" spans="37:41">
      <c r="AK1772" s="10"/>
      <c r="AL1772" s="10"/>
      <c r="AM1772" s="10"/>
      <c r="AN1772" s="10"/>
      <c r="AO1772" s="10"/>
    </row>
    <row r="1773" spans="37:41">
      <c r="AK1773" s="10"/>
      <c r="AL1773" s="10"/>
      <c r="AM1773" s="10"/>
      <c r="AN1773" s="10"/>
      <c r="AO1773" s="10"/>
    </row>
    <row r="1774" spans="37:41">
      <c r="AK1774" s="10"/>
      <c r="AL1774" s="10"/>
      <c r="AM1774" s="10"/>
      <c r="AN1774" s="10"/>
      <c r="AO1774" s="10"/>
    </row>
    <row r="1775" spans="37:41">
      <c r="AK1775" s="10"/>
      <c r="AL1775" s="10"/>
      <c r="AM1775" s="10"/>
      <c r="AN1775" s="10"/>
      <c r="AO1775" s="10"/>
    </row>
    <row r="1776" spans="37:41">
      <c r="AK1776" s="10"/>
      <c r="AL1776" s="10"/>
      <c r="AM1776" s="10"/>
      <c r="AN1776" s="10"/>
      <c r="AO1776" s="10"/>
    </row>
    <row r="1777" spans="37:41">
      <c r="AK1777" s="10"/>
      <c r="AL1777" s="10"/>
      <c r="AM1777" s="10"/>
      <c r="AN1777" s="10"/>
      <c r="AO1777" s="10"/>
    </row>
    <row r="1778" spans="37:41">
      <c r="AK1778" s="10"/>
      <c r="AL1778" s="10"/>
      <c r="AM1778" s="10"/>
      <c r="AN1778" s="10"/>
      <c r="AO1778" s="10"/>
    </row>
    <row r="1779" spans="37:41">
      <c r="AK1779" s="10"/>
      <c r="AL1779" s="10"/>
      <c r="AM1779" s="10"/>
      <c r="AN1779" s="10"/>
      <c r="AO1779" s="10"/>
    </row>
    <row r="1780" spans="37:41">
      <c r="AK1780" s="10"/>
      <c r="AL1780" s="10"/>
      <c r="AM1780" s="10"/>
      <c r="AN1780" s="10"/>
      <c r="AO1780" s="10"/>
    </row>
    <row r="1781" spans="37:41">
      <c r="AK1781" s="10"/>
      <c r="AL1781" s="10"/>
      <c r="AM1781" s="10"/>
      <c r="AN1781" s="10"/>
      <c r="AO1781" s="10"/>
    </row>
    <row r="1782" spans="37:41">
      <c r="AK1782" s="10"/>
      <c r="AL1782" s="10"/>
      <c r="AM1782" s="10"/>
      <c r="AN1782" s="10"/>
      <c r="AO1782" s="10"/>
    </row>
    <row r="1783" spans="37:41">
      <c r="AK1783" s="10"/>
      <c r="AL1783" s="10"/>
      <c r="AM1783" s="10"/>
      <c r="AN1783" s="10"/>
      <c r="AO1783" s="10"/>
    </row>
    <row r="1784" spans="37:41">
      <c r="AK1784" s="10"/>
      <c r="AL1784" s="10"/>
      <c r="AM1784" s="10"/>
      <c r="AN1784" s="10"/>
      <c r="AO1784" s="10"/>
    </row>
    <row r="1785" spans="37:41">
      <c r="AK1785" s="10"/>
      <c r="AL1785" s="10"/>
      <c r="AM1785" s="10"/>
      <c r="AN1785" s="10"/>
      <c r="AO1785" s="10"/>
    </row>
    <row r="1786" spans="37:41">
      <c r="AK1786" s="10"/>
      <c r="AL1786" s="10"/>
      <c r="AM1786" s="10"/>
      <c r="AN1786" s="10"/>
      <c r="AO1786" s="10"/>
    </row>
    <row r="1787" spans="37:41">
      <c r="AK1787" s="10"/>
      <c r="AL1787" s="10"/>
      <c r="AM1787" s="10"/>
      <c r="AN1787" s="10"/>
      <c r="AO1787" s="10"/>
    </row>
    <row r="1788" spans="37:41">
      <c r="AK1788" s="10"/>
      <c r="AL1788" s="10"/>
      <c r="AM1788" s="10"/>
      <c r="AN1788" s="10"/>
      <c r="AO1788" s="10"/>
    </row>
    <row r="1789" spans="37:41">
      <c r="AK1789" s="10"/>
      <c r="AL1789" s="10"/>
      <c r="AM1789" s="10"/>
      <c r="AN1789" s="10"/>
      <c r="AO1789" s="10"/>
    </row>
    <row r="1790" spans="37:41">
      <c r="AK1790" s="10"/>
      <c r="AL1790" s="10"/>
      <c r="AM1790" s="10"/>
      <c r="AN1790" s="10"/>
      <c r="AO1790" s="10"/>
    </row>
    <row r="1791" spans="37:41">
      <c r="AK1791" s="10"/>
      <c r="AL1791" s="10"/>
      <c r="AM1791" s="10"/>
      <c r="AN1791" s="10"/>
      <c r="AO1791" s="10"/>
    </row>
    <row r="1792" spans="37:41">
      <c r="AK1792" s="10"/>
      <c r="AL1792" s="10"/>
      <c r="AM1792" s="10"/>
      <c r="AN1792" s="10"/>
      <c r="AO1792" s="10"/>
    </row>
    <row r="1793" spans="37:41">
      <c r="AK1793" s="10"/>
      <c r="AL1793" s="10"/>
      <c r="AM1793" s="10"/>
      <c r="AN1793" s="10"/>
      <c r="AO1793" s="10"/>
    </row>
    <row r="1794" spans="37:41">
      <c r="AK1794" s="10"/>
      <c r="AL1794" s="10"/>
      <c r="AM1794" s="10"/>
      <c r="AN1794" s="10"/>
      <c r="AO1794" s="10"/>
    </row>
    <row r="1795" spans="37:41">
      <c r="AK1795" s="10"/>
      <c r="AL1795" s="10"/>
      <c r="AM1795" s="10"/>
      <c r="AN1795" s="10"/>
      <c r="AO1795" s="10"/>
    </row>
    <row r="1796" spans="37:41">
      <c r="AK1796" s="10"/>
      <c r="AL1796" s="10"/>
      <c r="AM1796" s="10"/>
      <c r="AN1796" s="10"/>
      <c r="AO1796" s="10"/>
    </row>
    <row r="1797" spans="37:41">
      <c r="AK1797" s="10"/>
      <c r="AL1797" s="10"/>
      <c r="AM1797" s="10"/>
      <c r="AN1797" s="10"/>
      <c r="AO1797" s="10"/>
    </row>
    <row r="1798" spans="37:41">
      <c r="AK1798" s="10"/>
      <c r="AL1798" s="10"/>
      <c r="AM1798" s="10"/>
      <c r="AN1798" s="10"/>
      <c r="AO1798" s="10"/>
    </row>
    <row r="1799" spans="37:41">
      <c r="AK1799" s="10"/>
      <c r="AL1799" s="10"/>
      <c r="AM1799" s="10"/>
      <c r="AN1799" s="10"/>
      <c r="AO1799" s="10"/>
    </row>
    <row r="1800" spans="37:41">
      <c r="AK1800" s="10"/>
      <c r="AL1800" s="10"/>
      <c r="AM1800" s="10"/>
      <c r="AN1800" s="10"/>
      <c r="AO1800" s="10"/>
    </row>
    <row r="1801" spans="37:41">
      <c r="AK1801" s="10"/>
      <c r="AL1801" s="10"/>
      <c r="AM1801" s="10"/>
      <c r="AN1801" s="10"/>
      <c r="AO1801" s="10"/>
    </row>
    <row r="1802" spans="37:41">
      <c r="AK1802" s="10"/>
      <c r="AL1802" s="10"/>
      <c r="AM1802" s="10"/>
      <c r="AN1802" s="10"/>
      <c r="AO1802" s="10"/>
    </row>
    <row r="1803" spans="37:41">
      <c r="AK1803" s="10"/>
      <c r="AL1803" s="10"/>
      <c r="AM1803" s="10"/>
      <c r="AN1803" s="10"/>
      <c r="AO1803" s="10"/>
    </row>
    <row r="1804" spans="37:41">
      <c r="AK1804" s="10"/>
      <c r="AL1804" s="10"/>
      <c r="AM1804" s="10"/>
      <c r="AN1804" s="10"/>
      <c r="AO1804" s="10"/>
    </row>
    <row r="1805" spans="37:41">
      <c r="AK1805" s="10"/>
      <c r="AL1805" s="10"/>
      <c r="AM1805" s="10"/>
      <c r="AN1805" s="10"/>
      <c r="AO1805" s="10"/>
    </row>
    <row r="1806" spans="37:41">
      <c r="AK1806" s="10"/>
      <c r="AL1806" s="10"/>
      <c r="AM1806" s="10"/>
      <c r="AN1806" s="10"/>
      <c r="AO1806" s="10"/>
    </row>
    <row r="1807" spans="37:41">
      <c r="AK1807" s="10"/>
      <c r="AL1807" s="10"/>
      <c r="AM1807" s="10"/>
      <c r="AN1807" s="10"/>
      <c r="AO1807" s="10"/>
    </row>
    <row r="1808" spans="37:41">
      <c r="AK1808" s="10"/>
      <c r="AL1808" s="10"/>
      <c r="AM1808" s="10"/>
      <c r="AN1808" s="10"/>
      <c r="AO1808" s="10"/>
    </row>
    <row r="1809" spans="37:41">
      <c r="AK1809" s="10"/>
      <c r="AL1809" s="10"/>
      <c r="AM1809" s="10"/>
      <c r="AN1809" s="10"/>
      <c r="AO1809" s="10"/>
    </row>
    <row r="1810" spans="37:41">
      <c r="AK1810" s="10"/>
      <c r="AL1810" s="10"/>
      <c r="AM1810" s="10"/>
      <c r="AN1810" s="10"/>
      <c r="AO1810" s="10"/>
    </row>
    <row r="1811" spans="37:41">
      <c r="AK1811" s="10"/>
      <c r="AL1811" s="10"/>
      <c r="AM1811" s="10"/>
      <c r="AN1811" s="10"/>
      <c r="AO1811" s="10"/>
    </row>
    <row r="1812" spans="37:41">
      <c r="AK1812" s="10"/>
      <c r="AL1812" s="10"/>
      <c r="AM1812" s="10"/>
      <c r="AN1812" s="10"/>
      <c r="AO1812" s="10"/>
    </row>
    <row r="1813" spans="37:41">
      <c r="AK1813" s="10"/>
      <c r="AL1813" s="10"/>
      <c r="AM1813" s="10"/>
      <c r="AN1813" s="10"/>
      <c r="AO1813" s="10"/>
    </row>
    <row r="1814" spans="37:41">
      <c r="AK1814" s="10"/>
      <c r="AL1814" s="10"/>
      <c r="AM1814" s="10"/>
      <c r="AN1814" s="10"/>
      <c r="AO1814" s="10"/>
    </row>
    <row r="1815" spans="37:41">
      <c r="AK1815" s="10"/>
      <c r="AL1815" s="10"/>
      <c r="AM1815" s="10"/>
      <c r="AN1815" s="10"/>
      <c r="AO1815" s="10"/>
    </row>
    <row r="1816" spans="37:41">
      <c r="AK1816" s="10"/>
      <c r="AL1816" s="10"/>
      <c r="AM1816" s="10"/>
      <c r="AN1816" s="10"/>
      <c r="AO1816" s="10"/>
    </row>
    <row r="1817" spans="37:41">
      <c r="AK1817" s="10"/>
      <c r="AL1817" s="10"/>
      <c r="AM1817" s="10"/>
      <c r="AN1817" s="10"/>
      <c r="AO1817" s="10"/>
    </row>
    <row r="1818" spans="37:41">
      <c r="AK1818" s="10"/>
      <c r="AL1818" s="10"/>
      <c r="AM1818" s="10"/>
      <c r="AN1818" s="10"/>
      <c r="AO1818" s="10"/>
    </row>
    <row r="1819" spans="37:41">
      <c r="AK1819" s="10"/>
      <c r="AL1819" s="10"/>
      <c r="AM1819" s="10"/>
      <c r="AN1819" s="10"/>
      <c r="AO1819" s="10"/>
    </row>
    <row r="1820" spans="37:41">
      <c r="AK1820" s="10"/>
      <c r="AL1820" s="10"/>
      <c r="AM1820" s="10"/>
      <c r="AN1820" s="10"/>
      <c r="AO1820" s="10"/>
    </row>
    <row r="1821" spans="37:41">
      <c r="AK1821" s="10"/>
      <c r="AL1821" s="10"/>
      <c r="AM1821" s="10"/>
      <c r="AN1821" s="10"/>
      <c r="AO1821" s="10"/>
    </row>
    <row r="1822" spans="37:41">
      <c r="AK1822" s="10"/>
      <c r="AL1822" s="10"/>
      <c r="AM1822" s="10"/>
      <c r="AN1822" s="10"/>
      <c r="AO1822" s="10"/>
    </row>
    <row r="1823" spans="37:41">
      <c r="AK1823" s="10"/>
      <c r="AL1823" s="10"/>
      <c r="AM1823" s="10"/>
      <c r="AN1823" s="10"/>
      <c r="AO1823" s="10"/>
    </row>
    <row r="1824" spans="37:41">
      <c r="AK1824" s="10"/>
      <c r="AL1824" s="10"/>
      <c r="AM1824" s="10"/>
      <c r="AN1824" s="10"/>
      <c r="AO1824" s="10"/>
    </row>
    <row r="1825" spans="37:41">
      <c r="AK1825" s="10"/>
      <c r="AL1825" s="10"/>
      <c r="AM1825" s="10"/>
      <c r="AN1825" s="10"/>
      <c r="AO1825" s="10"/>
    </row>
    <row r="1826" spans="37:41">
      <c r="AK1826" s="10"/>
      <c r="AL1826" s="10"/>
      <c r="AM1826" s="10"/>
      <c r="AN1826" s="10"/>
      <c r="AO1826" s="10"/>
    </row>
    <row r="1827" spans="37:41">
      <c r="AK1827" s="10"/>
      <c r="AL1827" s="10"/>
      <c r="AM1827" s="10"/>
      <c r="AN1827" s="10"/>
      <c r="AO1827" s="10"/>
    </row>
    <row r="1828" spans="37:41">
      <c r="AK1828" s="10"/>
      <c r="AL1828" s="10"/>
      <c r="AM1828" s="10"/>
      <c r="AN1828" s="10"/>
      <c r="AO1828" s="10"/>
    </row>
    <row r="1829" spans="37:41">
      <c r="AK1829" s="10"/>
      <c r="AL1829" s="10"/>
      <c r="AM1829" s="10"/>
      <c r="AN1829" s="10"/>
      <c r="AO1829" s="10"/>
    </row>
    <row r="1830" spans="37:41">
      <c r="AK1830" s="10"/>
      <c r="AL1830" s="10"/>
      <c r="AM1830" s="10"/>
      <c r="AN1830" s="10"/>
      <c r="AO1830" s="10"/>
    </row>
    <row r="1831" spans="37:41">
      <c r="AK1831" s="10"/>
      <c r="AL1831" s="10"/>
      <c r="AM1831" s="10"/>
      <c r="AN1831" s="10"/>
      <c r="AO1831" s="10"/>
    </row>
    <row r="1832" spans="37:41">
      <c r="AK1832" s="10"/>
      <c r="AL1832" s="10"/>
      <c r="AM1832" s="10"/>
      <c r="AN1832" s="10"/>
      <c r="AO1832" s="10"/>
    </row>
    <row r="1833" spans="37:41">
      <c r="AK1833" s="10"/>
      <c r="AL1833" s="10"/>
      <c r="AM1833" s="10"/>
      <c r="AN1833" s="10"/>
      <c r="AO1833" s="10"/>
    </row>
    <row r="1834" spans="37:41">
      <c r="AK1834" s="10"/>
      <c r="AL1834" s="10"/>
      <c r="AM1834" s="10"/>
      <c r="AN1834" s="10"/>
      <c r="AO1834" s="10"/>
    </row>
    <row r="1835" spans="37:41">
      <c r="AK1835" s="10"/>
      <c r="AL1835" s="10"/>
      <c r="AM1835" s="10"/>
      <c r="AN1835" s="10"/>
      <c r="AO1835" s="10"/>
    </row>
    <row r="1836" spans="37:41">
      <c r="AK1836" s="10"/>
      <c r="AL1836" s="10"/>
      <c r="AM1836" s="10"/>
      <c r="AN1836" s="10"/>
      <c r="AO1836" s="10"/>
    </row>
    <row r="1837" spans="37:41">
      <c r="AK1837" s="10"/>
      <c r="AL1837" s="10"/>
      <c r="AM1837" s="10"/>
      <c r="AN1837" s="10"/>
      <c r="AO1837" s="10"/>
    </row>
    <row r="1838" spans="37:41">
      <c r="AK1838" s="10"/>
      <c r="AL1838" s="10"/>
      <c r="AM1838" s="10"/>
      <c r="AN1838" s="10"/>
      <c r="AO1838" s="10"/>
    </row>
    <row r="1839" spans="37:41">
      <c r="AK1839" s="10"/>
      <c r="AL1839" s="10"/>
      <c r="AM1839" s="10"/>
      <c r="AN1839" s="10"/>
      <c r="AO1839" s="10"/>
    </row>
    <row r="1840" spans="37:41">
      <c r="AK1840" s="10"/>
      <c r="AL1840" s="10"/>
      <c r="AM1840" s="10"/>
      <c r="AN1840" s="10"/>
      <c r="AO1840" s="10"/>
    </row>
    <row r="1841" spans="37:41">
      <c r="AK1841" s="10"/>
      <c r="AL1841" s="10"/>
      <c r="AM1841" s="10"/>
      <c r="AN1841" s="10"/>
      <c r="AO1841" s="10"/>
    </row>
    <row r="1842" spans="37:41">
      <c r="AK1842" s="10"/>
      <c r="AL1842" s="10"/>
      <c r="AM1842" s="10"/>
      <c r="AN1842" s="10"/>
      <c r="AO1842" s="10"/>
    </row>
    <row r="1843" spans="37:41">
      <c r="AK1843" s="10"/>
      <c r="AL1843" s="10"/>
      <c r="AM1843" s="10"/>
      <c r="AN1843" s="10"/>
      <c r="AO1843" s="10"/>
    </row>
    <row r="1844" spans="37:41">
      <c r="AK1844" s="10"/>
      <c r="AL1844" s="10"/>
      <c r="AM1844" s="10"/>
      <c r="AN1844" s="10"/>
      <c r="AO1844" s="10"/>
    </row>
    <row r="1845" spans="37:41">
      <c r="AK1845" s="10"/>
      <c r="AL1845" s="10"/>
      <c r="AM1845" s="10"/>
      <c r="AN1845" s="10"/>
      <c r="AO1845" s="10"/>
    </row>
    <row r="1846" spans="37:41">
      <c r="AK1846" s="10"/>
      <c r="AL1846" s="10"/>
      <c r="AM1846" s="10"/>
      <c r="AN1846" s="10"/>
      <c r="AO1846" s="10"/>
    </row>
    <row r="1847" spans="37:41">
      <c r="AK1847" s="10"/>
      <c r="AL1847" s="10"/>
      <c r="AM1847" s="10"/>
      <c r="AN1847" s="10"/>
      <c r="AO1847" s="10"/>
    </row>
    <row r="1848" spans="37:41">
      <c r="AK1848" s="10"/>
      <c r="AL1848" s="10"/>
      <c r="AM1848" s="10"/>
      <c r="AN1848" s="10"/>
      <c r="AO1848" s="10"/>
    </row>
    <row r="1849" spans="37:41">
      <c r="AK1849" s="10"/>
      <c r="AL1849" s="10"/>
      <c r="AM1849" s="10"/>
      <c r="AN1849" s="10"/>
      <c r="AO1849" s="10"/>
    </row>
    <row r="1850" spans="37:41">
      <c r="AK1850" s="10"/>
      <c r="AL1850" s="10"/>
      <c r="AM1850" s="10"/>
      <c r="AN1850" s="10"/>
      <c r="AO1850" s="10"/>
    </row>
    <row r="1851" spans="37:41">
      <c r="AK1851" s="10"/>
      <c r="AL1851" s="10"/>
      <c r="AM1851" s="10"/>
      <c r="AN1851" s="10"/>
      <c r="AO1851" s="10"/>
    </row>
    <row r="1852" spans="37:41">
      <c r="AK1852" s="10"/>
      <c r="AL1852" s="10"/>
      <c r="AM1852" s="10"/>
      <c r="AN1852" s="10"/>
      <c r="AO1852" s="10"/>
    </row>
    <row r="1853" spans="37:41">
      <c r="AK1853" s="10"/>
      <c r="AL1853" s="10"/>
      <c r="AM1853" s="10"/>
      <c r="AN1853" s="10"/>
      <c r="AO1853" s="10"/>
    </row>
    <row r="1854" spans="37:41">
      <c r="AK1854" s="10"/>
      <c r="AL1854" s="10"/>
      <c r="AM1854" s="10"/>
      <c r="AN1854" s="10"/>
      <c r="AO1854" s="10"/>
    </row>
    <row r="1855" spans="37:41">
      <c r="AK1855" s="10"/>
      <c r="AL1855" s="10"/>
      <c r="AM1855" s="10"/>
      <c r="AN1855" s="10"/>
      <c r="AO1855" s="10"/>
    </row>
    <row r="1856" spans="37:41">
      <c r="AK1856" s="10"/>
      <c r="AL1856" s="10"/>
      <c r="AM1856" s="10"/>
      <c r="AN1856" s="10"/>
      <c r="AO1856" s="10"/>
    </row>
    <row r="1857" spans="37:41">
      <c r="AK1857" s="10"/>
      <c r="AL1857" s="10"/>
      <c r="AM1857" s="10"/>
      <c r="AN1857" s="10"/>
      <c r="AO1857" s="10"/>
    </row>
    <row r="1858" spans="37:41">
      <c r="AK1858" s="10"/>
      <c r="AL1858" s="10"/>
      <c r="AM1858" s="10"/>
      <c r="AN1858" s="10"/>
      <c r="AO1858" s="10"/>
    </row>
    <row r="1859" spans="37:41">
      <c r="AK1859" s="10"/>
      <c r="AL1859" s="10"/>
      <c r="AM1859" s="10"/>
      <c r="AN1859" s="10"/>
      <c r="AO1859" s="10"/>
    </row>
    <row r="1860" spans="37:41">
      <c r="AK1860" s="10"/>
      <c r="AL1860" s="10"/>
      <c r="AM1860" s="10"/>
      <c r="AN1860" s="10"/>
      <c r="AO1860" s="10"/>
    </row>
    <row r="1861" spans="37:41">
      <c r="AK1861" s="10"/>
      <c r="AL1861" s="10"/>
      <c r="AM1861" s="10"/>
      <c r="AN1861" s="10"/>
      <c r="AO1861" s="10"/>
    </row>
    <row r="1862" spans="37:41">
      <c r="AK1862" s="10"/>
      <c r="AL1862" s="10"/>
      <c r="AM1862" s="10"/>
      <c r="AN1862" s="10"/>
      <c r="AO1862" s="10"/>
    </row>
    <row r="1863" spans="37:41">
      <c r="AK1863" s="10"/>
      <c r="AL1863" s="10"/>
      <c r="AM1863" s="10"/>
      <c r="AN1863" s="10"/>
      <c r="AO1863" s="10"/>
    </row>
    <row r="1864" spans="37:41">
      <c r="AK1864" s="10"/>
      <c r="AL1864" s="10"/>
      <c r="AM1864" s="10"/>
      <c r="AN1864" s="10"/>
      <c r="AO1864" s="10"/>
    </row>
    <row r="1865" spans="37:41">
      <c r="AK1865" s="10"/>
      <c r="AL1865" s="10"/>
      <c r="AM1865" s="10"/>
      <c r="AN1865" s="10"/>
      <c r="AO1865" s="10"/>
    </row>
    <row r="1866" spans="37:41">
      <c r="AK1866" s="10"/>
      <c r="AL1866" s="10"/>
      <c r="AM1866" s="10"/>
      <c r="AN1866" s="10"/>
      <c r="AO1866" s="10"/>
    </row>
    <row r="1867" spans="37:41">
      <c r="AK1867" s="10"/>
      <c r="AL1867" s="10"/>
      <c r="AM1867" s="10"/>
      <c r="AN1867" s="10"/>
      <c r="AO1867" s="10"/>
    </row>
    <row r="1868" spans="37:41">
      <c r="AK1868" s="10"/>
      <c r="AL1868" s="10"/>
      <c r="AM1868" s="10"/>
      <c r="AN1868" s="10"/>
      <c r="AO1868" s="10"/>
    </row>
    <row r="1869" spans="37:41">
      <c r="AK1869" s="10"/>
      <c r="AL1869" s="10"/>
      <c r="AM1869" s="10"/>
      <c r="AN1869" s="10"/>
      <c r="AO1869" s="10"/>
    </row>
    <row r="1870" spans="37:41">
      <c r="AK1870" s="10"/>
      <c r="AL1870" s="10"/>
      <c r="AM1870" s="10"/>
      <c r="AN1870" s="10"/>
      <c r="AO1870" s="10"/>
    </row>
    <row r="1871" spans="37:41">
      <c r="AK1871" s="10"/>
      <c r="AL1871" s="10"/>
      <c r="AM1871" s="10"/>
      <c r="AN1871" s="10"/>
      <c r="AO1871" s="10"/>
    </row>
    <row r="1872" spans="37:41">
      <c r="AK1872" s="10"/>
      <c r="AL1872" s="10"/>
      <c r="AM1872" s="10"/>
      <c r="AN1872" s="10"/>
      <c r="AO1872" s="10"/>
    </row>
    <row r="1873" spans="37:41">
      <c r="AK1873" s="10"/>
      <c r="AL1873" s="10"/>
      <c r="AM1873" s="10"/>
      <c r="AN1873" s="10"/>
      <c r="AO1873" s="10"/>
    </row>
    <row r="1874" spans="37:41">
      <c r="AK1874" s="10"/>
      <c r="AL1874" s="10"/>
      <c r="AM1874" s="10"/>
      <c r="AN1874" s="10"/>
      <c r="AO1874" s="10"/>
    </row>
    <row r="1875" spans="37:41">
      <c r="AK1875" s="10"/>
      <c r="AL1875" s="10"/>
      <c r="AM1875" s="10"/>
      <c r="AN1875" s="10"/>
      <c r="AO1875" s="10"/>
    </row>
    <row r="1876" spans="37:41">
      <c r="AK1876" s="10"/>
      <c r="AL1876" s="10"/>
      <c r="AM1876" s="10"/>
      <c r="AN1876" s="10"/>
      <c r="AO1876" s="10"/>
    </row>
    <row r="1877" spans="37:41">
      <c r="AK1877" s="10"/>
      <c r="AL1877" s="10"/>
      <c r="AM1877" s="10"/>
      <c r="AN1877" s="10"/>
      <c r="AO1877" s="10"/>
    </row>
    <row r="1878" spans="37:41">
      <c r="AK1878" s="10"/>
      <c r="AL1878" s="10"/>
      <c r="AM1878" s="10"/>
      <c r="AN1878" s="10"/>
      <c r="AO1878" s="10"/>
    </row>
    <row r="1879" spans="37:41">
      <c r="AK1879" s="10"/>
      <c r="AL1879" s="10"/>
      <c r="AM1879" s="10"/>
      <c r="AN1879" s="10"/>
      <c r="AO1879" s="10"/>
    </row>
    <row r="1880" spans="37:41">
      <c r="AK1880" s="10"/>
      <c r="AL1880" s="10"/>
      <c r="AM1880" s="10"/>
      <c r="AN1880" s="10"/>
      <c r="AO1880" s="10"/>
    </row>
    <row r="1881" spans="37:41">
      <c r="AK1881" s="10"/>
      <c r="AL1881" s="10"/>
      <c r="AM1881" s="10"/>
      <c r="AN1881" s="10"/>
      <c r="AO1881" s="10"/>
    </row>
    <row r="1882" spans="37:41">
      <c r="AK1882" s="10"/>
      <c r="AL1882" s="10"/>
      <c r="AM1882" s="10"/>
      <c r="AN1882" s="10"/>
      <c r="AO1882" s="10"/>
    </row>
    <row r="1883" spans="37:41">
      <c r="AK1883" s="10"/>
      <c r="AL1883" s="10"/>
      <c r="AM1883" s="10"/>
      <c r="AN1883" s="10"/>
      <c r="AO1883" s="10"/>
    </row>
    <row r="1884" spans="37:41">
      <c r="AK1884" s="10"/>
      <c r="AL1884" s="10"/>
      <c r="AM1884" s="10"/>
      <c r="AN1884" s="10"/>
      <c r="AO1884" s="10"/>
    </row>
    <row r="1885" spans="37:41">
      <c r="AK1885" s="10"/>
      <c r="AL1885" s="10"/>
      <c r="AM1885" s="10"/>
      <c r="AN1885" s="10"/>
      <c r="AO1885" s="10"/>
    </row>
    <row r="1886" spans="37:41">
      <c r="AK1886" s="10"/>
      <c r="AL1886" s="10"/>
      <c r="AM1886" s="10"/>
      <c r="AN1886" s="10"/>
      <c r="AO1886" s="10"/>
    </row>
    <row r="1887" spans="37:41">
      <c r="AK1887" s="10"/>
      <c r="AL1887" s="10"/>
      <c r="AM1887" s="10"/>
      <c r="AN1887" s="10"/>
      <c r="AO1887" s="10"/>
    </row>
    <row r="1888" spans="37:41">
      <c r="AK1888" s="10"/>
      <c r="AL1888" s="10"/>
      <c r="AM1888" s="10"/>
      <c r="AN1888" s="10"/>
      <c r="AO1888" s="10"/>
    </row>
    <row r="1889" spans="37:41">
      <c r="AK1889" s="10"/>
      <c r="AL1889" s="10"/>
      <c r="AM1889" s="10"/>
      <c r="AN1889" s="10"/>
      <c r="AO1889" s="10"/>
    </row>
    <row r="1890" spans="37:41">
      <c r="AK1890" s="10"/>
      <c r="AL1890" s="10"/>
      <c r="AM1890" s="10"/>
      <c r="AN1890" s="10"/>
      <c r="AO1890" s="10"/>
    </row>
    <row r="1891" spans="37:41">
      <c r="AK1891" s="10"/>
      <c r="AL1891" s="10"/>
      <c r="AM1891" s="10"/>
      <c r="AN1891" s="10"/>
      <c r="AO1891" s="10"/>
    </row>
    <row r="1892" spans="37:41">
      <c r="AK1892" s="10"/>
      <c r="AL1892" s="10"/>
      <c r="AM1892" s="10"/>
      <c r="AN1892" s="10"/>
      <c r="AO1892" s="10"/>
    </row>
    <row r="1893" spans="37:41">
      <c r="AK1893" s="10"/>
      <c r="AL1893" s="10"/>
      <c r="AM1893" s="10"/>
      <c r="AN1893" s="10"/>
      <c r="AO1893" s="10"/>
    </row>
    <row r="1894" spans="37:41">
      <c r="AK1894" s="10"/>
      <c r="AL1894" s="10"/>
      <c r="AM1894" s="10"/>
      <c r="AN1894" s="10"/>
      <c r="AO1894" s="10"/>
    </row>
    <row r="1895" spans="37:41">
      <c r="AK1895" s="10"/>
      <c r="AL1895" s="10"/>
      <c r="AM1895" s="10"/>
      <c r="AN1895" s="10"/>
      <c r="AO1895" s="10"/>
    </row>
    <row r="1896" spans="37:41">
      <c r="AK1896" s="10"/>
      <c r="AL1896" s="10"/>
      <c r="AM1896" s="10"/>
      <c r="AN1896" s="10"/>
      <c r="AO1896" s="10"/>
    </row>
    <row r="1897" spans="37:41">
      <c r="AK1897" s="10"/>
      <c r="AL1897" s="10"/>
      <c r="AM1897" s="10"/>
      <c r="AN1897" s="10"/>
      <c r="AO1897" s="10"/>
    </row>
    <row r="1898" spans="37:41">
      <c r="AK1898" s="10"/>
      <c r="AL1898" s="10"/>
      <c r="AM1898" s="10"/>
      <c r="AN1898" s="10"/>
      <c r="AO1898" s="10"/>
    </row>
    <row r="1899" spans="37:41">
      <c r="AK1899" s="10"/>
      <c r="AL1899" s="10"/>
      <c r="AM1899" s="10"/>
      <c r="AN1899" s="10"/>
      <c r="AO1899" s="10"/>
    </row>
    <row r="1900" spans="37:41">
      <c r="AK1900" s="10"/>
      <c r="AL1900" s="10"/>
      <c r="AM1900" s="10"/>
      <c r="AN1900" s="10"/>
      <c r="AO1900" s="10"/>
    </row>
    <row r="1901" spans="37:41">
      <c r="AK1901" s="10"/>
      <c r="AL1901" s="10"/>
      <c r="AM1901" s="10"/>
      <c r="AN1901" s="10"/>
      <c r="AO1901" s="10"/>
    </row>
    <row r="1902" spans="37:41">
      <c r="AK1902" s="10"/>
      <c r="AL1902" s="10"/>
      <c r="AM1902" s="10"/>
      <c r="AN1902" s="10"/>
      <c r="AO1902" s="10"/>
    </row>
    <row r="1903" spans="37:41">
      <c r="AK1903" s="10"/>
      <c r="AL1903" s="10"/>
      <c r="AM1903" s="10"/>
      <c r="AN1903" s="10"/>
      <c r="AO1903" s="10"/>
    </row>
    <row r="1904" spans="37:41">
      <c r="AK1904" s="10"/>
      <c r="AL1904" s="10"/>
      <c r="AM1904" s="10"/>
      <c r="AN1904" s="10"/>
      <c r="AO1904" s="10"/>
    </row>
    <row r="1905" spans="37:41">
      <c r="AK1905" s="10"/>
      <c r="AL1905" s="10"/>
      <c r="AM1905" s="10"/>
      <c r="AN1905" s="10"/>
      <c r="AO1905" s="10"/>
    </row>
    <row r="1906" spans="37:41">
      <c r="AK1906" s="10"/>
      <c r="AL1906" s="10"/>
      <c r="AM1906" s="10"/>
      <c r="AN1906" s="10"/>
      <c r="AO1906" s="10"/>
    </row>
    <row r="1907" spans="37:41">
      <c r="AK1907" s="10"/>
      <c r="AL1907" s="10"/>
      <c r="AM1907" s="10"/>
      <c r="AN1907" s="10"/>
      <c r="AO1907" s="10"/>
    </row>
    <row r="1908" spans="37:41">
      <c r="AK1908" s="10"/>
      <c r="AL1908" s="10"/>
      <c r="AM1908" s="10"/>
      <c r="AN1908" s="10"/>
      <c r="AO1908" s="10"/>
    </row>
    <row r="1909" spans="37:41">
      <c r="AK1909" s="10"/>
      <c r="AL1909" s="10"/>
      <c r="AM1909" s="10"/>
      <c r="AN1909" s="10"/>
      <c r="AO1909" s="10"/>
    </row>
    <row r="1910" spans="37:41">
      <c r="AK1910" s="10"/>
      <c r="AL1910" s="10"/>
      <c r="AM1910" s="10"/>
      <c r="AN1910" s="10"/>
      <c r="AO1910" s="10"/>
    </row>
    <row r="1911" spans="37:41">
      <c r="AK1911" s="10"/>
      <c r="AL1911" s="10"/>
      <c r="AM1911" s="10"/>
      <c r="AN1911" s="10"/>
      <c r="AO1911" s="10"/>
    </row>
    <row r="1912" spans="37:41">
      <c r="AK1912" s="10"/>
      <c r="AL1912" s="10"/>
      <c r="AM1912" s="10"/>
      <c r="AN1912" s="10"/>
      <c r="AO1912" s="10"/>
    </row>
    <row r="1913" spans="37:41">
      <c r="AK1913" s="10"/>
      <c r="AL1913" s="10"/>
      <c r="AM1913" s="10"/>
      <c r="AN1913" s="10"/>
      <c r="AO1913" s="10"/>
    </row>
    <row r="1914" spans="37:41">
      <c r="AK1914" s="10"/>
      <c r="AL1914" s="10"/>
      <c r="AM1914" s="10"/>
      <c r="AN1914" s="10"/>
      <c r="AO1914" s="10"/>
    </row>
    <row r="1915" spans="37:41">
      <c r="AK1915" s="10"/>
      <c r="AL1915" s="10"/>
      <c r="AM1915" s="10"/>
      <c r="AN1915" s="10"/>
      <c r="AO1915" s="10"/>
    </row>
    <row r="1916" spans="37:41">
      <c r="AK1916" s="10"/>
      <c r="AL1916" s="10"/>
      <c r="AM1916" s="10"/>
      <c r="AN1916" s="10"/>
      <c r="AO1916" s="10"/>
    </row>
    <row r="1917" spans="37:41">
      <c r="AK1917" s="10"/>
      <c r="AL1917" s="10"/>
      <c r="AM1917" s="10"/>
      <c r="AN1917" s="10"/>
      <c r="AO1917" s="10"/>
    </row>
    <row r="1918" spans="37:41">
      <c r="AK1918" s="10"/>
      <c r="AL1918" s="10"/>
      <c r="AM1918" s="10"/>
      <c r="AN1918" s="10"/>
      <c r="AO1918" s="10"/>
    </row>
    <row r="1919" spans="37:41">
      <c r="AK1919" s="10"/>
      <c r="AL1919" s="10"/>
      <c r="AM1919" s="10"/>
      <c r="AN1919" s="10"/>
      <c r="AO1919" s="10"/>
    </row>
    <row r="1920" spans="37:41">
      <c r="AK1920" s="10"/>
      <c r="AL1920" s="10"/>
      <c r="AM1920" s="10"/>
      <c r="AN1920" s="10"/>
      <c r="AO1920" s="10"/>
    </row>
    <row r="1921" spans="37:41">
      <c r="AK1921" s="10"/>
      <c r="AL1921" s="10"/>
      <c r="AM1921" s="10"/>
      <c r="AN1921" s="10"/>
      <c r="AO1921" s="10"/>
    </row>
    <row r="1922" spans="37:41">
      <c r="AK1922" s="10"/>
      <c r="AL1922" s="10"/>
      <c r="AM1922" s="10"/>
      <c r="AN1922" s="10"/>
      <c r="AO1922" s="10"/>
    </row>
    <row r="1923" spans="37:41">
      <c r="AK1923" s="10"/>
      <c r="AL1923" s="10"/>
      <c r="AM1923" s="10"/>
      <c r="AN1923" s="10"/>
      <c r="AO1923" s="10"/>
    </row>
    <row r="1924" spans="37:41">
      <c r="AK1924" s="10"/>
      <c r="AL1924" s="10"/>
      <c r="AM1924" s="10"/>
      <c r="AN1924" s="10"/>
      <c r="AO1924" s="10"/>
    </row>
    <row r="1925" spans="37:41">
      <c r="AK1925" s="10"/>
      <c r="AL1925" s="10"/>
      <c r="AM1925" s="10"/>
      <c r="AN1925" s="10"/>
      <c r="AO1925" s="10"/>
    </row>
    <row r="1926" spans="37:41">
      <c r="AK1926" s="10"/>
      <c r="AL1926" s="10"/>
      <c r="AM1926" s="10"/>
      <c r="AN1926" s="10"/>
      <c r="AO1926" s="10"/>
    </row>
    <row r="1927" spans="37:41">
      <c r="AK1927" s="10"/>
      <c r="AL1927" s="10"/>
      <c r="AM1927" s="10"/>
      <c r="AN1927" s="10"/>
      <c r="AO1927" s="10"/>
    </row>
    <row r="1928" spans="37:41">
      <c r="AK1928" s="10"/>
      <c r="AL1928" s="10"/>
      <c r="AM1928" s="10"/>
      <c r="AN1928" s="10"/>
      <c r="AO1928" s="10"/>
    </row>
    <row r="1929" spans="37:41">
      <c r="AK1929" s="10"/>
      <c r="AL1929" s="10"/>
      <c r="AM1929" s="10"/>
      <c r="AN1929" s="10"/>
      <c r="AO1929" s="10"/>
    </row>
    <row r="1930" spans="37:41">
      <c r="AK1930" s="10"/>
      <c r="AL1930" s="10"/>
      <c r="AM1930" s="10"/>
      <c r="AN1930" s="10"/>
      <c r="AO1930" s="10"/>
    </row>
    <row r="1931" spans="37:41">
      <c r="AK1931" s="10"/>
      <c r="AL1931" s="10"/>
      <c r="AM1931" s="10"/>
      <c r="AN1931" s="10"/>
      <c r="AO1931" s="10"/>
    </row>
    <row r="1932" spans="37:41">
      <c r="AK1932" s="10"/>
      <c r="AL1932" s="10"/>
      <c r="AM1932" s="10"/>
      <c r="AN1932" s="10"/>
      <c r="AO1932" s="10"/>
    </row>
    <row r="1933" spans="37:41">
      <c r="AK1933" s="10"/>
      <c r="AL1933" s="10"/>
      <c r="AM1933" s="10"/>
      <c r="AN1933" s="10"/>
      <c r="AO1933" s="10"/>
    </row>
    <row r="1934" spans="37:41">
      <c r="AK1934" s="10"/>
      <c r="AL1934" s="10"/>
      <c r="AM1934" s="10"/>
      <c r="AN1934" s="10"/>
      <c r="AO1934" s="10"/>
    </row>
    <row r="1935" spans="37:41">
      <c r="AK1935" s="10"/>
      <c r="AL1935" s="10"/>
      <c r="AM1935" s="10"/>
      <c r="AN1935" s="10"/>
      <c r="AO1935" s="10"/>
    </row>
    <row r="1936" spans="37:41">
      <c r="AK1936" s="10"/>
      <c r="AL1936" s="10"/>
      <c r="AM1936" s="10"/>
      <c r="AN1936" s="10"/>
      <c r="AO1936" s="10"/>
    </row>
    <row r="1937" spans="37:41">
      <c r="AK1937" s="10"/>
      <c r="AL1937" s="10"/>
      <c r="AM1937" s="10"/>
      <c r="AN1937" s="10"/>
      <c r="AO1937" s="10"/>
    </row>
    <row r="1938" spans="37:41">
      <c r="AK1938" s="10"/>
      <c r="AL1938" s="10"/>
      <c r="AM1938" s="10"/>
      <c r="AN1938" s="10"/>
      <c r="AO1938" s="10"/>
    </row>
    <row r="1939" spans="37:41">
      <c r="AK1939" s="10"/>
      <c r="AL1939" s="10"/>
      <c r="AM1939" s="10"/>
      <c r="AN1939" s="10"/>
      <c r="AO1939" s="10"/>
    </row>
    <row r="1940" spans="37:41">
      <c r="AK1940" s="10"/>
      <c r="AL1940" s="10"/>
      <c r="AM1940" s="10"/>
      <c r="AN1940" s="10"/>
      <c r="AO1940" s="10"/>
    </row>
    <row r="1941" spans="37:41">
      <c r="AK1941" s="10"/>
      <c r="AL1941" s="10"/>
      <c r="AM1941" s="10"/>
      <c r="AN1941" s="10"/>
      <c r="AO1941" s="10"/>
    </row>
    <row r="1942" spans="37:41">
      <c r="AK1942" s="10"/>
      <c r="AL1942" s="10"/>
      <c r="AM1942" s="10"/>
      <c r="AN1942" s="10"/>
      <c r="AO1942" s="10"/>
    </row>
    <row r="1943" spans="37:41">
      <c r="AK1943" s="10"/>
      <c r="AL1943" s="10"/>
      <c r="AM1943" s="10"/>
      <c r="AN1943" s="10"/>
      <c r="AO1943" s="10"/>
    </row>
    <row r="1944" spans="37:41">
      <c r="AK1944" s="10"/>
      <c r="AL1944" s="10"/>
      <c r="AM1944" s="10"/>
      <c r="AN1944" s="10"/>
      <c r="AO1944" s="10"/>
    </row>
    <row r="1945" spans="37:41">
      <c r="AK1945" s="10"/>
      <c r="AL1945" s="10"/>
      <c r="AM1945" s="10"/>
      <c r="AN1945" s="10"/>
      <c r="AO1945" s="10"/>
    </row>
    <row r="1946" spans="37:41">
      <c r="AK1946" s="10"/>
      <c r="AL1946" s="10"/>
      <c r="AM1946" s="10"/>
      <c r="AN1946" s="10"/>
      <c r="AO1946" s="10"/>
    </row>
    <row r="1947" spans="37:41">
      <c r="AK1947" s="10"/>
      <c r="AL1947" s="10"/>
      <c r="AM1947" s="10"/>
      <c r="AN1947" s="10"/>
      <c r="AO1947" s="10"/>
    </row>
    <row r="1948" spans="37:41">
      <c r="AK1948" s="10"/>
      <c r="AL1948" s="10"/>
      <c r="AM1948" s="10"/>
      <c r="AN1948" s="10"/>
      <c r="AO1948" s="10"/>
    </row>
    <row r="1949" spans="37:41">
      <c r="AK1949" s="10"/>
      <c r="AL1949" s="10"/>
      <c r="AM1949" s="10"/>
      <c r="AN1949" s="10"/>
      <c r="AO1949" s="10"/>
    </row>
    <row r="1950" spans="37:41">
      <c r="AK1950" s="10"/>
      <c r="AL1950" s="10"/>
      <c r="AM1950" s="10"/>
      <c r="AN1950" s="10"/>
      <c r="AO1950" s="10"/>
    </row>
    <row r="1951" spans="37:41">
      <c r="AK1951" s="10"/>
      <c r="AL1951" s="10"/>
      <c r="AM1951" s="10"/>
      <c r="AN1951" s="10"/>
      <c r="AO1951" s="10"/>
    </row>
    <row r="1952" spans="37:41">
      <c r="AK1952" s="10"/>
      <c r="AL1952" s="10"/>
      <c r="AM1952" s="10"/>
      <c r="AN1952" s="10"/>
      <c r="AO1952" s="10"/>
    </row>
    <row r="1953" spans="37:41">
      <c r="AK1953" s="10"/>
      <c r="AL1953" s="10"/>
      <c r="AM1953" s="10"/>
      <c r="AN1953" s="10"/>
      <c r="AO1953" s="10"/>
    </row>
    <row r="1954" spans="37:41">
      <c r="AK1954" s="10"/>
      <c r="AL1954" s="10"/>
      <c r="AM1954" s="10"/>
      <c r="AN1954" s="10"/>
      <c r="AO1954" s="10"/>
    </row>
    <row r="1955" spans="37:41">
      <c r="AK1955" s="10"/>
      <c r="AL1955" s="10"/>
      <c r="AM1955" s="10"/>
      <c r="AN1955" s="10"/>
      <c r="AO1955" s="10"/>
    </row>
    <row r="1956" spans="37:41">
      <c r="AK1956" s="10"/>
      <c r="AL1956" s="10"/>
      <c r="AM1956" s="10"/>
      <c r="AN1956" s="10"/>
      <c r="AO1956" s="10"/>
    </row>
    <row r="1957" spans="37:41">
      <c r="AK1957" s="10"/>
      <c r="AL1957" s="10"/>
      <c r="AM1957" s="10"/>
      <c r="AN1957" s="10"/>
      <c r="AO1957" s="10"/>
    </row>
    <row r="1958" spans="37:41">
      <c r="AK1958" s="10"/>
      <c r="AL1958" s="10"/>
      <c r="AM1958" s="10"/>
      <c r="AN1958" s="10"/>
      <c r="AO1958" s="10"/>
    </row>
    <row r="1959" spans="37:41">
      <c r="AK1959" s="10"/>
      <c r="AL1959" s="10"/>
      <c r="AM1959" s="10"/>
      <c r="AN1959" s="10"/>
      <c r="AO1959" s="10"/>
    </row>
    <row r="1960" spans="37:41">
      <c r="AK1960" s="10"/>
      <c r="AL1960" s="10"/>
      <c r="AM1960" s="10"/>
      <c r="AN1960" s="10"/>
      <c r="AO1960" s="10"/>
    </row>
    <row r="1961" spans="37:41">
      <c r="AK1961" s="10"/>
      <c r="AL1961" s="10"/>
      <c r="AM1961" s="10"/>
      <c r="AN1961" s="10"/>
      <c r="AO1961" s="10"/>
    </row>
    <row r="1962" spans="37:41">
      <c r="AK1962" s="10"/>
      <c r="AL1962" s="10"/>
      <c r="AM1962" s="10"/>
      <c r="AN1962" s="10"/>
      <c r="AO1962" s="10"/>
    </row>
    <row r="1963" spans="37:41">
      <c r="AK1963" s="10"/>
      <c r="AL1963" s="10"/>
      <c r="AM1963" s="10"/>
      <c r="AN1963" s="10"/>
      <c r="AO1963" s="10"/>
    </row>
    <row r="1964" spans="37:41">
      <c r="AK1964" s="10"/>
      <c r="AL1964" s="10"/>
      <c r="AM1964" s="10"/>
      <c r="AN1964" s="10"/>
      <c r="AO1964" s="10"/>
    </row>
    <row r="1965" spans="37:41">
      <c r="AK1965" s="10"/>
      <c r="AL1965" s="10"/>
      <c r="AM1965" s="10"/>
      <c r="AN1965" s="10"/>
      <c r="AO1965" s="10"/>
    </row>
    <row r="1966" spans="37:41">
      <c r="AK1966" s="10"/>
      <c r="AL1966" s="10"/>
      <c r="AM1966" s="10"/>
      <c r="AN1966" s="10"/>
      <c r="AO1966" s="10"/>
    </row>
    <row r="1967" spans="37:41">
      <c r="AK1967" s="10"/>
      <c r="AL1967" s="10"/>
      <c r="AM1967" s="10"/>
      <c r="AN1967" s="10"/>
      <c r="AO1967" s="10"/>
    </row>
    <row r="1968" spans="37:41">
      <c r="AK1968" s="10"/>
      <c r="AL1968" s="10"/>
      <c r="AM1968" s="10"/>
      <c r="AN1968" s="10"/>
      <c r="AO1968" s="10"/>
    </row>
    <row r="1969" spans="37:41">
      <c r="AK1969" s="10"/>
      <c r="AL1969" s="10"/>
      <c r="AM1969" s="10"/>
      <c r="AN1969" s="10"/>
      <c r="AO1969" s="10"/>
    </row>
    <row r="1970" spans="37:41">
      <c r="AK1970" s="10"/>
      <c r="AL1970" s="10"/>
      <c r="AM1970" s="10"/>
      <c r="AN1970" s="10"/>
      <c r="AO1970" s="10"/>
    </row>
    <row r="1971" spans="37:41">
      <c r="AK1971" s="10"/>
      <c r="AL1971" s="10"/>
      <c r="AM1971" s="10"/>
      <c r="AN1971" s="10"/>
      <c r="AO1971" s="10"/>
    </row>
    <row r="1972" spans="37:41">
      <c r="AK1972" s="10"/>
      <c r="AL1972" s="10"/>
      <c r="AM1972" s="10"/>
      <c r="AN1972" s="10"/>
      <c r="AO1972" s="10"/>
    </row>
    <row r="1973" spans="37:41">
      <c r="AK1973" s="10"/>
      <c r="AL1973" s="10"/>
      <c r="AM1973" s="10"/>
      <c r="AN1973" s="10"/>
      <c r="AO1973" s="10"/>
    </row>
    <row r="1974" spans="37:41">
      <c r="AK1974" s="10"/>
      <c r="AL1974" s="10"/>
      <c r="AM1974" s="10"/>
      <c r="AN1974" s="10"/>
      <c r="AO1974" s="10"/>
    </row>
    <row r="1975" spans="37:41">
      <c r="AK1975" s="10"/>
      <c r="AL1975" s="10"/>
      <c r="AM1975" s="10"/>
      <c r="AN1975" s="10"/>
      <c r="AO1975" s="10"/>
    </row>
    <row r="1976" spans="37:41">
      <c r="AK1976" s="10"/>
      <c r="AL1976" s="10"/>
      <c r="AM1976" s="10"/>
      <c r="AN1976" s="10"/>
      <c r="AO1976" s="10"/>
    </row>
    <row r="1977" spans="37:41">
      <c r="AK1977" s="10"/>
      <c r="AL1977" s="10"/>
      <c r="AM1977" s="10"/>
      <c r="AN1977" s="10"/>
      <c r="AO1977" s="10"/>
    </row>
    <row r="1978" spans="37:41">
      <c r="AK1978" s="10"/>
      <c r="AL1978" s="10"/>
      <c r="AM1978" s="10"/>
      <c r="AN1978" s="10"/>
      <c r="AO1978" s="10"/>
    </row>
    <row r="1979" spans="37:41">
      <c r="AK1979" s="10"/>
      <c r="AL1979" s="10"/>
      <c r="AM1979" s="10"/>
      <c r="AN1979" s="10"/>
      <c r="AO1979" s="10"/>
    </row>
    <row r="1980" spans="37:41">
      <c r="AK1980" s="10"/>
      <c r="AL1980" s="10"/>
      <c r="AM1980" s="10"/>
      <c r="AN1980" s="10"/>
      <c r="AO1980" s="10"/>
    </row>
    <row r="1981" spans="37:41">
      <c r="AK1981" s="10"/>
      <c r="AL1981" s="10"/>
      <c r="AM1981" s="10"/>
      <c r="AN1981" s="10"/>
      <c r="AO1981" s="10"/>
    </row>
    <row r="1982" spans="37:41">
      <c r="AK1982" s="10"/>
      <c r="AL1982" s="10"/>
      <c r="AM1982" s="10"/>
      <c r="AN1982" s="10"/>
      <c r="AO1982" s="10"/>
    </row>
    <row r="1983" spans="37:41">
      <c r="AK1983" s="10"/>
      <c r="AL1983" s="10"/>
      <c r="AM1983" s="10"/>
      <c r="AN1983" s="10"/>
      <c r="AO1983" s="10"/>
    </row>
    <row r="1984" spans="37:41">
      <c r="AK1984" s="10"/>
      <c r="AL1984" s="10"/>
      <c r="AM1984" s="10"/>
      <c r="AN1984" s="10"/>
      <c r="AO1984" s="10"/>
    </row>
    <row r="1985" spans="37:41">
      <c r="AK1985" s="10"/>
      <c r="AL1985" s="10"/>
      <c r="AM1985" s="10"/>
      <c r="AN1985" s="10"/>
      <c r="AO1985" s="10"/>
    </row>
    <row r="1986" spans="37:41">
      <c r="AK1986" s="10"/>
      <c r="AL1986" s="10"/>
      <c r="AM1986" s="10"/>
      <c r="AN1986" s="10"/>
      <c r="AO1986" s="10"/>
    </row>
    <row r="1987" spans="37:41">
      <c r="AK1987" s="10"/>
      <c r="AL1987" s="10"/>
      <c r="AM1987" s="10"/>
      <c r="AN1987" s="10"/>
      <c r="AO1987" s="10"/>
    </row>
    <row r="1988" spans="37:41">
      <c r="AK1988" s="10"/>
      <c r="AL1988" s="10"/>
      <c r="AM1988" s="10"/>
      <c r="AN1988" s="10"/>
      <c r="AO1988" s="10"/>
    </row>
    <row r="1989" spans="37:41">
      <c r="AK1989" s="10"/>
      <c r="AL1989" s="10"/>
      <c r="AM1989" s="10"/>
      <c r="AN1989" s="10"/>
      <c r="AO1989" s="10"/>
    </row>
    <row r="1990" spans="37:41">
      <c r="AK1990" s="10"/>
      <c r="AL1990" s="10"/>
      <c r="AM1990" s="10"/>
      <c r="AN1990" s="10"/>
      <c r="AO1990" s="10"/>
    </row>
    <row r="1991" spans="37:41">
      <c r="AK1991" s="10"/>
      <c r="AL1991" s="10"/>
      <c r="AM1991" s="10"/>
      <c r="AN1991" s="10"/>
      <c r="AO1991" s="10"/>
    </row>
    <row r="1992" spans="37:41">
      <c r="AK1992" s="10"/>
      <c r="AL1992" s="10"/>
      <c r="AM1992" s="10"/>
      <c r="AN1992" s="10"/>
      <c r="AO1992" s="10"/>
    </row>
    <row r="1993" spans="37:41">
      <c r="AK1993" s="10"/>
      <c r="AL1993" s="10"/>
      <c r="AM1993" s="10"/>
      <c r="AN1993" s="10"/>
      <c r="AO1993" s="10"/>
    </row>
    <row r="1994" spans="37:41">
      <c r="AK1994" s="10"/>
      <c r="AL1994" s="10"/>
      <c r="AM1994" s="10"/>
      <c r="AN1994" s="10"/>
      <c r="AO1994" s="10"/>
    </row>
    <row r="1995" spans="37:41">
      <c r="AK1995" s="10"/>
      <c r="AL1995" s="10"/>
      <c r="AM1995" s="10"/>
      <c r="AN1995" s="10"/>
      <c r="AO1995" s="10"/>
    </row>
    <row r="1996" spans="37:41">
      <c r="AK1996" s="10"/>
      <c r="AL1996" s="10"/>
      <c r="AM1996" s="10"/>
      <c r="AN1996" s="10"/>
      <c r="AO1996" s="10"/>
    </row>
    <row r="1997" spans="37:41">
      <c r="AK1997" s="10"/>
      <c r="AL1997" s="10"/>
      <c r="AM1997" s="10"/>
      <c r="AN1997" s="10"/>
      <c r="AO1997" s="10"/>
    </row>
    <row r="1998" spans="37:41">
      <c r="AK1998" s="10"/>
      <c r="AL1998" s="10"/>
      <c r="AM1998" s="10"/>
      <c r="AN1998" s="10"/>
      <c r="AO1998" s="10"/>
    </row>
    <row r="1999" spans="37:41">
      <c r="AK1999" s="10"/>
      <c r="AL1999" s="10"/>
      <c r="AM1999" s="10"/>
      <c r="AN1999" s="10"/>
      <c r="AO1999" s="10"/>
    </row>
    <row r="2000" spans="37:41">
      <c r="AK2000" s="10"/>
      <c r="AL2000" s="10"/>
      <c r="AM2000" s="10"/>
      <c r="AN2000" s="10"/>
      <c r="AO2000" s="10"/>
    </row>
    <row r="2001" spans="37:41">
      <c r="AK2001" s="10"/>
      <c r="AL2001" s="10"/>
      <c r="AM2001" s="10"/>
      <c r="AN2001" s="10"/>
      <c r="AO2001" s="10"/>
    </row>
    <row r="2002" spans="37:41">
      <c r="AK2002" s="10"/>
      <c r="AL2002" s="10"/>
      <c r="AM2002" s="10"/>
      <c r="AN2002" s="10"/>
      <c r="AO2002" s="10"/>
    </row>
    <row r="2003" spans="37:41">
      <c r="AK2003" s="10"/>
      <c r="AL2003" s="10"/>
      <c r="AM2003" s="10"/>
      <c r="AN2003" s="10"/>
      <c r="AO2003" s="10"/>
    </row>
    <row r="2004" spans="37:41">
      <c r="AK2004" s="10"/>
      <c r="AL2004" s="10"/>
      <c r="AM2004" s="10"/>
      <c r="AN2004" s="10"/>
      <c r="AO2004" s="10"/>
    </row>
    <row r="2005" spans="37:41">
      <c r="AK2005" s="10"/>
      <c r="AL2005" s="10"/>
      <c r="AM2005" s="10"/>
      <c r="AN2005" s="10"/>
      <c r="AO2005" s="10"/>
    </row>
    <row r="2006" spans="37:41">
      <c r="AK2006" s="10"/>
      <c r="AL2006" s="10"/>
      <c r="AM2006" s="10"/>
      <c r="AN2006" s="10"/>
      <c r="AO2006" s="10"/>
    </row>
    <row r="2007" spans="37:41">
      <c r="AK2007" s="10"/>
      <c r="AL2007" s="10"/>
      <c r="AM2007" s="10"/>
      <c r="AN2007" s="10"/>
      <c r="AO2007" s="10"/>
    </row>
    <row r="2008" spans="37:41">
      <c r="AK2008" s="10"/>
      <c r="AL2008" s="10"/>
      <c r="AM2008" s="10"/>
      <c r="AN2008" s="10"/>
      <c r="AO2008" s="10"/>
    </row>
    <row r="2009" spans="37:41">
      <c r="AK2009" s="10"/>
      <c r="AL2009" s="10"/>
      <c r="AM2009" s="10"/>
      <c r="AN2009" s="10"/>
      <c r="AO2009" s="10"/>
    </row>
    <row r="2010" spans="37:41">
      <c r="AK2010" s="10"/>
      <c r="AL2010" s="10"/>
      <c r="AM2010" s="10"/>
      <c r="AN2010" s="10"/>
      <c r="AO2010" s="10"/>
    </row>
    <row r="2011" spans="37:41">
      <c r="AK2011" s="10"/>
      <c r="AL2011" s="10"/>
      <c r="AM2011" s="10"/>
      <c r="AN2011" s="10"/>
      <c r="AO2011" s="10"/>
    </row>
    <row r="2012" spans="37:41">
      <c r="AK2012" s="10"/>
      <c r="AL2012" s="10"/>
      <c r="AM2012" s="10"/>
      <c r="AN2012" s="10"/>
      <c r="AO2012" s="10"/>
    </row>
    <row r="2013" spans="37:41">
      <c r="AK2013" s="10"/>
      <c r="AL2013" s="10"/>
      <c r="AM2013" s="10"/>
      <c r="AN2013" s="10"/>
      <c r="AO2013" s="10"/>
    </row>
    <row r="2014" spans="37:41">
      <c r="AK2014" s="10"/>
      <c r="AL2014" s="10"/>
      <c r="AM2014" s="10"/>
      <c r="AN2014" s="10"/>
      <c r="AO2014" s="10"/>
    </row>
    <row r="2015" spans="37:41">
      <c r="AK2015" s="10"/>
      <c r="AL2015" s="10"/>
      <c r="AM2015" s="10"/>
      <c r="AN2015" s="10"/>
      <c r="AO2015" s="10"/>
    </row>
    <row r="2016" spans="37:41">
      <c r="AK2016" s="10"/>
      <c r="AL2016" s="10"/>
      <c r="AM2016" s="10"/>
      <c r="AN2016" s="10"/>
      <c r="AO2016" s="10"/>
    </row>
    <row r="2017" spans="37:41">
      <c r="AK2017" s="10"/>
      <c r="AL2017" s="10"/>
      <c r="AM2017" s="10"/>
      <c r="AN2017" s="10"/>
      <c r="AO2017" s="10"/>
    </row>
    <row r="2018" spans="37:41">
      <c r="AK2018" s="10"/>
      <c r="AL2018" s="10"/>
      <c r="AM2018" s="10"/>
      <c r="AN2018" s="10"/>
      <c r="AO2018" s="10"/>
    </row>
    <row r="2019" spans="37:41">
      <c r="AK2019" s="10"/>
      <c r="AL2019" s="10"/>
      <c r="AM2019" s="10"/>
      <c r="AN2019" s="10"/>
      <c r="AO2019" s="10"/>
    </row>
    <row r="2020" spans="37:41">
      <c r="AK2020" s="10"/>
      <c r="AL2020" s="10"/>
      <c r="AM2020" s="10"/>
      <c r="AN2020" s="10"/>
      <c r="AO2020" s="10"/>
    </row>
    <row r="2021" spans="37:41">
      <c r="AK2021" s="10"/>
      <c r="AL2021" s="10"/>
      <c r="AM2021" s="10"/>
      <c r="AN2021" s="10"/>
      <c r="AO2021" s="10"/>
    </row>
    <row r="2022" spans="37:41">
      <c r="AK2022" s="10"/>
      <c r="AL2022" s="10"/>
      <c r="AM2022" s="10"/>
      <c r="AN2022" s="10"/>
      <c r="AO2022" s="10"/>
    </row>
    <row r="2023" spans="37:41">
      <c r="AK2023" s="10"/>
      <c r="AL2023" s="10"/>
      <c r="AM2023" s="10"/>
      <c r="AN2023" s="10"/>
      <c r="AO2023" s="10"/>
    </row>
    <row r="2024" spans="37:41">
      <c r="AK2024" s="10"/>
      <c r="AL2024" s="10"/>
      <c r="AM2024" s="10"/>
      <c r="AN2024" s="10"/>
      <c r="AO2024" s="10"/>
    </row>
    <row r="2025" spans="37:41">
      <c r="AK2025" s="10"/>
      <c r="AL2025" s="10"/>
      <c r="AM2025" s="10"/>
      <c r="AN2025" s="10"/>
      <c r="AO2025" s="10"/>
    </row>
    <row r="2026" spans="37:41">
      <c r="AK2026" s="10"/>
      <c r="AL2026" s="10"/>
      <c r="AM2026" s="10"/>
      <c r="AN2026" s="10"/>
      <c r="AO2026" s="10"/>
    </row>
    <row r="2027" spans="37:41">
      <c r="AK2027" s="10"/>
      <c r="AL2027" s="10"/>
      <c r="AM2027" s="10"/>
      <c r="AN2027" s="10"/>
      <c r="AO2027" s="10"/>
    </row>
    <row r="2028" spans="37:41">
      <c r="AK2028" s="10"/>
      <c r="AL2028" s="10"/>
      <c r="AM2028" s="10"/>
      <c r="AN2028" s="10"/>
      <c r="AO2028" s="10"/>
    </row>
    <row r="2029" spans="37:41">
      <c r="AK2029" s="10"/>
      <c r="AL2029" s="10"/>
      <c r="AM2029" s="10"/>
      <c r="AN2029" s="10"/>
      <c r="AO2029" s="10"/>
    </row>
    <row r="2030" spans="37:41">
      <c r="AK2030" s="10"/>
      <c r="AL2030" s="10"/>
      <c r="AM2030" s="10"/>
      <c r="AN2030" s="10"/>
      <c r="AO2030" s="10"/>
    </row>
    <row r="2031" spans="37:41">
      <c r="AK2031" s="10"/>
      <c r="AL2031" s="10"/>
      <c r="AM2031" s="10"/>
      <c r="AN2031" s="10"/>
      <c r="AO2031" s="10"/>
    </row>
    <row r="2032" spans="37:41">
      <c r="AK2032" s="10"/>
      <c r="AL2032" s="10"/>
      <c r="AM2032" s="10"/>
      <c r="AN2032" s="10"/>
      <c r="AO2032" s="10"/>
    </row>
    <row r="2033" spans="37:41">
      <c r="AK2033" s="10"/>
      <c r="AL2033" s="10"/>
      <c r="AM2033" s="10"/>
      <c r="AN2033" s="10"/>
      <c r="AO2033" s="10"/>
    </row>
    <row r="2034" spans="37:41">
      <c r="AK2034" s="10"/>
      <c r="AL2034" s="10"/>
      <c r="AM2034" s="10"/>
      <c r="AN2034" s="10"/>
      <c r="AO2034" s="10"/>
    </row>
    <row r="2035" spans="37:41">
      <c r="AK2035" s="10"/>
      <c r="AL2035" s="10"/>
      <c r="AM2035" s="10"/>
      <c r="AN2035" s="10"/>
      <c r="AO2035" s="10"/>
    </row>
    <row r="2036" spans="37:41">
      <c r="AK2036" s="10"/>
      <c r="AL2036" s="10"/>
      <c r="AM2036" s="10"/>
      <c r="AN2036" s="10"/>
      <c r="AO2036" s="10"/>
    </row>
    <row r="2037" spans="37:41">
      <c r="AK2037" s="10"/>
      <c r="AL2037" s="10"/>
      <c r="AM2037" s="10"/>
      <c r="AN2037" s="10"/>
      <c r="AO2037" s="10"/>
    </row>
    <row r="2038" spans="37:41">
      <c r="AK2038" s="10"/>
      <c r="AL2038" s="10"/>
      <c r="AM2038" s="10"/>
      <c r="AN2038" s="10"/>
      <c r="AO2038" s="10"/>
    </row>
    <row r="2039" spans="37:41">
      <c r="AK2039" s="10"/>
      <c r="AL2039" s="10"/>
      <c r="AM2039" s="10"/>
      <c r="AN2039" s="10"/>
      <c r="AO2039" s="10"/>
    </row>
    <row r="2040" spans="37:41">
      <c r="AK2040" s="10"/>
      <c r="AL2040" s="10"/>
      <c r="AM2040" s="10"/>
      <c r="AN2040" s="10"/>
      <c r="AO2040" s="10"/>
    </row>
    <row r="2041" spans="37:41">
      <c r="AK2041" s="10"/>
      <c r="AL2041" s="10"/>
      <c r="AM2041" s="10"/>
      <c r="AN2041" s="10"/>
      <c r="AO2041" s="10"/>
    </row>
    <row r="2042" spans="37:41">
      <c r="AK2042" s="10"/>
      <c r="AL2042" s="10"/>
      <c r="AM2042" s="10"/>
      <c r="AN2042" s="10"/>
      <c r="AO2042" s="10"/>
    </row>
    <row r="2043" spans="37:41">
      <c r="AK2043" s="10"/>
      <c r="AL2043" s="10"/>
      <c r="AM2043" s="10"/>
      <c r="AN2043" s="10"/>
      <c r="AO2043" s="10"/>
    </row>
    <row r="2044" spans="37:41">
      <c r="AK2044" s="10"/>
      <c r="AL2044" s="10"/>
      <c r="AM2044" s="10"/>
      <c r="AN2044" s="10"/>
      <c r="AO2044" s="10"/>
    </row>
    <row r="2045" spans="37:41">
      <c r="AK2045" s="10"/>
      <c r="AL2045" s="10"/>
      <c r="AM2045" s="10"/>
      <c r="AN2045" s="10"/>
      <c r="AO2045" s="10"/>
    </row>
    <row r="2046" spans="37:41">
      <c r="AK2046" s="10"/>
      <c r="AL2046" s="10"/>
      <c r="AM2046" s="10"/>
      <c r="AN2046" s="10"/>
      <c r="AO2046" s="10"/>
    </row>
    <row r="2047" spans="37:41">
      <c r="AK2047" s="10"/>
      <c r="AL2047" s="10"/>
      <c r="AM2047" s="10"/>
      <c r="AN2047" s="10"/>
      <c r="AO2047" s="10"/>
    </row>
    <row r="2048" spans="37:41">
      <c r="AK2048" s="10"/>
      <c r="AL2048" s="10"/>
      <c r="AM2048" s="10"/>
      <c r="AN2048" s="10"/>
      <c r="AO2048" s="10"/>
    </row>
    <row r="2049" spans="37:41">
      <c r="AK2049" s="10"/>
      <c r="AL2049" s="10"/>
      <c r="AM2049" s="10"/>
      <c r="AN2049" s="10"/>
      <c r="AO2049" s="10"/>
    </row>
    <row r="2050" spans="37:41">
      <c r="AK2050" s="10"/>
      <c r="AL2050" s="10"/>
      <c r="AM2050" s="10"/>
      <c r="AN2050" s="10"/>
      <c r="AO2050" s="10"/>
    </row>
    <row r="2051" spans="37:41">
      <c r="AK2051" s="10"/>
      <c r="AL2051" s="10"/>
      <c r="AM2051" s="10"/>
      <c r="AN2051" s="10"/>
      <c r="AO2051" s="10"/>
    </row>
    <row r="2052" spans="37:41">
      <c r="AK2052" s="10"/>
      <c r="AL2052" s="10"/>
      <c r="AM2052" s="10"/>
      <c r="AN2052" s="10"/>
      <c r="AO2052" s="10"/>
    </row>
    <row r="2053" spans="37:41">
      <c r="AK2053" s="10"/>
      <c r="AL2053" s="10"/>
      <c r="AM2053" s="10"/>
      <c r="AN2053" s="10"/>
      <c r="AO2053" s="10"/>
    </row>
    <row r="2054" spans="37:41">
      <c r="AK2054" s="10"/>
      <c r="AL2054" s="10"/>
      <c r="AM2054" s="10"/>
      <c r="AN2054" s="10"/>
      <c r="AO2054" s="10"/>
    </row>
    <row r="2055" spans="37:41">
      <c r="AK2055" s="10"/>
      <c r="AL2055" s="10"/>
      <c r="AM2055" s="10"/>
      <c r="AN2055" s="10"/>
      <c r="AO2055" s="10"/>
    </row>
    <row r="2056" spans="37:41">
      <c r="AK2056" s="10"/>
      <c r="AL2056" s="10"/>
      <c r="AM2056" s="10"/>
      <c r="AN2056" s="10"/>
      <c r="AO2056" s="10"/>
    </row>
    <row r="2057" spans="37:41">
      <c r="AK2057" s="10"/>
      <c r="AL2057" s="10"/>
      <c r="AM2057" s="10"/>
      <c r="AN2057" s="10"/>
      <c r="AO2057" s="10"/>
    </row>
    <row r="2058" spans="37:41">
      <c r="AK2058" s="10"/>
      <c r="AL2058" s="10"/>
      <c r="AM2058" s="10"/>
      <c r="AN2058" s="10"/>
      <c r="AO2058" s="10"/>
    </row>
    <row r="2059" spans="37:41">
      <c r="AK2059" s="10"/>
      <c r="AL2059" s="10"/>
      <c r="AM2059" s="10"/>
      <c r="AN2059" s="10"/>
      <c r="AO2059" s="10"/>
    </row>
    <row r="2060" spans="37:41">
      <c r="AK2060" s="10"/>
      <c r="AL2060" s="10"/>
      <c r="AM2060" s="10"/>
      <c r="AN2060" s="10"/>
      <c r="AO2060" s="10"/>
    </row>
    <row r="2061" spans="37:41">
      <c r="AK2061" s="10"/>
      <c r="AL2061" s="10"/>
      <c r="AM2061" s="10"/>
      <c r="AN2061" s="10"/>
      <c r="AO2061" s="10"/>
    </row>
    <row r="2062" spans="37:41">
      <c r="AK2062" s="10"/>
      <c r="AL2062" s="10"/>
      <c r="AM2062" s="10"/>
      <c r="AN2062" s="10"/>
      <c r="AO2062" s="10"/>
    </row>
    <row r="2063" spans="37:41">
      <c r="AK2063" s="10"/>
      <c r="AL2063" s="10"/>
      <c r="AM2063" s="10"/>
      <c r="AN2063" s="10"/>
      <c r="AO2063" s="10"/>
    </row>
    <row r="2064" spans="37:41">
      <c r="AK2064" s="10"/>
      <c r="AL2064" s="10"/>
      <c r="AM2064" s="10"/>
      <c r="AN2064" s="10"/>
      <c r="AO2064" s="10"/>
    </row>
    <row r="2065" spans="37:41">
      <c r="AK2065" s="10"/>
      <c r="AL2065" s="10"/>
      <c r="AM2065" s="10"/>
      <c r="AN2065" s="10"/>
      <c r="AO2065" s="10"/>
    </row>
    <row r="2066" spans="37:41">
      <c r="AK2066" s="10"/>
      <c r="AL2066" s="10"/>
      <c r="AM2066" s="10"/>
      <c r="AN2066" s="10"/>
      <c r="AO2066" s="10"/>
    </row>
    <row r="2067" spans="37:41">
      <c r="AK2067" s="10"/>
      <c r="AL2067" s="10"/>
      <c r="AM2067" s="10"/>
      <c r="AN2067" s="10"/>
      <c r="AO2067" s="10"/>
    </row>
    <row r="2068" spans="37:41">
      <c r="AK2068" s="10"/>
      <c r="AL2068" s="10"/>
      <c r="AM2068" s="10"/>
      <c r="AN2068" s="10"/>
      <c r="AO2068" s="10"/>
    </row>
    <row r="2069" spans="37:41">
      <c r="AK2069" s="10"/>
      <c r="AL2069" s="10"/>
      <c r="AM2069" s="10"/>
      <c r="AN2069" s="10"/>
      <c r="AO2069" s="10"/>
    </row>
    <row r="2070" spans="37:41">
      <c r="AK2070" s="10"/>
      <c r="AL2070" s="10"/>
      <c r="AM2070" s="10"/>
      <c r="AN2070" s="10"/>
      <c r="AO2070" s="10"/>
    </row>
    <row r="2071" spans="37:41">
      <c r="AK2071" s="10"/>
      <c r="AL2071" s="10"/>
      <c r="AM2071" s="10"/>
      <c r="AN2071" s="10"/>
      <c r="AO2071" s="10"/>
    </row>
    <row r="2072" spans="37:41">
      <c r="AK2072" s="10"/>
      <c r="AL2072" s="10"/>
      <c r="AM2072" s="10"/>
      <c r="AN2072" s="10"/>
      <c r="AO2072" s="10"/>
    </row>
    <row r="2073" spans="37:41">
      <c r="AK2073" s="10"/>
      <c r="AL2073" s="10"/>
      <c r="AM2073" s="10"/>
      <c r="AN2073" s="10"/>
      <c r="AO2073" s="10"/>
    </row>
    <row r="2074" spans="37:41">
      <c r="AK2074" s="10"/>
      <c r="AL2074" s="10"/>
      <c r="AM2074" s="10"/>
      <c r="AN2074" s="10"/>
      <c r="AO2074" s="10"/>
    </row>
    <row r="2075" spans="37:41">
      <c r="AK2075" s="10"/>
      <c r="AL2075" s="10"/>
      <c r="AM2075" s="10"/>
      <c r="AN2075" s="10"/>
      <c r="AO2075" s="10"/>
    </row>
    <row r="2076" spans="37:41">
      <c r="AK2076" s="10"/>
      <c r="AL2076" s="10"/>
      <c r="AM2076" s="10"/>
      <c r="AN2076" s="10"/>
      <c r="AO2076" s="10"/>
    </row>
    <row r="2077" spans="37:41">
      <c r="AK2077" s="10"/>
      <c r="AL2077" s="10"/>
      <c r="AM2077" s="10"/>
      <c r="AN2077" s="10"/>
      <c r="AO2077" s="10"/>
    </row>
    <row r="2078" spans="37:41">
      <c r="AK2078" s="10"/>
      <c r="AL2078" s="10"/>
      <c r="AM2078" s="10"/>
      <c r="AN2078" s="10"/>
      <c r="AO2078" s="10"/>
    </row>
    <row r="2079" spans="37:41">
      <c r="AK2079" s="10"/>
      <c r="AL2079" s="10"/>
      <c r="AM2079" s="10"/>
      <c r="AN2079" s="10"/>
      <c r="AO2079" s="10"/>
    </row>
    <row r="2080" spans="37:41">
      <c r="AK2080" s="10"/>
      <c r="AL2080" s="10"/>
      <c r="AM2080" s="10"/>
      <c r="AN2080" s="10"/>
      <c r="AO2080" s="10"/>
    </row>
    <row r="2081" spans="37:41">
      <c r="AK2081" s="10"/>
      <c r="AL2081" s="10"/>
      <c r="AM2081" s="10"/>
      <c r="AN2081" s="10"/>
      <c r="AO2081" s="10"/>
    </row>
    <row r="2082" spans="37:41">
      <c r="AK2082" s="10"/>
      <c r="AL2082" s="10"/>
      <c r="AM2082" s="10"/>
      <c r="AN2082" s="10"/>
      <c r="AO2082" s="10"/>
    </row>
    <row r="2083" spans="37:41">
      <c r="AK2083" s="10"/>
      <c r="AL2083" s="10"/>
      <c r="AM2083" s="10"/>
      <c r="AN2083" s="10"/>
      <c r="AO2083" s="10"/>
    </row>
    <row r="2084" spans="37:41">
      <c r="AK2084" s="10"/>
      <c r="AL2084" s="10"/>
      <c r="AM2084" s="10"/>
      <c r="AN2084" s="10"/>
      <c r="AO2084" s="10"/>
    </row>
    <row r="2085" spans="37:41">
      <c r="AK2085" s="10"/>
      <c r="AL2085" s="10"/>
      <c r="AM2085" s="10"/>
      <c r="AN2085" s="10"/>
      <c r="AO2085" s="10"/>
    </row>
    <row r="2086" spans="37:41">
      <c r="AK2086" s="10"/>
      <c r="AL2086" s="10"/>
      <c r="AM2086" s="10"/>
      <c r="AN2086" s="10"/>
      <c r="AO2086" s="10"/>
    </row>
    <row r="2087" spans="37:41">
      <c r="AK2087" s="10"/>
      <c r="AL2087" s="10"/>
      <c r="AM2087" s="10"/>
      <c r="AN2087" s="10"/>
      <c r="AO2087" s="10"/>
    </row>
    <row r="2088" spans="37:41">
      <c r="AK2088" s="10"/>
      <c r="AL2088" s="10"/>
      <c r="AM2088" s="10"/>
      <c r="AN2088" s="10"/>
      <c r="AO2088" s="10"/>
    </row>
    <row r="2089" spans="37:41">
      <c r="AK2089" s="10"/>
      <c r="AL2089" s="10"/>
      <c r="AM2089" s="10"/>
      <c r="AN2089" s="10"/>
      <c r="AO2089" s="10"/>
    </row>
    <row r="2090" spans="37:41">
      <c r="AK2090" s="10"/>
      <c r="AL2090" s="10"/>
      <c r="AM2090" s="10"/>
      <c r="AN2090" s="10"/>
      <c r="AO2090" s="10"/>
    </row>
    <row r="2091" spans="37:41">
      <c r="AK2091" s="10"/>
      <c r="AL2091" s="10"/>
      <c r="AM2091" s="10"/>
      <c r="AN2091" s="10"/>
      <c r="AO2091" s="10"/>
    </row>
    <row r="2092" spans="37:41">
      <c r="AK2092" s="10"/>
      <c r="AL2092" s="10"/>
      <c r="AM2092" s="10"/>
      <c r="AN2092" s="10"/>
      <c r="AO2092" s="10"/>
    </row>
    <row r="2093" spans="37:41">
      <c r="AK2093" s="10"/>
      <c r="AL2093" s="10"/>
      <c r="AM2093" s="10"/>
      <c r="AN2093" s="10"/>
      <c r="AO2093" s="10"/>
    </row>
    <row r="2094" spans="37:41">
      <c r="AK2094" s="10"/>
      <c r="AL2094" s="10"/>
      <c r="AM2094" s="10"/>
      <c r="AN2094" s="10"/>
      <c r="AO2094" s="10"/>
    </row>
    <row r="2095" spans="37:41">
      <c r="AK2095" s="10"/>
      <c r="AL2095" s="10"/>
      <c r="AM2095" s="10"/>
      <c r="AN2095" s="10"/>
      <c r="AO2095" s="10"/>
    </row>
    <row r="2096" spans="37:41">
      <c r="AK2096" s="10"/>
      <c r="AL2096" s="10"/>
      <c r="AM2096" s="10"/>
      <c r="AN2096" s="10"/>
      <c r="AO2096" s="10"/>
    </row>
    <row r="2097" spans="37:41">
      <c r="AK2097" s="10"/>
      <c r="AL2097" s="10"/>
      <c r="AM2097" s="10"/>
      <c r="AN2097" s="10"/>
      <c r="AO2097" s="10"/>
    </row>
    <row r="2098" spans="37:41">
      <c r="AK2098" s="10"/>
      <c r="AL2098" s="10"/>
      <c r="AM2098" s="10"/>
      <c r="AN2098" s="10"/>
      <c r="AO2098" s="10"/>
    </row>
    <row r="2099" spans="37:41">
      <c r="AK2099" s="10"/>
      <c r="AL2099" s="10"/>
      <c r="AM2099" s="10"/>
      <c r="AN2099" s="10"/>
      <c r="AO2099" s="10"/>
    </row>
    <row r="2100" spans="37:41">
      <c r="AK2100" s="10"/>
      <c r="AL2100" s="10"/>
      <c r="AM2100" s="10"/>
      <c r="AN2100" s="10"/>
      <c r="AO2100" s="10"/>
    </row>
    <row r="2101" spans="37:41">
      <c r="AK2101" s="10"/>
      <c r="AL2101" s="10"/>
      <c r="AM2101" s="10"/>
      <c r="AN2101" s="10"/>
      <c r="AO2101" s="10"/>
    </row>
    <row r="2102" spans="37:41">
      <c r="AK2102" s="10"/>
      <c r="AL2102" s="10"/>
      <c r="AM2102" s="10"/>
      <c r="AN2102" s="10"/>
      <c r="AO2102" s="10"/>
    </row>
    <row r="2103" spans="37:41">
      <c r="AK2103" s="10"/>
      <c r="AL2103" s="10"/>
      <c r="AM2103" s="10"/>
      <c r="AN2103" s="10"/>
      <c r="AO2103" s="10"/>
    </row>
    <row r="2104" spans="37:41">
      <c r="AK2104" s="10"/>
      <c r="AL2104" s="10"/>
      <c r="AM2104" s="10"/>
      <c r="AN2104" s="10"/>
      <c r="AO2104" s="10"/>
    </row>
    <row r="2105" spans="37:41">
      <c r="AK2105" s="10"/>
      <c r="AL2105" s="10"/>
      <c r="AM2105" s="10"/>
      <c r="AN2105" s="10"/>
      <c r="AO2105" s="10"/>
    </row>
    <row r="2106" spans="37:41">
      <c r="AK2106" s="10"/>
      <c r="AL2106" s="10"/>
      <c r="AM2106" s="10"/>
      <c r="AN2106" s="10"/>
      <c r="AO2106" s="10"/>
    </row>
    <row r="2107" spans="37:41">
      <c r="AK2107" s="10"/>
      <c r="AL2107" s="10"/>
      <c r="AM2107" s="10"/>
      <c r="AN2107" s="10"/>
      <c r="AO2107" s="10"/>
    </row>
    <row r="2108" spans="37:41">
      <c r="AK2108" s="10"/>
      <c r="AL2108" s="10"/>
      <c r="AM2108" s="10"/>
      <c r="AN2108" s="10"/>
      <c r="AO2108" s="10"/>
    </row>
    <row r="2109" spans="37:41">
      <c r="AK2109" s="10"/>
      <c r="AL2109" s="10"/>
      <c r="AM2109" s="10"/>
      <c r="AN2109" s="10"/>
      <c r="AO2109" s="10"/>
    </row>
    <row r="2110" spans="37:41">
      <c r="AK2110" s="10"/>
      <c r="AL2110" s="10"/>
      <c r="AM2110" s="10"/>
      <c r="AN2110" s="10"/>
      <c r="AO2110" s="10"/>
    </row>
    <row r="2111" spans="37:41">
      <c r="AK2111" s="10"/>
      <c r="AL2111" s="10"/>
      <c r="AM2111" s="10"/>
      <c r="AN2111" s="10"/>
      <c r="AO2111" s="10"/>
    </row>
    <row r="2112" spans="37:41">
      <c r="AK2112" s="10"/>
      <c r="AL2112" s="10"/>
      <c r="AM2112" s="10"/>
      <c r="AN2112" s="10"/>
      <c r="AO2112" s="10"/>
    </row>
    <row r="2113" spans="37:41">
      <c r="AK2113" s="10"/>
      <c r="AL2113" s="10"/>
      <c r="AM2113" s="10"/>
      <c r="AN2113" s="10"/>
      <c r="AO2113" s="10"/>
    </row>
    <row r="2114" spans="37:41">
      <c r="AK2114" s="10"/>
      <c r="AL2114" s="10"/>
      <c r="AM2114" s="10"/>
      <c r="AN2114" s="10"/>
      <c r="AO2114" s="10"/>
    </row>
    <row r="2115" spans="37:41">
      <c r="AK2115" s="10"/>
      <c r="AL2115" s="10"/>
      <c r="AM2115" s="10"/>
      <c r="AN2115" s="10"/>
      <c r="AO2115" s="10"/>
    </row>
    <row r="2116" spans="37:41">
      <c r="AK2116" s="10"/>
      <c r="AL2116" s="10"/>
      <c r="AM2116" s="10"/>
      <c r="AN2116" s="10"/>
      <c r="AO2116" s="10"/>
    </row>
    <row r="2117" spans="37:41">
      <c r="AK2117" s="10"/>
      <c r="AL2117" s="10"/>
      <c r="AM2117" s="10"/>
      <c r="AN2117" s="10"/>
      <c r="AO2117" s="10"/>
    </row>
    <row r="2118" spans="37:41">
      <c r="AK2118" s="10"/>
      <c r="AL2118" s="10"/>
      <c r="AM2118" s="10"/>
      <c r="AN2118" s="10"/>
      <c r="AO2118" s="10"/>
    </row>
    <row r="2119" spans="37:41">
      <c r="AK2119" s="10"/>
      <c r="AL2119" s="10"/>
      <c r="AM2119" s="10"/>
      <c r="AN2119" s="10"/>
      <c r="AO2119" s="10"/>
    </row>
    <row r="2120" spans="37:41">
      <c r="AK2120" s="10"/>
      <c r="AL2120" s="10"/>
      <c r="AM2120" s="10"/>
      <c r="AN2120" s="10"/>
      <c r="AO2120" s="10"/>
    </row>
    <row r="2121" spans="37:41">
      <c r="AK2121" s="10"/>
      <c r="AL2121" s="10"/>
      <c r="AM2121" s="10"/>
      <c r="AN2121" s="10"/>
      <c r="AO2121" s="10"/>
    </row>
    <row r="2122" spans="37:41">
      <c r="AK2122" s="10"/>
      <c r="AL2122" s="10"/>
      <c r="AM2122" s="10"/>
      <c r="AN2122" s="10"/>
      <c r="AO2122" s="10"/>
    </row>
    <row r="2123" spans="37:41">
      <c r="AK2123" s="10"/>
      <c r="AL2123" s="10"/>
      <c r="AM2123" s="10"/>
      <c r="AN2123" s="10"/>
      <c r="AO2123" s="10"/>
    </row>
    <row r="2124" spans="37:41">
      <c r="AK2124" s="10"/>
      <c r="AL2124" s="10"/>
      <c r="AM2124" s="10"/>
      <c r="AN2124" s="10"/>
      <c r="AO2124" s="10"/>
    </row>
    <row r="2125" spans="37:41">
      <c r="AK2125" s="10"/>
      <c r="AL2125" s="10"/>
      <c r="AM2125" s="10"/>
      <c r="AN2125" s="10"/>
      <c r="AO2125" s="10"/>
    </row>
    <row r="2126" spans="37:41">
      <c r="AK2126" s="10"/>
      <c r="AL2126" s="10"/>
      <c r="AM2126" s="10"/>
      <c r="AN2126" s="10"/>
      <c r="AO2126" s="10"/>
    </row>
    <row r="2127" spans="37:41">
      <c r="AK2127" s="10"/>
      <c r="AL2127" s="10"/>
      <c r="AM2127" s="10"/>
      <c r="AN2127" s="10"/>
      <c r="AO2127" s="10"/>
    </row>
    <row r="2128" spans="37:41">
      <c r="AK2128" s="10"/>
      <c r="AL2128" s="10"/>
      <c r="AM2128" s="10"/>
      <c r="AN2128" s="10"/>
      <c r="AO2128" s="10"/>
    </row>
    <row r="2129" spans="37:41">
      <c r="AK2129" s="10"/>
      <c r="AL2129" s="10"/>
      <c r="AM2129" s="10"/>
      <c r="AN2129" s="10"/>
      <c r="AO2129" s="10"/>
    </row>
    <row r="2130" spans="37:41">
      <c r="AK2130" s="10"/>
      <c r="AL2130" s="10"/>
      <c r="AM2130" s="10"/>
      <c r="AN2130" s="10"/>
      <c r="AO2130" s="10"/>
    </row>
    <row r="2131" spans="37:41">
      <c r="AK2131" s="10"/>
      <c r="AL2131" s="10"/>
      <c r="AM2131" s="10"/>
      <c r="AN2131" s="10"/>
      <c r="AO2131" s="10"/>
    </row>
    <row r="2132" spans="37:41">
      <c r="AK2132" s="10"/>
      <c r="AL2132" s="10"/>
      <c r="AM2132" s="10"/>
      <c r="AN2132" s="10"/>
      <c r="AO2132" s="10"/>
    </row>
    <row r="2133" spans="37:41">
      <c r="AK2133" s="10"/>
      <c r="AL2133" s="10"/>
      <c r="AM2133" s="10"/>
      <c r="AN2133" s="10"/>
      <c r="AO2133" s="10"/>
    </row>
    <row r="2134" spans="37:41">
      <c r="AK2134" s="10"/>
      <c r="AL2134" s="10"/>
      <c r="AM2134" s="10"/>
      <c r="AN2134" s="10"/>
      <c r="AO2134" s="10"/>
    </row>
    <row r="2135" spans="37:41">
      <c r="AK2135" s="10"/>
      <c r="AL2135" s="10"/>
      <c r="AM2135" s="10"/>
      <c r="AN2135" s="10"/>
      <c r="AO2135" s="10"/>
    </row>
    <row r="2136" spans="37:41">
      <c r="AK2136" s="10"/>
      <c r="AL2136" s="10"/>
      <c r="AM2136" s="10"/>
      <c r="AN2136" s="10"/>
      <c r="AO2136" s="10"/>
    </row>
    <row r="2137" spans="37:41">
      <c r="AK2137" s="10"/>
      <c r="AL2137" s="10"/>
      <c r="AM2137" s="10"/>
      <c r="AN2137" s="10"/>
      <c r="AO2137" s="10"/>
    </row>
    <row r="2138" spans="37:41">
      <c r="AK2138" s="10"/>
      <c r="AL2138" s="10"/>
      <c r="AM2138" s="10"/>
      <c r="AN2138" s="10"/>
      <c r="AO2138" s="10"/>
    </row>
    <row r="2139" spans="37:41">
      <c r="AK2139" s="10"/>
      <c r="AL2139" s="10"/>
      <c r="AM2139" s="10"/>
      <c r="AN2139" s="10"/>
      <c r="AO2139" s="10"/>
    </row>
    <row r="2140" spans="37:41">
      <c r="AK2140" s="10"/>
      <c r="AL2140" s="10"/>
      <c r="AM2140" s="10"/>
      <c r="AN2140" s="10"/>
      <c r="AO2140" s="10"/>
    </row>
    <row r="2141" spans="37:41">
      <c r="AK2141" s="10"/>
      <c r="AL2141" s="10"/>
      <c r="AM2141" s="10"/>
      <c r="AN2141" s="10"/>
      <c r="AO2141" s="10"/>
    </row>
    <row r="2142" spans="37:41">
      <c r="AK2142" s="10"/>
      <c r="AL2142" s="10"/>
      <c r="AM2142" s="10"/>
      <c r="AN2142" s="10"/>
      <c r="AO2142" s="10"/>
    </row>
    <row r="2143" spans="37:41">
      <c r="AK2143" s="10"/>
      <c r="AL2143" s="10"/>
      <c r="AM2143" s="10"/>
      <c r="AN2143" s="10"/>
      <c r="AO2143" s="10"/>
    </row>
    <row r="2144" spans="37:41">
      <c r="AK2144" s="10"/>
      <c r="AL2144" s="10"/>
      <c r="AM2144" s="10"/>
      <c r="AN2144" s="10"/>
      <c r="AO2144" s="10"/>
    </row>
    <row r="2145" spans="37:41">
      <c r="AK2145" s="10"/>
      <c r="AL2145" s="10"/>
      <c r="AM2145" s="10"/>
      <c r="AN2145" s="10"/>
      <c r="AO2145" s="10"/>
    </row>
    <row r="2146" spans="37:41">
      <c r="AK2146" s="10"/>
      <c r="AL2146" s="10"/>
      <c r="AM2146" s="10"/>
      <c r="AN2146" s="10"/>
      <c r="AO2146" s="10"/>
    </row>
    <row r="2147" spans="37:41">
      <c r="AK2147" s="10"/>
      <c r="AL2147" s="10"/>
      <c r="AM2147" s="10"/>
      <c r="AN2147" s="10"/>
      <c r="AO2147" s="10"/>
    </row>
    <row r="2148" spans="37:41">
      <c r="AK2148" s="10"/>
      <c r="AL2148" s="10"/>
      <c r="AM2148" s="10"/>
      <c r="AN2148" s="10"/>
      <c r="AO2148" s="10"/>
    </row>
    <row r="2149" spans="37:41">
      <c r="AK2149" s="10"/>
      <c r="AL2149" s="10"/>
      <c r="AM2149" s="10"/>
      <c r="AN2149" s="10"/>
      <c r="AO2149" s="10"/>
    </row>
    <row r="2150" spans="37:41">
      <c r="AK2150" s="10"/>
      <c r="AL2150" s="10"/>
      <c r="AM2150" s="10"/>
      <c r="AN2150" s="10"/>
      <c r="AO2150" s="10"/>
    </row>
    <row r="2151" spans="37:41">
      <c r="AK2151" s="10"/>
      <c r="AL2151" s="10"/>
      <c r="AM2151" s="10"/>
      <c r="AN2151" s="10"/>
      <c r="AO2151" s="10"/>
    </row>
    <row r="2152" spans="37:41">
      <c r="AK2152" s="10"/>
      <c r="AL2152" s="10"/>
      <c r="AM2152" s="10"/>
      <c r="AN2152" s="10"/>
      <c r="AO2152" s="10"/>
    </row>
    <row r="2153" spans="37:41">
      <c r="AK2153" s="10"/>
      <c r="AL2153" s="10"/>
      <c r="AM2153" s="10"/>
      <c r="AN2153" s="10"/>
      <c r="AO2153" s="10"/>
    </row>
    <row r="2154" spans="37:41">
      <c r="AK2154" s="10"/>
      <c r="AL2154" s="10"/>
      <c r="AM2154" s="10"/>
      <c r="AN2154" s="10"/>
      <c r="AO2154" s="10"/>
    </row>
    <row r="2155" spans="37:41">
      <c r="AK2155" s="10"/>
      <c r="AL2155" s="10"/>
      <c r="AM2155" s="10"/>
      <c r="AN2155" s="10"/>
      <c r="AO2155" s="10"/>
    </row>
    <row r="2156" spans="37:41">
      <c r="AK2156" s="10"/>
      <c r="AL2156" s="10"/>
      <c r="AM2156" s="10"/>
      <c r="AN2156" s="10"/>
      <c r="AO2156" s="10"/>
    </row>
    <row r="2157" spans="37:41">
      <c r="AK2157" s="10"/>
      <c r="AL2157" s="10"/>
      <c r="AM2157" s="10"/>
      <c r="AN2157" s="10"/>
      <c r="AO2157" s="10"/>
    </row>
    <row r="2158" spans="37:41">
      <c r="AK2158" s="10"/>
      <c r="AL2158" s="10"/>
      <c r="AM2158" s="10"/>
      <c r="AN2158" s="10"/>
      <c r="AO2158" s="10"/>
    </row>
    <row r="2159" spans="37:41">
      <c r="AK2159" s="10"/>
      <c r="AL2159" s="10"/>
      <c r="AM2159" s="10"/>
      <c r="AN2159" s="10"/>
      <c r="AO2159" s="10"/>
    </row>
    <row r="2160" spans="37:41">
      <c r="AK2160" s="10"/>
      <c r="AL2160" s="10"/>
      <c r="AM2160" s="10"/>
      <c r="AN2160" s="10"/>
      <c r="AO2160" s="10"/>
    </row>
    <row r="2161" spans="37:41">
      <c r="AK2161" s="10"/>
      <c r="AL2161" s="10"/>
      <c r="AM2161" s="10"/>
      <c r="AN2161" s="10"/>
      <c r="AO2161" s="10"/>
    </row>
    <row r="2162" spans="37:41">
      <c r="AK2162" s="10"/>
      <c r="AL2162" s="10"/>
      <c r="AM2162" s="10"/>
      <c r="AN2162" s="10"/>
      <c r="AO2162" s="10"/>
    </row>
    <row r="2163" spans="37:41">
      <c r="AK2163" s="10"/>
      <c r="AL2163" s="10"/>
      <c r="AM2163" s="10"/>
      <c r="AN2163" s="10"/>
      <c r="AO2163" s="10"/>
    </row>
    <row r="2164" spans="37:41">
      <c r="AK2164" s="10"/>
      <c r="AL2164" s="10"/>
      <c r="AM2164" s="10"/>
      <c r="AN2164" s="10"/>
      <c r="AO2164" s="10"/>
    </row>
    <row r="2165" spans="37:41">
      <c r="AK2165" s="10"/>
      <c r="AL2165" s="10"/>
      <c r="AM2165" s="10"/>
      <c r="AN2165" s="10"/>
      <c r="AO2165" s="10"/>
    </row>
    <row r="2166" spans="37:41">
      <c r="AK2166" s="10"/>
      <c r="AL2166" s="10"/>
      <c r="AM2166" s="10"/>
      <c r="AN2166" s="10"/>
      <c r="AO2166" s="10"/>
    </row>
    <row r="2167" spans="37:41">
      <c r="AK2167" s="10"/>
      <c r="AL2167" s="10"/>
      <c r="AM2167" s="10"/>
      <c r="AN2167" s="10"/>
      <c r="AO2167" s="10"/>
    </row>
    <row r="2168" spans="37:41">
      <c r="AK2168" s="10"/>
      <c r="AL2168" s="10"/>
      <c r="AM2168" s="10"/>
      <c r="AN2168" s="10"/>
      <c r="AO2168" s="10"/>
    </row>
    <row r="2169" spans="37:41">
      <c r="AK2169" s="10"/>
      <c r="AL2169" s="10"/>
      <c r="AM2169" s="10"/>
      <c r="AN2169" s="10"/>
      <c r="AO2169" s="10"/>
    </row>
    <row r="2170" spans="37:41">
      <c r="AK2170" s="10"/>
      <c r="AL2170" s="10"/>
      <c r="AM2170" s="10"/>
      <c r="AN2170" s="10"/>
      <c r="AO2170" s="10"/>
    </row>
    <row r="2171" spans="37:41">
      <c r="AK2171" s="10"/>
      <c r="AL2171" s="10"/>
      <c r="AM2171" s="10"/>
      <c r="AN2171" s="10"/>
      <c r="AO2171" s="10"/>
    </row>
    <row r="2172" spans="37:41">
      <c r="AK2172" s="10"/>
      <c r="AL2172" s="10"/>
      <c r="AM2172" s="10"/>
      <c r="AN2172" s="10"/>
      <c r="AO2172" s="10"/>
    </row>
    <row r="2173" spans="37:41">
      <c r="AK2173" s="10"/>
      <c r="AL2173" s="10"/>
      <c r="AM2173" s="10"/>
      <c r="AN2173" s="10"/>
      <c r="AO2173" s="10"/>
    </row>
    <row r="2174" spans="37:41">
      <c r="AK2174" s="10"/>
      <c r="AL2174" s="10"/>
      <c r="AM2174" s="10"/>
      <c r="AN2174" s="10"/>
      <c r="AO2174" s="10"/>
    </row>
    <row r="2175" spans="37:41">
      <c r="AK2175" s="10"/>
      <c r="AL2175" s="10"/>
      <c r="AM2175" s="10"/>
      <c r="AN2175" s="10"/>
      <c r="AO2175" s="10"/>
    </row>
    <row r="2176" spans="37:41">
      <c r="AK2176" s="10"/>
      <c r="AL2176" s="10"/>
      <c r="AM2176" s="10"/>
      <c r="AN2176" s="10"/>
      <c r="AO2176" s="10"/>
    </row>
    <row r="2177" spans="37:41">
      <c r="AK2177" s="10"/>
      <c r="AL2177" s="10"/>
      <c r="AM2177" s="10"/>
      <c r="AN2177" s="10"/>
      <c r="AO2177" s="10"/>
    </row>
    <row r="2178" spans="37:41">
      <c r="AK2178" s="10"/>
      <c r="AL2178" s="10"/>
      <c r="AM2178" s="10"/>
      <c r="AN2178" s="10"/>
      <c r="AO2178" s="10"/>
    </row>
    <row r="2179" spans="37:41">
      <c r="AK2179" s="10"/>
      <c r="AL2179" s="10"/>
      <c r="AM2179" s="10"/>
      <c r="AN2179" s="10"/>
      <c r="AO2179" s="10"/>
    </row>
    <row r="2180" spans="37:41">
      <c r="AK2180" s="10"/>
      <c r="AL2180" s="10"/>
      <c r="AM2180" s="10"/>
      <c r="AN2180" s="10"/>
      <c r="AO2180" s="10"/>
    </row>
    <row r="2181" spans="37:41">
      <c r="AK2181" s="10"/>
      <c r="AL2181" s="10"/>
      <c r="AM2181" s="10"/>
      <c r="AN2181" s="10"/>
      <c r="AO2181" s="10"/>
    </row>
    <row r="2182" spans="37:41">
      <c r="AK2182" s="10"/>
      <c r="AL2182" s="10"/>
      <c r="AM2182" s="10"/>
      <c r="AN2182" s="10"/>
      <c r="AO2182" s="10"/>
    </row>
    <row r="2183" spans="37:41">
      <c r="AK2183" s="10"/>
      <c r="AL2183" s="10"/>
      <c r="AM2183" s="10"/>
      <c r="AN2183" s="10"/>
      <c r="AO2183" s="10"/>
    </row>
    <row r="2184" spans="37:41">
      <c r="AK2184" s="10"/>
      <c r="AL2184" s="10"/>
      <c r="AM2184" s="10"/>
      <c r="AN2184" s="10"/>
      <c r="AO2184" s="10"/>
    </row>
    <row r="2185" spans="37:41">
      <c r="AK2185" s="10"/>
      <c r="AL2185" s="10"/>
      <c r="AM2185" s="10"/>
      <c r="AN2185" s="10"/>
      <c r="AO2185" s="10"/>
    </row>
    <row r="2186" spans="37:41">
      <c r="AK2186" s="10"/>
      <c r="AL2186" s="10"/>
      <c r="AM2186" s="10"/>
      <c r="AN2186" s="10"/>
      <c r="AO2186" s="10"/>
    </row>
    <row r="2187" spans="37:41">
      <c r="AK2187" s="10"/>
      <c r="AL2187" s="10"/>
      <c r="AM2187" s="10"/>
      <c r="AN2187" s="10"/>
      <c r="AO2187" s="10"/>
    </row>
    <row r="2188" spans="37:41">
      <c r="AK2188" s="10"/>
      <c r="AL2188" s="10"/>
      <c r="AM2188" s="10"/>
      <c r="AN2188" s="10"/>
      <c r="AO2188" s="10"/>
    </row>
    <row r="2189" spans="37:41">
      <c r="AK2189" s="10"/>
      <c r="AL2189" s="10"/>
      <c r="AM2189" s="10"/>
      <c r="AN2189" s="10"/>
      <c r="AO2189" s="10"/>
    </row>
    <row r="2190" spans="37:41">
      <c r="AK2190" s="10"/>
      <c r="AL2190" s="10"/>
      <c r="AM2190" s="10"/>
      <c r="AN2190" s="10"/>
      <c r="AO2190" s="10"/>
    </row>
    <row r="2191" spans="37:41">
      <c r="AK2191" s="10"/>
      <c r="AL2191" s="10"/>
      <c r="AM2191" s="10"/>
      <c r="AN2191" s="10"/>
      <c r="AO2191" s="10"/>
    </row>
    <row r="2192" spans="37:41">
      <c r="AK2192" s="10"/>
      <c r="AL2192" s="10"/>
      <c r="AM2192" s="10"/>
      <c r="AN2192" s="10"/>
      <c r="AO2192" s="10"/>
    </row>
    <row r="2193" spans="37:41">
      <c r="AK2193" s="10"/>
      <c r="AL2193" s="10"/>
      <c r="AM2193" s="10"/>
      <c r="AN2193" s="10"/>
      <c r="AO2193" s="10"/>
    </row>
    <row r="2194" spans="37:41">
      <c r="AK2194" s="10"/>
      <c r="AL2194" s="10"/>
      <c r="AM2194" s="10"/>
      <c r="AN2194" s="10"/>
      <c r="AO2194" s="10"/>
    </row>
    <row r="2195" spans="37:41">
      <c r="AK2195" s="10"/>
      <c r="AL2195" s="10"/>
      <c r="AM2195" s="10"/>
      <c r="AN2195" s="10"/>
      <c r="AO2195" s="10"/>
    </row>
    <row r="2196" spans="37:41">
      <c r="AK2196" s="10"/>
      <c r="AL2196" s="10"/>
      <c r="AM2196" s="10"/>
      <c r="AN2196" s="10"/>
      <c r="AO2196" s="10"/>
    </row>
    <row r="2197" spans="37:41">
      <c r="AK2197" s="10"/>
      <c r="AL2197" s="10"/>
      <c r="AM2197" s="10"/>
      <c r="AN2197" s="10"/>
      <c r="AO2197" s="10"/>
    </row>
    <row r="2198" spans="37:41">
      <c r="AK2198" s="10"/>
      <c r="AL2198" s="10"/>
      <c r="AM2198" s="10"/>
      <c r="AN2198" s="10"/>
      <c r="AO2198" s="10"/>
    </row>
    <row r="2199" spans="37:41">
      <c r="AK2199" s="10"/>
      <c r="AL2199" s="10"/>
      <c r="AM2199" s="10"/>
      <c r="AN2199" s="10"/>
      <c r="AO2199" s="10"/>
    </row>
    <row r="2200" spans="37:41">
      <c r="AK2200" s="10"/>
      <c r="AL2200" s="10"/>
      <c r="AM2200" s="10"/>
      <c r="AN2200" s="10"/>
      <c r="AO2200" s="10"/>
    </row>
    <row r="2201" spans="37:41">
      <c r="AK2201" s="10"/>
      <c r="AL2201" s="10"/>
      <c r="AM2201" s="10"/>
      <c r="AN2201" s="10"/>
      <c r="AO2201" s="10"/>
    </row>
    <row r="2202" spans="37:41">
      <c r="AK2202" s="10"/>
      <c r="AL2202" s="10"/>
      <c r="AM2202" s="10"/>
      <c r="AN2202" s="10"/>
      <c r="AO2202" s="10"/>
    </row>
    <row r="2203" spans="37:41">
      <c r="AK2203" s="10"/>
      <c r="AL2203" s="10"/>
      <c r="AM2203" s="10"/>
      <c r="AN2203" s="10"/>
      <c r="AO2203" s="10"/>
    </row>
    <row r="2204" spans="37:41">
      <c r="AK2204" s="10"/>
      <c r="AL2204" s="10"/>
      <c r="AM2204" s="10"/>
      <c r="AN2204" s="10"/>
      <c r="AO2204" s="10"/>
    </row>
    <row r="2205" spans="37:41">
      <c r="AK2205" s="10"/>
      <c r="AL2205" s="10"/>
      <c r="AM2205" s="10"/>
      <c r="AN2205" s="10"/>
      <c r="AO2205" s="10"/>
    </row>
    <row r="2206" spans="37:41">
      <c r="AK2206" s="10"/>
      <c r="AL2206" s="10"/>
      <c r="AM2206" s="10"/>
      <c r="AN2206" s="10"/>
      <c r="AO2206" s="10"/>
    </row>
    <row r="2207" spans="37:41">
      <c r="AK2207" s="10"/>
      <c r="AL2207" s="10"/>
      <c r="AM2207" s="10"/>
      <c r="AN2207" s="10"/>
      <c r="AO2207" s="10"/>
    </row>
    <row r="2208" spans="37:41">
      <c r="AK2208" s="10"/>
      <c r="AL2208" s="10"/>
      <c r="AM2208" s="10"/>
      <c r="AN2208" s="10"/>
      <c r="AO2208" s="10"/>
    </row>
    <row r="2209" spans="37:41">
      <c r="AK2209" s="10"/>
      <c r="AL2209" s="10"/>
      <c r="AM2209" s="10"/>
      <c r="AN2209" s="10"/>
      <c r="AO2209" s="10"/>
    </row>
    <row r="2210" spans="37:41">
      <c r="AK2210" s="10"/>
      <c r="AL2210" s="10"/>
      <c r="AM2210" s="10"/>
      <c r="AN2210" s="10"/>
      <c r="AO2210" s="10"/>
    </row>
    <row r="2211" spans="37:41">
      <c r="AK2211" s="10"/>
      <c r="AL2211" s="10"/>
      <c r="AM2211" s="10"/>
      <c r="AN2211" s="10"/>
      <c r="AO2211" s="10"/>
    </row>
    <row r="2212" spans="37:41">
      <c r="AK2212" s="10"/>
      <c r="AL2212" s="10"/>
      <c r="AM2212" s="10"/>
      <c r="AN2212" s="10"/>
      <c r="AO2212" s="10"/>
    </row>
    <row r="2213" spans="37:41">
      <c r="AK2213" s="10"/>
      <c r="AL2213" s="10"/>
      <c r="AM2213" s="10"/>
      <c r="AN2213" s="10"/>
      <c r="AO2213" s="10"/>
    </row>
    <row r="2214" spans="37:41">
      <c r="AK2214" s="10"/>
      <c r="AL2214" s="10"/>
      <c r="AM2214" s="10"/>
      <c r="AN2214" s="10"/>
      <c r="AO2214" s="10"/>
    </row>
    <row r="2215" spans="37:41">
      <c r="AK2215" s="10"/>
      <c r="AL2215" s="10"/>
      <c r="AM2215" s="10"/>
      <c r="AN2215" s="10"/>
      <c r="AO2215" s="10"/>
    </row>
    <row r="2216" spans="37:41">
      <c r="AK2216" s="10"/>
      <c r="AL2216" s="10"/>
      <c r="AM2216" s="10"/>
      <c r="AN2216" s="10"/>
      <c r="AO2216" s="10"/>
    </row>
    <row r="2217" spans="37:41">
      <c r="AK2217" s="10"/>
      <c r="AL2217" s="10"/>
      <c r="AM2217" s="10"/>
      <c r="AN2217" s="10"/>
      <c r="AO2217" s="10"/>
    </row>
    <row r="2218" spans="37:41">
      <c r="AK2218" s="10"/>
      <c r="AL2218" s="10"/>
      <c r="AM2218" s="10"/>
      <c r="AN2218" s="10"/>
      <c r="AO2218" s="10"/>
    </row>
    <row r="2219" spans="37:41">
      <c r="AK2219" s="10"/>
      <c r="AL2219" s="10"/>
      <c r="AM2219" s="10"/>
      <c r="AN2219" s="10"/>
      <c r="AO2219" s="10"/>
    </row>
    <row r="2220" spans="37:41">
      <c r="AK2220" s="10"/>
      <c r="AL2220" s="10"/>
      <c r="AM2220" s="10"/>
      <c r="AN2220" s="10"/>
      <c r="AO2220" s="10"/>
    </row>
    <row r="2221" spans="37:41">
      <c r="AK2221" s="10"/>
      <c r="AL2221" s="10"/>
      <c r="AM2221" s="10"/>
      <c r="AN2221" s="10"/>
      <c r="AO2221" s="10"/>
    </row>
    <row r="2222" spans="37:41">
      <c r="AK2222" s="10"/>
      <c r="AL2222" s="10"/>
      <c r="AM2222" s="10"/>
      <c r="AN2222" s="10"/>
      <c r="AO2222" s="10"/>
    </row>
    <row r="2223" spans="37:41">
      <c r="AK2223" s="10"/>
      <c r="AL2223" s="10"/>
      <c r="AM2223" s="10"/>
      <c r="AN2223" s="10"/>
      <c r="AO2223" s="10"/>
    </row>
    <row r="2224" spans="37:41">
      <c r="AK2224" s="10"/>
      <c r="AL2224" s="10"/>
      <c r="AM2224" s="10"/>
      <c r="AN2224" s="10"/>
      <c r="AO2224" s="10"/>
    </row>
    <row r="2225" spans="37:41">
      <c r="AK2225" s="10"/>
      <c r="AL2225" s="10"/>
      <c r="AM2225" s="10"/>
      <c r="AN2225" s="10"/>
      <c r="AO2225" s="10"/>
    </row>
    <row r="2226" spans="37:41">
      <c r="AK2226" s="10"/>
      <c r="AL2226" s="10"/>
      <c r="AM2226" s="10"/>
      <c r="AN2226" s="10"/>
      <c r="AO2226" s="10"/>
    </row>
    <row r="2227" spans="37:41">
      <c r="AK2227" s="10"/>
      <c r="AL2227" s="10"/>
      <c r="AM2227" s="10"/>
      <c r="AN2227" s="10"/>
      <c r="AO2227" s="10"/>
    </row>
    <row r="2228" spans="37:41">
      <c r="AK2228" s="10"/>
      <c r="AL2228" s="10"/>
      <c r="AM2228" s="10"/>
      <c r="AN2228" s="10"/>
      <c r="AO2228" s="10"/>
    </row>
    <row r="2229" spans="37:41">
      <c r="AK2229" s="10"/>
      <c r="AL2229" s="10"/>
      <c r="AM2229" s="10"/>
      <c r="AN2229" s="10"/>
      <c r="AO2229" s="10"/>
    </row>
    <row r="2230" spans="37:41">
      <c r="AK2230" s="10"/>
      <c r="AL2230" s="10"/>
      <c r="AM2230" s="10"/>
      <c r="AN2230" s="10"/>
      <c r="AO2230" s="10"/>
    </row>
    <row r="2231" spans="37:41">
      <c r="AK2231" s="10"/>
      <c r="AL2231" s="10"/>
      <c r="AM2231" s="10"/>
      <c r="AN2231" s="10"/>
      <c r="AO2231" s="10"/>
    </row>
    <row r="2232" spans="37:41">
      <c r="AK2232" s="10"/>
      <c r="AL2232" s="10"/>
      <c r="AM2232" s="10"/>
      <c r="AN2232" s="10"/>
      <c r="AO2232" s="10"/>
    </row>
    <row r="2233" spans="37:41">
      <c r="AK2233" s="10"/>
      <c r="AL2233" s="10"/>
      <c r="AM2233" s="10"/>
      <c r="AN2233" s="10"/>
      <c r="AO2233" s="10"/>
    </row>
    <row r="2234" spans="37:41">
      <c r="AK2234" s="10"/>
      <c r="AL2234" s="10"/>
      <c r="AM2234" s="10"/>
      <c r="AN2234" s="10"/>
      <c r="AO2234" s="10"/>
    </row>
    <row r="2235" spans="37:41">
      <c r="AK2235" s="10"/>
      <c r="AL2235" s="10"/>
      <c r="AM2235" s="10"/>
      <c r="AN2235" s="10"/>
      <c r="AO2235" s="10"/>
    </row>
    <row r="2236" spans="37:41">
      <c r="AK2236" s="10"/>
      <c r="AL2236" s="10"/>
      <c r="AM2236" s="10"/>
      <c r="AN2236" s="10"/>
      <c r="AO2236" s="10"/>
    </row>
    <row r="2237" spans="37:41">
      <c r="AK2237" s="10"/>
      <c r="AL2237" s="10"/>
      <c r="AM2237" s="10"/>
      <c r="AN2237" s="10"/>
      <c r="AO2237" s="10"/>
    </row>
    <row r="2238" spans="37:41">
      <c r="AK2238" s="10"/>
      <c r="AL2238" s="10"/>
      <c r="AM2238" s="10"/>
      <c r="AN2238" s="10"/>
      <c r="AO2238" s="10"/>
    </row>
    <row r="2239" spans="37:41">
      <c r="AK2239" s="10"/>
      <c r="AL2239" s="10"/>
      <c r="AM2239" s="10"/>
      <c r="AN2239" s="10"/>
      <c r="AO2239" s="10"/>
    </row>
    <row r="2240" spans="37:41">
      <c r="AK2240" s="10"/>
      <c r="AL2240" s="10"/>
      <c r="AM2240" s="10"/>
      <c r="AN2240" s="10"/>
      <c r="AO2240" s="10"/>
    </row>
    <row r="2241" spans="37:41">
      <c r="AK2241" s="10"/>
      <c r="AL2241" s="10"/>
      <c r="AM2241" s="10"/>
      <c r="AN2241" s="10"/>
      <c r="AO2241" s="10"/>
    </row>
    <row r="2242" spans="37:41">
      <c r="AK2242" s="10"/>
      <c r="AL2242" s="10"/>
      <c r="AM2242" s="10"/>
      <c r="AN2242" s="10"/>
      <c r="AO2242" s="10"/>
    </row>
    <row r="2243" spans="37:41">
      <c r="AK2243" s="10"/>
      <c r="AL2243" s="10"/>
      <c r="AM2243" s="10"/>
      <c r="AN2243" s="10"/>
      <c r="AO2243" s="10"/>
    </row>
    <row r="2244" spans="37:41">
      <c r="AK2244" s="10"/>
      <c r="AL2244" s="10"/>
      <c r="AM2244" s="10"/>
      <c r="AN2244" s="10"/>
      <c r="AO2244" s="10"/>
    </row>
    <row r="2245" spans="37:41">
      <c r="AK2245" s="10"/>
      <c r="AL2245" s="10"/>
      <c r="AM2245" s="10"/>
      <c r="AN2245" s="10"/>
      <c r="AO2245" s="10"/>
    </row>
    <row r="2246" spans="37:41">
      <c r="AK2246" s="10"/>
      <c r="AL2246" s="10"/>
      <c r="AM2246" s="10"/>
      <c r="AN2246" s="10"/>
      <c r="AO2246" s="10"/>
    </row>
    <row r="2247" spans="37:41">
      <c r="AK2247" s="10"/>
      <c r="AL2247" s="10"/>
      <c r="AM2247" s="10"/>
      <c r="AN2247" s="10"/>
      <c r="AO2247" s="10"/>
    </row>
    <row r="2248" spans="37:41">
      <c r="AK2248" s="10"/>
      <c r="AL2248" s="10"/>
      <c r="AM2248" s="10"/>
      <c r="AN2248" s="10"/>
      <c r="AO2248" s="10"/>
    </row>
    <row r="2249" spans="37:41">
      <c r="AK2249" s="10"/>
      <c r="AL2249" s="10"/>
      <c r="AM2249" s="10"/>
      <c r="AN2249" s="10"/>
      <c r="AO2249" s="10"/>
    </row>
    <row r="2250" spans="37:41">
      <c r="AK2250" s="10"/>
      <c r="AL2250" s="10"/>
      <c r="AM2250" s="10"/>
      <c r="AN2250" s="10"/>
      <c r="AO2250" s="10"/>
    </row>
    <row r="2251" spans="37:41">
      <c r="AK2251" s="10"/>
      <c r="AL2251" s="10"/>
      <c r="AM2251" s="10"/>
      <c r="AN2251" s="10"/>
      <c r="AO2251" s="10"/>
    </row>
    <row r="2252" spans="37:41">
      <c r="AK2252" s="10"/>
      <c r="AL2252" s="10"/>
      <c r="AM2252" s="10"/>
      <c r="AN2252" s="10"/>
      <c r="AO2252" s="10"/>
    </row>
    <row r="2253" spans="37:41">
      <c r="AK2253" s="10"/>
      <c r="AL2253" s="10"/>
      <c r="AM2253" s="10"/>
      <c r="AN2253" s="10"/>
      <c r="AO2253" s="10"/>
    </row>
    <row r="2254" spans="37:41">
      <c r="AK2254" s="10"/>
      <c r="AL2254" s="10"/>
      <c r="AM2254" s="10"/>
      <c r="AN2254" s="10"/>
      <c r="AO2254" s="10"/>
    </row>
    <row r="2255" spans="37:41">
      <c r="AK2255" s="10"/>
      <c r="AL2255" s="10"/>
      <c r="AM2255" s="10"/>
      <c r="AN2255" s="10"/>
      <c r="AO2255" s="10"/>
    </row>
    <row r="2256" spans="37:41">
      <c r="AK2256" s="10"/>
      <c r="AL2256" s="10"/>
      <c r="AM2256" s="10"/>
      <c r="AN2256" s="10"/>
      <c r="AO2256" s="10"/>
    </row>
    <row r="2257" spans="37:41">
      <c r="AK2257" s="10"/>
      <c r="AL2257" s="10"/>
      <c r="AM2257" s="10"/>
      <c r="AN2257" s="10"/>
      <c r="AO2257" s="10"/>
    </row>
    <row r="2258" spans="37:41">
      <c r="AK2258" s="10"/>
      <c r="AL2258" s="10"/>
      <c r="AM2258" s="10"/>
      <c r="AN2258" s="10"/>
      <c r="AO2258" s="10"/>
    </row>
    <row r="2259" spans="37:41">
      <c r="AK2259" s="10"/>
      <c r="AL2259" s="10"/>
      <c r="AM2259" s="10"/>
      <c r="AN2259" s="10"/>
      <c r="AO2259" s="10"/>
    </row>
    <row r="2260" spans="37:41">
      <c r="AK2260" s="10"/>
      <c r="AL2260" s="10"/>
      <c r="AM2260" s="10"/>
      <c r="AN2260" s="10"/>
      <c r="AO2260" s="10"/>
    </row>
    <row r="2261" spans="37:41">
      <c r="AK2261" s="10"/>
      <c r="AL2261" s="10"/>
      <c r="AM2261" s="10"/>
      <c r="AN2261" s="10"/>
      <c r="AO2261" s="10"/>
    </row>
    <row r="2262" spans="37:41">
      <c r="AK2262" s="10"/>
      <c r="AL2262" s="10"/>
      <c r="AM2262" s="10"/>
      <c r="AN2262" s="10"/>
      <c r="AO2262" s="10"/>
    </row>
    <row r="2263" spans="37:41">
      <c r="AK2263" s="10"/>
      <c r="AL2263" s="10"/>
      <c r="AM2263" s="10"/>
      <c r="AN2263" s="10"/>
      <c r="AO2263" s="10"/>
    </row>
    <row r="2264" spans="37:41">
      <c r="AK2264" s="10"/>
      <c r="AL2264" s="10"/>
      <c r="AM2264" s="10"/>
      <c r="AN2264" s="10"/>
      <c r="AO2264" s="10"/>
    </row>
    <row r="2265" spans="37:41">
      <c r="AK2265" s="10"/>
      <c r="AL2265" s="10"/>
      <c r="AM2265" s="10"/>
      <c r="AN2265" s="10"/>
      <c r="AO2265" s="10"/>
    </row>
    <row r="2266" spans="37:41">
      <c r="AK2266" s="10"/>
      <c r="AL2266" s="10"/>
      <c r="AM2266" s="10"/>
      <c r="AN2266" s="10"/>
      <c r="AO2266" s="10"/>
    </row>
    <row r="2267" spans="37:41">
      <c r="AK2267" s="10"/>
      <c r="AL2267" s="10"/>
      <c r="AM2267" s="10"/>
      <c r="AN2267" s="10"/>
      <c r="AO2267" s="10"/>
    </row>
    <row r="2268" spans="37:41">
      <c r="AK2268" s="10"/>
      <c r="AL2268" s="10"/>
      <c r="AM2268" s="10"/>
      <c r="AN2268" s="10"/>
      <c r="AO2268" s="10"/>
    </row>
    <row r="2269" spans="37:41">
      <c r="AK2269" s="10"/>
      <c r="AL2269" s="10"/>
      <c r="AM2269" s="10"/>
      <c r="AN2269" s="10"/>
      <c r="AO2269" s="10"/>
    </row>
    <row r="2270" spans="37:41">
      <c r="AK2270" s="10"/>
      <c r="AL2270" s="10"/>
      <c r="AM2270" s="10"/>
      <c r="AN2270" s="10"/>
      <c r="AO2270" s="10"/>
    </row>
    <row r="2271" spans="37:41">
      <c r="AK2271" s="10"/>
      <c r="AL2271" s="10"/>
      <c r="AM2271" s="10"/>
      <c r="AN2271" s="10"/>
      <c r="AO2271" s="10"/>
    </row>
    <row r="2272" spans="37:41">
      <c r="AK2272" s="10"/>
      <c r="AL2272" s="10"/>
      <c r="AM2272" s="10"/>
      <c r="AN2272" s="10"/>
      <c r="AO2272" s="10"/>
    </row>
    <row r="2273" spans="37:41">
      <c r="AK2273" s="10"/>
      <c r="AL2273" s="10"/>
      <c r="AM2273" s="10"/>
      <c r="AN2273" s="10"/>
      <c r="AO2273" s="10"/>
    </row>
    <row r="2274" spans="37:41">
      <c r="AK2274" s="10"/>
      <c r="AL2274" s="10"/>
      <c r="AM2274" s="10"/>
      <c r="AN2274" s="10"/>
      <c r="AO2274" s="10"/>
    </row>
    <row r="2275" spans="37:41">
      <c r="AK2275" s="10"/>
      <c r="AL2275" s="10"/>
      <c r="AM2275" s="10"/>
      <c r="AN2275" s="10"/>
      <c r="AO2275" s="10"/>
    </row>
    <row r="2276" spans="37:41">
      <c r="AK2276" s="10"/>
      <c r="AL2276" s="10"/>
      <c r="AM2276" s="10"/>
      <c r="AN2276" s="10"/>
      <c r="AO2276" s="10"/>
    </row>
    <row r="2277" spans="37:41">
      <c r="AK2277" s="10"/>
      <c r="AL2277" s="10"/>
      <c r="AM2277" s="10"/>
      <c r="AN2277" s="10"/>
      <c r="AO2277" s="10"/>
    </row>
    <row r="2278" spans="37:41">
      <c r="AK2278" s="10"/>
      <c r="AL2278" s="10"/>
      <c r="AM2278" s="10"/>
      <c r="AN2278" s="10"/>
      <c r="AO2278" s="10"/>
    </row>
    <row r="2279" spans="37:41">
      <c r="AK2279" s="10"/>
      <c r="AL2279" s="10"/>
      <c r="AM2279" s="10"/>
      <c r="AN2279" s="10"/>
      <c r="AO2279" s="10"/>
    </row>
    <row r="2280" spans="37:41">
      <c r="AK2280" s="10"/>
      <c r="AL2280" s="10"/>
      <c r="AM2280" s="10"/>
      <c r="AN2280" s="10"/>
      <c r="AO2280" s="10"/>
    </row>
    <row r="2281" spans="37:41">
      <c r="AK2281" s="10"/>
      <c r="AL2281" s="10"/>
      <c r="AM2281" s="10"/>
      <c r="AN2281" s="10"/>
      <c r="AO2281" s="10"/>
    </row>
    <row r="2282" spans="37:41">
      <c r="AK2282" s="10"/>
      <c r="AL2282" s="10"/>
      <c r="AM2282" s="10"/>
      <c r="AN2282" s="10"/>
      <c r="AO2282" s="10"/>
    </row>
    <row r="2283" spans="37:41">
      <c r="AK2283" s="10"/>
      <c r="AL2283" s="10"/>
      <c r="AM2283" s="10"/>
      <c r="AN2283" s="10"/>
      <c r="AO2283" s="10"/>
    </row>
    <row r="2284" spans="37:41">
      <c r="AK2284" s="10"/>
      <c r="AL2284" s="10"/>
      <c r="AM2284" s="10"/>
      <c r="AN2284" s="10"/>
      <c r="AO2284" s="10"/>
    </row>
    <row r="2285" spans="37:41">
      <c r="AK2285" s="10"/>
      <c r="AL2285" s="10"/>
      <c r="AM2285" s="10"/>
      <c r="AN2285" s="10"/>
      <c r="AO2285" s="10"/>
    </row>
    <row r="2286" spans="37:41">
      <c r="AK2286" s="10"/>
      <c r="AL2286" s="10"/>
      <c r="AM2286" s="10"/>
      <c r="AN2286" s="10"/>
      <c r="AO2286" s="10"/>
    </row>
    <row r="2287" spans="37:41">
      <c r="AK2287" s="10"/>
      <c r="AL2287" s="10"/>
      <c r="AM2287" s="10"/>
      <c r="AN2287" s="10"/>
      <c r="AO2287" s="10"/>
    </row>
    <row r="2288" spans="37:41">
      <c r="AK2288" s="10"/>
      <c r="AL2288" s="10"/>
      <c r="AM2288" s="10"/>
      <c r="AN2288" s="10"/>
      <c r="AO2288" s="10"/>
    </row>
    <row r="2289" spans="37:41">
      <c r="AK2289" s="10"/>
      <c r="AL2289" s="10"/>
      <c r="AM2289" s="10"/>
      <c r="AN2289" s="10"/>
      <c r="AO2289" s="10"/>
    </row>
    <row r="2290" spans="37:41">
      <c r="AK2290" s="10"/>
      <c r="AL2290" s="10"/>
      <c r="AM2290" s="10"/>
      <c r="AN2290" s="10"/>
      <c r="AO2290" s="10"/>
    </row>
    <row r="2291" spans="37:41">
      <c r="AK2291" s="10"/>
      <c r="AL2291" s="10"/>
      <c r="AM2291" s="10"/>
      <c r="AN2291" s="10"/>
      <c r="AO2291" s="10"/>
    </row>
    <row r="2292" spans="37:41">
      <c r="AK2292" s="10"/>
      <c r="AL2292" s="10"/>
      <c r="AM2292" s="10"/>
      <c r="AN2292" s="10"/>
      <c r="AO2292" s="10"/>
    </row>
    <row r="2293" spans="37:41">
      <c r="AK2293" s="10"/>
      <c r="AL2293" s="10"/>
      <c r="AM2293" s="10"/>
      <c r="AN2293" s="10"/>
      <c r="AO2293" s="10"/>
    </row>
    <row r="2294" spans="37:41">
      <c r="AK2294" s="10"/>
      <c r="AL2294" s="10"/>
      <c r="AM2294" s="10"/>
      <c r="AN2294" s="10"/>
      <c r="AO2294" s="10"/>
    </row>
    <row r="2295" spans="37:41">
      <c r="AK2295" s="10"/>
      <c r="AL2295" s="10"/>
      <c r="AM2295" s="10"/>
      <c r="AN2295" s="10"/>
      <c r="AO2295" s="10"/>
    </row>
    <row r="2296" spans="37:41">
      <c r="AK2296" s="10"/>
      <c r="AL2296" s="10"/>
      <c r="AM2296" s="10"/>
      <c r="AN2296" s="10"/>
      <c r="AO2296" s="10"/>
    </row>
    <row r="2297" spans="37:41">
      <c r="AK2297" s="10"/>
      <c r="AL2297" s="10"/>
      <c r="AM2297" s="10"/>
      <c r="AN2297" s="10"/>
      <c r="AO2297" s="10"/>
    </row>
    <row r="2298" spans="37:41">
      <c r="AK2298" s="10"/>
      <c r="AL2298" s="10"/>
      <c r="AM2298" s="10"/>
      <c r="AN2298" s="10"/>
      <c r="AO2298" s="10"/>
    </row>
    <row r="2299" spans="37:41">
      <c r="AK2299" s="10"/>
      <c r="AL2299" s="10"/>
      <c r="AM2299" s="10"/>
      <c r="AN2299" s="10"/>
      <c r="AO2299" s="10"/>
    </row>
    <row r="2300" spans="37:41">
      <c r="AK2300" s="10"/>
      <c r="AL2300" s="10"/>
      <c r="AM2300" s="10"/>
      <c r="AN2300" s="10"/>
      <c r="AO2300" s="10"/>
    </row>
    <row r="2301" spans="37:41">
      <c r="AK2301" s="10"/>
      <c r="AL2301" s="10"/>
      <c r="AM2301" s="10"/>
      <c r="AN2301" s="10"/>
      <c r="AO2301" s="10"/>
    </row>
    <row r="2302" spans="37:41">
      <c r="AK2302" s="10"/>
      <c r="AL2302" s="10"/>
      <c r="AM2302" s="10"/>
      <c r="AN2302" s="10"/>
      <c r="AO2302" s="10"/>
    </row>
    <row r="2303" spans="37:41">
      <c r="AK2303" s="10"/>
      <c r="AL2303" s="10"/>
      <c r="AM2303" s="10"/>
      <c r="AN2303" s="10"/>
      <c r="AO2303" s="10"/>
    </row>
    <row r="2304" spans="37:41">
      <c r="AK2304" s="10"/>
      <c r="AL2304" s="10"/>
      <c r="AM2304" s="10"/>
      <c r="AN2304" s="10"/>
      <c r="AO2304" s="10"/>
    </row>
    <row r="2305" spans="37:41">
      <c r="AK2305" s="10"/>
      <c r="AL2305" s="10"/>
      <c r="AM2305" s="10"/>
      <c r="AN2305" s="10"/>
      <c r="AO2305" s="10"/>
    </row>
    <row r="2306" spans="37:41">
      <c r="AK2306" s="10"/>
      <c r="AL2306" s="10"/>
      <c r="AM2306" s="10"/>
      <c r="AN2306" s="10"/>
      <c r="AO2306" s="10"/>
    </row>
    <row r="2307" spans="37:41">
      <c r="AK2307" s="10"/>
      <c r="AL2307" s="10"/>
      <c r="AM2307" s="10"/>
      <c r="AN2307" s="10"/>
      <c r="AO2307" s="10"/>
    </row>
    <row r="2308" spans="37:41">
      <c r="AK2308" s="10"/>
      <c r="AL2308" s="10"/>
      <c r="AM2308" s="10"/>
      <c r="AN2308" s="10"/>
      <c r="AO2308" s="10"/>
    </row>
    <row r="2309" spans="37:41">
      <c r="AK2309" s="10"/>
      <c r="AL2309" s="10"/>
      <c r="AM2309" s="10"/>
      <c r="AN2309" s="10"/>
      <c r="AO2309" s="10"/>
    </row>
    <row r="2310" spans="37:41">
      <c r="AK2310" s="10"/>
      <c r="AL2310" s="10"/>
      <c r="AM2310" s="10"/>
      <c r="AN2310" s="10"/>
      <c r="AO2310" s="10"/>
    </row>
    <row r="2311" spans="37:41">
      <c r="AK2311" s="10"/>
      <c r="AL2311" s="10"/>
      <c r="AM2311" s="10"/>
      <c r="AN2311" s="10"/>
      <c r="AO2311" s="10"/>
    </row>
    <row r="2312" spans="37:41">
      <c r="AK2312" s="10"/>
      <c r="AL2312" s="10"/>
      <c r="AM2312" s="10"/>
      <c r="AN2312" s="10"/>
      <c r="AO2312" s="10"/>
    </row>
    <row r="2313" spans="37:41">
      <c r="AK2313" s="10"/>
      <c r="AL2313" s="10"/>
      <c r="AM2313" s="10"/>
      <c r="AN2313" s="10"/>
      <c r="AO2313" s="10"/>
    </row>
    <row r="2314" spans="37:41">
      <c r="AK2314" s="10"/>
      <c r="AL2314" s="10"/>
      <c r="AM2314" s="10"/>
      <c r="AN2314" s="10"/>
      <c r="AO2314" s="10"/>
    </row>
    <row r="2315" spans="37:41">
      <c r="AK2315" s="10"/>
      <c r="AL2315" s="10"/>
      <c r="AM2315" s="10"/>
      <c r="AN2315" s="10"/>
      <c r="AO2315" s="10"/>
    </row>
    <row r="2316" spans="37:41">
      <c r="AK2316" s="10"/>
      <c r="AL2316" s="10"/>
      <c r="AM2316" s="10"/>
      <c r="AN2316" s="10"/>
      <c r="AO2316" s="10"/>
    </row>
    <row r="2317" spans="37:41">
      <c r="AK2317" s="10"/>
      <c r="AL2317" s="10"/>
      <c r="AM2317" s="10"/>
      <c r="AN2317" s="10"/>
      <c r="AO2317" s="10"/>
    </row>
    <row r="2318" spans="37:41">
      <c r="AK2318" s="10"/>
      <c r="AL2318" s="10"/>
      <c r="AM2318" s="10"/>
      <c r="AN2318" s="10"/>
      <c r="AO2318" s="10"/>
    </row>
    <row r="2319" spans="37:41">
      <c r="AK2319" s="10"/>
      <c r="AL2319" s="10"/>
      <c r="AM2319" s="10"/>
      <c r="AN2319" s="10"/>
      <c r="AO2319" s="10"/>
    </row>
    <row r="2320" spans="37:41">
      <c r="AK2320" s="10"/>
      <c r="AL2320" s="10"/>
      <c r="AM2320" s="10"/>
      <c r="AN2320" s="10"/>
      <c r="AO2320" s="10"/>
    </row>
    <row r="2321" spans="37:41">
      <c r="AK2321" s="10"/>
      <c r="AL2321" s="10"/>
      <c r="AM2321" s="10"/>
      <c r="AN2321" s="10"/>
      <c r="AO2321" s="10"/>
    </row>
    <row r="2322" spans="37:41">
      <c r="AK2322" s="10"/>
      <c r="AL2322" s="10"/>
      <c r="AM2322" s="10"/>
      <c r="AN2322" s="10"/>
      <c r="AO2322" s="10"/>
    </row>
    <row r="2323" spans="37:41">
      <c r="AK2323" s="10"/>
      <c r="AL2323" s="10"/>
      <c r="AM2323" s="10"/>
      <c r="AN2323" s="10"/>
      <c r="AO2323" s="10"/>
    </row>
    <row r="2324" spans="37:41">
      <c r="AK2324" s="10"/>
      <c r="AL2324" s="10"/>
      <c r="AM2324" s="10"/>
      <c r="AN2324" s="10"/>
      <c r="AO2324" s="10"/>
    </row>
    <row r="2325" spans="37:41">
      <c r="AK2325" s="10"/>
      <c r="AL2325" s="10"/>
      <c r="AM2325" s="10"/>
      <c r="AN2325" s="10"/>
      <c r="AO2325" s="10"/>
    </row>
    <row r="2326" spans="37:41">
      <c r="AK2326" s="10"/>
      <c r="AL2326" s="10"/>
      <c r="AM2326" s="10"/>
      <c r="AN2326" s="10"/>
      <c r="AO2326" s="10"/>
    </row>
    <row r="2327" spans="37:41">
      <c r="AK2327" s="10"/>
      <c r="AL2327" s="10"/>
      <c r="AM2327" s="10"/>
      <c r="AN2327" s="10"/>
      <c r="AO2327" s="10"/>
    </row>
    <row r="2328" spans="37:41">
      <c r="AK2328" s="10"/>
      <c r="AL2328" s="10"/>
      <c r="AM2328" s="10"/>
      <c r="AN2328" s="10"/>
      <c r="AO2328" s="10"/>
    </row>
    <row r="2329" spans="37:41">
      <c r="AK2329" s="10"/>
      <c r="AL2329" s="10"/>
      <c r="AM2329" s="10"/>
      <c r="AN2329" s="10"/>
      <c r="AO2329" s="10"/>
    </row>
    <row r="2330" spans="37:41">
      <c r="AK2330" s="10"/>
      <c r="AL2330" s="10"/>
      <c r="AM2330" s="10"/>
      <c r="AN2330" s="10"/>
      <c r="AO2330" s="10"/>
    </row>
    <row r="2331" spans="37:41">
      <c r="AK2331" s="10"/>
      <c r="AL2331" s="10"/>
      <c r="AM2331" s="10"/>
      <c r="AN2331" s="10"/>
      <c r="AO2331" s="10"/>
    </row>
    <row r="2332" spans="37:41">
      <c r="AK2332" s="10"/>
      <c r="AL2332" s="10"/>
      <c r="AM2332" s="10"/>
      <c r="AN2332" s="10"/>
      <c r="AO2332" s="10"/>
    </row>
    <row r="2333" spans="37:41">
      <c r="AK2333" s="10"/>
      <c r="AL2333" s="10"/>
      <c r="AM2333" s="10"/>
      <c r="AN2333" s="10"/>
      <c r="AO2333" s="10"/>
    </row>
    <row r="2334" spans="37:41">
      <c r="AK2334" s="10"/>
      <c r="AL2334" s="10"/>
      <c r="AM2334" s="10"/>
      <c r="AN2334" s="10"/>
      <c r="AO2334" s="10"/>
    </row>
    <row r="2335" spans="37:41">
      <c r="AK2335" s="10"/>
      <c r="AL2335" s="10"/>
      <c r="AM2335" s="10"/>
      <c r="AN2335" s="10"/>
      <c r="AO2335" s="10"/>
    </row>
    <row r="2336" spans="37:41">
      <c r="AK2336" s="10"/>
      <c r="AL2336" s="10"/>
      <c r="AM2336" s="10"/>
      <c r="AN2336" s="10"/>
      <c r="AO2336" s="10"/>
    </row>
    <row r="2337" spans="37:41">
      <c r="AK2337" s="10"/>
      <c r="AL2337" s="10"/>
      <c r="AM2337" s="10"/>
      <c r="AN2337" s="10"/>
      <c r="AO2337" s="10"/>
    </row>
    <row r="2338" spans="37:41">
      <c r="AK2338" s="10"/>
      <c r="AL2338" s="10"/>
      <c r="AM2338" s="10"/>
      <c r="AN2338" s="10"/>
      <c r="AO2338" s="10"/>
    </row>
    <row r="2339" spans="37:41">
      <c r="AK2339" s="10"/>
      <c r="AL2339" s="10"/>
      <c r="AM2339" s="10"/>
      <c r="AN2339" s="10"/>
      <c r="AO2339" s="10"/>
    </row>
    <row r="2340" spans="37:41">
      <c r="AK2340" s="10"/>
      <c r="AL2340" s="10"/>
      <c r="AM2340" s="10"/>
      <c r="AN2340" s="10"/>
      <c r="AO2340" s="10"/>
    </row>
    <row r="2341" spans="37:41">
      <c r="AK2341" s="10"/>
      <c r="AL2341" s="10"/>
      <c r="AM2341" s="10"/>
      <c r="AN2341" s="10"/>
      <c r="AO2341" s="10"/>
    </row>
    <row r="2342" spans="37:41">
      <c r="AK2342" s="10"/>
      <c r="AL2342" s="10"/>
      <c r="AM2342" s="10"/>
      <c r="AN2342" s="10"/>
      <c r="AO2342" s="10"/>
    </row>
    <row r="2343" spans="37:41">
      <c r="AK2343" s="10"/>
      <c r="AL2343" s="10"/>
      <c r="AM2343" s="10"/>
      <c r="AN2343" s="10"/>
      <c r="AO2343" s="10"/>
    </row>
    <row r="2344" spans="37:41">
      <c r="AK2344" s="10"/>
      <c r="AL2344" s="10"/>
      <c r="AM2344" s="10"/>
      <c r="AN2344" s="10"/>
      <c r="AO2344" s="10"/>
    </row>
    <row r="2345" spans="37:41">
      <c r="AK2345" s="10"/>
      <c r="AL2345" s="10"/>
      <c r="AM2345" s="10"/>
      <c r="AN2345" s="10"/>
      <c r="AO2345" s="10"/>
    </row>
    <row r="2346" spans="37:41">
      <c r="AK2346" s="10"/>
      <c r="AL2346" s="10"/>
      <c r="AM2346" s="10"/>
      <c r="AN2346" s="10"/>
      <c r="AO2346" s="10"/>
    </row>
    <row r="2347" spans="37:41">
      <c r="AK2347" s="10"/>
      <c r="AL2347" s="10"/>
      <c r="AM2347" s="10"/>
      <c r="AN2347" s="10"/>
      <c r="AO2347" s="10"/>
    </row>
    <row r="2348" spans="37:41">
      <c r="AK2348" s="10"/>
      <c r="AL2348" s="10"/>
      <c r="AM2348" s="10"/>
      <c r="AN2348" s="10"/>
      <c r="AO2348" s="10"/>
    </row>
    <row r="2349" spans="37:41">
      <c r="AK2349" s="10"/>
      <c r="AL2349" s="10"/>
      <c r="AM2349" s="10"/>
      <c r="AN2349" s="10"/>
      <c r="AO2349" s="10"/>
    </row>
    <row r="2350" spans="37:41">
      <c r="AK2350" s="10"/>
      <c r="AL2350" s="10"/>
      <c r="AM2350" s="10"/>
      <c r="AN2350" s="10"/>
      <c r="AO2350" s="10"/>
    </row>
    <row r="2351" spans="37:41">
      <c r="AK2351" s="10"/>
      <c r="AL2351" s="10"/>
      <c r="AM2351" s="10"/>
      <c r="AN2351" s="10"/>
      <c r="AO2351" s="10"/>
    </row>
    <row r="2352" spans="37:41">
      <c r="AK2352" s="10"/>
      <c r="AL2352" s="10"/>
      <c r="AM2352" s="10"/>
      <c r="AN2352" s="10"/>
      <c r="AO2352" s="10"/>
    </row>
    <row r="2353" spans="37:41">
      <c r="AK2353" s="10"/>
      <c r="AL2353" s="10"/>
      <c r="AM2353" s="10"/>
      <c r="AN2353" s="10"/>
      <c r="AO2353" s="10"/>
    </row>
    <row r="2354" spans="37:41">
      <c r="AK2354" s="10"/>
      <c r="AL2354" s="10"/>
      <c r="AM2354" s="10"/>
      <c r="AN2354" s="10"/>
      <c r="AO2354" s="10"/>
    </row>
    <row r="2355" spans="37:41">
      <c r="AK2355" s="10"/>
      <c r="AL2355" s="10"/>
      <c r="AM2355" s="10"/>
      <c r="AN2355" s="10"/>
      <c r="AO2355" s="10"/>
    </row>
    <row r="2356" spans="37:41">
      <c r="AK2356" s="10"/>
      <c r="AL2356" s="10"/>
      <c r="AM2356" s="10"/>
      <c r="AN2356" s="10"/>
      <c r="AO2356" s="10"/>
    </row>
    <row r="2357" spans="37:41">
      <c r="AK2357" s="10"/>
      <c r="AL2357" s="10"/>
      <c r="AM2357" s="10"/>
      <c r="AN2357" s="10"/>
      <c r="AO2357" s="10"/>
    </row>
    <row r="2358" spans="37:41">
      <c r="AK2358" s="10"/>
      <c r="AL2358" s="10"/>
      <c r="AM2358" s="10"/>
      <c r="AN2358" s="10"/>
      <c r="AO2358" s="10"/>
    </row>
    <row r="2359" spans="37:41">
      <c r="AK2359" s="10"/>
      <c r="AL2359" s="10"/>
      <c r="AM2359" s="10"/>
      <c r="AN2359" s="10"/>
      <c r="AO2359" s="10"/>
    </row>
    <row r="2360" spans="37:41">
      <c r="AK2360" s="10"/>
      <c r="AL2360" s="10"/>
      <c r="AM2360" s="10"/>
      <c r="AN2360" s="10"/>
      <c r="AO2360" s="10"/>
    </row>
    <row r="2361" spans="37:41">
      <c r="AK2361" s="10"/>
      <c r="AL2361" s="10"/>
      <c r="AM2361" s="10"/>
      <c r="AN2361" s="10"/>
      <c r="AO2361" s="10"/>
    </row>
    <row r="2362" spans="37:41">
      <c r="AK2362" s="10"/>
      <c r="AL2362" s="10"/>
      <c r="AM2362" s="10"/>
      <c r="AN2362" s="10"/>
      <c r="AO2362" s="10"/>
    </row>
    <row r="2363" spans="37:41">
      <c r="AK2363" s="10"/>
      <c r="AL2363" s="10"/>
      <c r="AM2363" s="10"/>
      <c r="AN2363" s="10"/>
      <c r="AO2363" s="10"/>
    </row>
    <row r="2364" spans="37:41">
      <c r="AK2364" s="10"/>
      <c r="AL2364" s="10"/>
      <c r="AM2364" s="10"/>
      <c r="AN2364" s="10"/>
      <c r="AO2364" s="10"/>
    </row>
    <row r="2365" spans="37:41">
      <c r="AK2365" s="10"/>
      <c r="AL2365" s="10"/>
      <c r="AM2365" s="10"/>
      <c r="AN2365" s="10"/>
      <c r="AO2365" s="10"/>
    </row>
    <row r="2366" spans="37:41">
      <c r="AK2366" s="10"/>
      <c r="AL2366" s="10"/>
      <c r="AM2366" s="10"/>
      <c r="AN2366" s="10"/>
      <c r="AO2366" s="10"/>
    </row>
    <row r="2367" spans="37:41">
      <c r="AK2367" s="10"/>
      <c r="AL2367" s="10"/>
      <c r="AM2367" s="10"/>
      <c r="AN2367" s="10"/>
      <c r="AO2367" s="10"/>
    </row>
    <row r="2368" spans="37:41">
      <c r="AK2368" s="10"/>
      <c r="AL2368" s="10"/>
      <c r="AM2368" s="10"/>
      <c r="AN2368" s="10"/>
      <c r="AO2368" s="10"/>
    </row>
    <row r="2369" spans="37:41">
      <c r="AK2369" s="10"/>
      <c r="AL2369" s="10"/>
      <c r="AM2369" s="10"/>
      <c r="AN2369" s="10"/>
      <c r="AO2369" s="10"/>
    </row>
    <row r="2370" spans="37:41">
      <c r="AK2370" s="10"/>
      <c r="AL2370" s="10"/>
      <c r="AM2370" s="10"/>
      <c r="AN2370" s="10"/>
      <c r="AO2370" s="10"/>
    </row>
    <row r="2371" spans="37:41">
      <c r="AK2371" s="10"/>
      <c r="AL2371" s="10"/>
      <c r="AM2371" s="10"/>
      <c r="AN2371" s="10"/>
      <c r="AO2371" s="10"/>
    </row>
    <row r="2372" spans="37:41">
      <c r="AK2372" s="10"/>
      <c r="AL2372" s="10"/>
      <c r="AM2372" s="10"/>
      <c r="AN2372" s="10"/>
      <c r="AO2372" s="10"/>
    </row>
    <row r="2373" spans="37:41">
      <c r="AK2373" s="10"/>
      <c r="AL2373" s="10"/>
      <c r="AM2373" s="10"/>
      <c r="AN2373" s="10"/>
      <c r="AO2373" s="10"/>
    </row>
    <row r="2374" spans="37:41">
      <c r="AK2374" s="10"/>
      <c r="AL2374" s="10"/>
      <c r="AM2374" s="10"/>
      <c r="AN2374" s="10"/>
      <c r="AO2374" s="10"/>
    </row>
    <row r="2375" spans="37:41">
      <c r="AK2375" s="10"/>
      <c r="AL2375" s="10"/>
      <c r="AM2375" s="10"/>
      <c r="AN2375" s="10"/>
      <c r="AO2375" s="10"/>
    </row>
    <row r="2376" spans="37:41">
      <c r="AK2376" s="10"/>
      <c r="AL2376" s="10"/>
      <c r="AM2376" s="10"/>
      <c r="AN2376" s="10"/>
      <c r="AO2376" s="10"/>
    </row>
    <row r="2377" spans="37:41">
      <c r="AK2377" s="10"/>
      <c r="AL2377" s="10"/>
      <c r="AM2377" s="10"/>
      <c r="AN2377" s="10"/>
      <c r="AO2377" s="10"/>
    </row>
    <row r="2378" spans="37:41">
      <c r="AK2378" s="10"/>
      <c r="AL2378" s="10"/>
      <c r="AM2378" s="10"/>
      <c r="AN2378" s="10"/>
      <c r="AO2378" s="10"/>
    </row>
    <row r="2379" spans="37:41">
      <c r="AK2379" s="10"/>
      <c r="AL2379" s="10"/>
      <c r="AM2379" s="10"/>
      <c r="AN2379" s="10"/>
      <c r="AO2379" s="10"/>
    </row>
    <row r="2380" spans="37:41">
      <c r="AK2380" s="10"/>
      <c r="AL2380" s="10"/>
      <c r="AM2380" s="10"/>
      <c r="AN2380" s="10"/>
      <c r="AO2380" s="10"/>
    </row>
    <row r="2381" spans="37:41">
      <c r="AK2381" s="10"/>
      <c r="AL2381" s="10"/>
      <c r="AM2381" s="10"/>
      <c r="AN2381" s="10"/>
      <c r="AO2381" s="10"/>
    </row>
    <row r="2382" spans="37:41">
      <c r="AK2382" s="10"/>
      <c r="AL2382" s="10"/>
      <c r="AM2382" s="10"/>
      <c r="AN2382" s="10"/>
      <c r="AO2382" s="10"/>
    </row>
    <row r="2383" spans="37:41">
      <c r="AK2383" s="10"/>
      <c r="AL2383" s="10"/>
      <c r="AM2383" s="10"/>
      <c r="AN2383" s="10"/>
      <c r="AO2383" s="10"/>
    </row>
    <row r="2384" spans="37:41">
      <c r="AK2384" s="10"/>
      <c r="AL2384" s="10"/>
      <c r="AM2384" s="10"/>
      <c r="AN2384" s="10"/>
      <c r="AO2384" s="10"/>
    </row>
    <row r="2385" spans="37:41">
      <c r="AK2385" s="10"/>
      <c r="AL2385" s="10"/>
      <c r="AM2385" s="10"/>
      <c r="AN2385" s="10"/>
      <c r="AO2385" s="10"/>
    </row>
    <row r="2386" spans="37:41">
      <c r="AK2386" s="10"/>
      <c r="AL2386" s="10"/>
      <c r="AM2386" s="10"/>
      <c r="AN2386" s="10"/>
      <c r="AO2386" s="10"/>
    </row>
    <row r="2387" spans="37:41">
      <c r="AK2387" s="10"/>
      <c r="AL2387" s="10"/>
      <c r="AM2387" s="10"/>
      <c r="AN2387" s="10"/>
      <c r="AO2387" s="10"/>
    </row>
    <row r="2388" spans="37:41">
      <c r="AK2388" s="10"/>
      <c r="AL2388" s="10"/>
      <c r="AM2388" s="10"/>
      <c r="AN2388" s="10"/>
      <c r="AO2388" s="10"/>
    </row>
    <row r="2389" spans="37:41">
      <c r="AK2389" s="10"/>
      <c r="AL2389" s="10"/>
      <c r="AM2389" s="10"/>
      <c r="AN2389" s="10"/>
      <c r="AO2389" s="10"/>
    </row>
    <row r="2390" spans="37:41">
      <c r="AK2390" s="10"/>
      <c r="AL2390" s="10"/>
      <c r="AM2390" s="10"/>
      <c r="AN2390" s="10"/>
      <c r="AO2390" s="10"/>
    </row>
    <row r="2391" spans="37:41">
      <c r="AK2391" s="10"/>
      <c r="AL2391" s="10"/>
      <c r="AM2391" s="10"/>
      <c r="AN2391" s="10"/>
      <c r="AO2391" s="10"/>
    </row>
    <row r="2392" spans="37:41">
      <c r="AK2392" s="10"/>
      <c r="AL2392" s="10"/>
      <c r="AM2392" s="10"/>
      <c r="AN2392" s="10"/>
      <c r="AO2392" s="10"/>
    </row>
    <row r="2393" spans="37:41">
      <c r="AK2393" s="10"/>
      <c r="AL2393" s="10"/>
      <c r="AM2393" s="10"/>
      <c r="AN2393" s="10"/>
      <c r="AO2393" s="10"/>
    </row>
    <row r="2394" spans="37:41">
      <c r="AK2394" s="10"/>
      <c r="AL2394" s="10"/>
      <c r="AM2394" s="10"/>
      <c r="AN2394" s="10"/>
      <c r="AO2394" s="10"/>
    </row>
    <row r="2395" spans="37:41">
      <c r="AK2395" s="10"/>
      <c r="AL2395" s="10"/>
      <c r="AM2395" s="10"/>
      <c r="AN2395" s="10"/>
      <c r="AO2395" s="10"/>
    </row>
    <row r="2396" spans="37:41">
      <c r="AK2396" s="10"/>
      <c r="AL2396" s="10"/>
      <c r="AM2396" s="10"/>
      <c r="AN2396" s="10"/>
      <c r="AO2396" s="10"/>
    </row>
    <row r="2397" spans="37:41">
      <c r="AK2397" s="10"/>
      <c r="AL2397" s="10"/>
      <c r="AM2397" s="10"/>
      <c r="AN2397" s="10"/>
      <c r="AO2397" s="10"/>
    </row>
    <row r="2398" spans="37:41">
      <c r="AK2398" s="10"/>
      <c r="AL2398" s="10"/>
      <c r="AM2398" s="10"/>
      <c r="AN2398" s="10"/>
      <c r="AO2398" s="10"/>
    </row>
    <row r="2399" spans="37:41">
      <c r="AK2399" s="10"/>
      <c r="AL2399" s="10"/>
      <c r="AM2399" s="10"/>
      <c r="AN2399" s="10"/>
      <c r="AO2399" s="10"/>
    </row>
    <row r="2400" spans="37:41">
      <c r="AK2400" s="10"/>
      <c r="AL2400" s="10"/>
      <c r="AM2400" s="10"/>
      <c r="AN2400" s="10"/>
      <c r="AO2400" s="10"/>
    </row>
    <row r="2401" spans="37:41">
      <c r="AK2401" s="10"/>
      <c r="AL2401" s="10"/>
      <c r="AM2401" s="10"/>
      <c r="AN2401" s="10"/>
      <c r="AO2401" s="10"/>
    </row>
    <row r="2402" spans="37:41">
      <c r="AK2402" s="10"/>
      <c r="AL2402" s="10"/>
      <c r="AM2402" s="10"/>
      <c r="AN2402" s="10"/>
      <c r="AO2402" s="10"/>
    </row>
    <row r="2403" spans="37:41">
      <c r="AK2403" s="10"/>
      <c r="AL2403" s="10"/>
      <c r="AM2403" s="10"/>
      <c r="AN2403" s="10"/>
      <c r="AO2403" s="10"/>
    </row>
    <row r="2404" spans="37:41">
      <c r="AK2404" s="10"/>
      <c r="AL2404" s="10"/>
      <c r="AM2404" s="10"/>
      <c r="AN2404" s="10"/>
      <c r="AO2404" s="10"/>
    </row>
    <row r="2405" spans="37:41">
      <c r="AK2405" s="10"/>
      <c r="AL2405" s="10"/>
      <c r="AM2405" s="10"/>
      <c r="AN2405" s="10"/>
      <c r="AO2405" s="10"/>
    </row>
    <row r="2406" spans="37:41">
      <c r="AK2406" s="10"/>
      <c r="AL2406" s="10"/>
      <c r="AM2406" s="10"/>
      <c r="AN2406" s="10"/>
      <c r="AO2406" s="10"/>
    </row>
    <row r="2407" spans="37:41">
      <c r="AK2407" s="10"/>
      <c r="AL2407" s="10"/>
      <c r="AM2407" s="10"/>
      <c r="AN2407" s="10"/>
      <c r="AO2407" s="10"/>
    </row>
    <row r="2408" spans="37:41">
      <c r="AK2408" s="10"/>
      <c r="AL2408" s="10"/>
      <c r="AM2408" s="10"/>
      <c r="AN2408" s="10"/>
      <c r="AO2408" s="10"/>
    </row>
    <row r="2409" spans="37:41">
      <c r="AK2409" s="10"/>
      <c r="AL2409" s="10"/>
      <c r="AM2409" s="10"/>
      <c r="AN2409" s="10"/>
      <c r="AO2409" s="10"/>
    </row>
    <row r="2410" spans="37:41">
      <c r="AK2410" s="10"/>
      <c r="AL2410" s="10"/>
      <c r="AM2410" s="10"/>
      <c r="AN2410" s="10"/>
      <c r="AO2410" s="10"/>
    </row>
    <row r="2411" spans="37:41">
      <c r="AK2411" s="10"/>
      <c r="AL2411" s="10"/>
      <c r="AM2411" s="10"/>
      <c r="AN2411" s="10"/>
      <c r="AO2411" s="10"/>
    </row>
    <row r="2412" spans="37:41">
      <c r="AK2412" s="10"/>
      <c r="AL2412" s="10"/>
      <c r="AM2412" s="10"/>
      <c r="AN2412" s="10"/>
      <c r="AO2412" s="10"/>
    </row>
    <row r="2413" spans="37:41">
      <c r="AK2413" s="10"/>
      <c r="AL2413" s="10"/>
      <c r="AM2413" s="10"/>
      <c r="AN2413" s="10"/>
      <c r="AO2413" s="10"/>
    </row>
    <row r="2414" spans="37:41">
      <c r="AK2414" s="10"/>
      <c r="AL2414" s="10"/>
      <c r="AM2414" s="10"/>
      <c r="AN2414" s="10"/>
      <c r="AO2414" s="10"/>
    </row>
    <row r="2415" spans="37:41">
      <c r="AK2415" s="10"/>
      <c r="AL2415" s="10"/>
      <c r="AM2415" s="10"/>
      <c r="AN2415" s="10"/>
      <c r="AO2415" s="10"/>
    </row>
    <row r="2416" spans="37:41">
      <c r="AK2416" s="10"/>
      <c r="AL2416" s="10"/>
      <c r="AM2416" s="10"/>
      <c r="AN2416" s="10"/>
      <c r="AO2416" s="10"/>
    </row>
    <row r="2417" spans="37:41">
      <c r="AK2417" s="10"/>
      <c r="AL2417" s="10"/>
      <c r="AM2417" s="10"/>
      <c r="AN2417" s="10"/>
      <c r="AO2417" s="10"/>
    </row>
    <row r="2418" spans="37:41">
      <c r="AK2418" s="10"/>
      <c r="AL2418" s="10"/>
      <c r="AM2418" s="10"/>
      <c r="AN2418" s="10"/>
      <c r="AO2418" s="10"/>
    </row>
    <row r="2419" spans="37:41">
      <c r="AK2419" s="10"/>
      <c r="AL2419" s="10"/>
      <c r="AM2419" s="10"/>
      <c r="AN2419" s="10"/>
      <c r="AO2419" s="10"/>
    </row>
    <row r="2420" spans="37:41">
      <c r="AK2420" s="10"/>
      <c r="AL2420" s="10"/>
      <c r="AM2420" s="10"/>
      <c r="AN2420" s="10"/>
      <c r="AO2420" s="10"/>
    </row>
    <row r="2421" spans="37:41">
      <c r="AK2421" s="10"/>
      <c r="AL2421" s="10"/>
      <c r="AM2421" s="10"/>
      <c r="AN2421" s="10"/>
      <c r="AO2421" s="10"/>
    </row>
    <row r="2422" spans="37:41">
      <c r="AK2422" s="10"/>
      <c r="AL2422" s="10"/>
      <c r="AM2422" s="10"/>
      <c r="AN2422" s="10"/>
      <c r="AO2422" s="10"/>
    </row>
    <row r="2423" spans="37:41">
      <c r="AK2423" s="10"/>
      <c r="AL2423" s="10"/>
      <c r="AM2423" s="10"/>
      <c r="AN2423" s="10"/>
      <c r="AO2423" s="10"/>
    </row>
    <row r="2424" spans="37:41">
      <c r="AK2424" s="10"/>
      <c r="AL2424" s="10"/>
      <c r="AM2424" s="10"/>
      <c r="AN2424" s="10"/>
      <c r="AO2424" s="10"/>
    </row>
    <row r="2425" spans="37:41">
      <c r="AK2425" s="10"/>
      <c r="AL2425" s="10"/>
      <c r="AM2425" s="10"/>
      <c r="AN2425" s="10"/>
      <c r="AO2425" s="10"/>
    </row>
    <row r="2426" spans="37:41">
      <c r="AK2426" s="10"/>
      <c r="AL2426" s="10"/>
      <c r="AM2426" s="10"/>
      <c r="AN2426" s="10"/>
      <c r="AO2426" s="10"/>
    </row>
    <row r="2427" spans="37:41">
      <c r="AK2427" s="10"/>
      <c r="AL2427" s="10"/>
      <c r="AM2427" s="10"/>
      <c r="AN2427" s="10"/>
      <c r="AO2427" s="10"/>
    </row>
    <row r="2428" spans="37:41">
      <c r="AK2428" s="10"/>
      <c r="AL2428" s="10"/>
      <c r="AM2428" s="10"/>
      <c r="AN2428" s="10"/>
      <c r="AO2428" s="10"/>
    </row>
    <row r="2429" spans="37:41">
      <c r="AK2429" s="10"/>
      <c r="AL2429" s="10"/>
      <c r="AM2429" s="10"/>
      <c r="AN2429" s="10"/>
      <c r="AO2429" s="10"/>
    </row>
    <row r="2430" spans="37:41">
      <c r="AK2430" s="10"/>
      <c r="AL2430" s="10"/>
      <c r="AM2430" s="10"/>
      <c r="AN2430" s="10"/>
      <c r="AO2430" s="10"/>
    </row>
    <row r="2431" spans="37:41">
      <c r="AK2431" s="10"/>
      <c r="AL2431" s="10"/>
      <c r="AM2431" s="10"/>
      <c r="AN2431" s="10"/>
      <c r="AO2431" s="10"/>
    </row>
    <row r="2432" spans="37:41">
      <c r="AK2432" s="10"/>
      <c r="AL2432" s="10"/>
      <c r="AM2432" s="10"/>
      <c r="AN2432" s="10"/>
      <c r="AO2432" s="10"/>
    </row>
    <row r="2433" spans="37:41">
      <c r="AK2433" s="10"/>
      <c r="AL2433" s="10"/>
      <c r="AM2433" s="10"/>
      <c r="AN2433" s="10"/>
      <c r="AO2433" s="10"/>
    </row>
    <row r="2434" spans="37:41">
      <c r="AK2434" s="10"/>
      <c r="AL2434" s="10"/>
      <c r="AM2434" s="10"/>
      <c r="AN2434" s="10"/>
      <c r="AO2434" s="10"/>
    </row>
    <row r="2435" spans="37:41">
      <c r="AK2435" s="10"/>
      <c r="AL2435" s="10"/>
      <c r="AM2435" s="10"/>
      <c r="AN2435" s="10"/>
      <c r="AO2435" s="10"/>
    </row>
    <row r="2436" spans="37:41">
      <c r="AK2436" s="10"/>
      <c r="AL2436" s="10"/>
      <c r="AM2436" s="10"/>
      <c r="AN2436" s="10"/>
      <c r="AO2436" s="10"/>
    </row>
    <row r="2437" spans="37:41">
      <c r="AK2437" s="10"/>
      <c r="AL2437" s="10"/>
      <c r="AM2437" s="10"/>
      <c r="AN2437" s="10"/>
      <c r="AO2437" s="10"/>
    </row>
    <row r="2438" spans="37:41">
      <c r="AK2438" s="10"/>
      <c r="AL2438" s="10"/>
      <c r="AM2438" s="10"/>
      <c r="AN2438" s="10"/>
      <c r="AO2438" s="10"/>
    </row>
    <row r="2439" spans="37:41">
      <c r="AK2439" s="10"/>
      <c r="AL2439" s="10"/>
      <c r="AM2439" s="10"/>
      <c r="AN2439" s="10"/>
      <c r="AO2439" s="10"/>
    </row>
  </sheetData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91"/>
  <sheetViews>
    <sheetView zoomScale="7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N39" sqref="N39"/>
    </sheetView>
  </sheetViews>
  <sheetFormatPr defaultRowHeight="12.75"/>
  <cols>
    <col min="1" max="1" width="10.75" style="1" customWidth="1"/>
    <col min="7" max="7" width="9.5" customWidth="1"/>
  </cols>
  <sheetData>
    <row r="1" spans="1:28" s="18" customFormat="1" ht="51">
      <c r="A1" s="20" t="s">
        <v>28</v>
      </c>
      <c r="B1" s="21" t="s">
        <v>134</v>
      </c>
      <c r="C1" s="21" t="s">
        <v>135</v>
      </c>
      <c r="D1" s="21" t="s">
        <v>136</v>
      </c>
      <c r="E1" s="21" t="s">
        <v>137</v>
      </c>
      <c r="F1" s="21" t="s">
        <v>138</v>
      </c>
      <c r="G1" s="21" t="s">
        <v>97</v>
      </c>
      <c r="H1" s="18" t="s">
        <v>10</v>
      </c>
      <c r="I1" s="21" t="s">
        <v>139</v>
      </c>
      <c r="J1" s="18" t="s">
        <v>19</v>
      </c>
      <c r="L1" s="18" t="s">
        <v>158</v>
      </c>
      <c r="M1" s="18" t="s">
        <v>159</v>
      </c>
      <c r="N1" s="18" t="s">
        <v>160</v>
      </c>
      <c r="O1" s="18" t="s">
        <v>161</v>
      </c>
      <c r="P1" s="18" t="s">
        <v>162</v>
      </c>
      <c r="Q1" s="18" t="s">
        <v>163</v>
      </c>
      <c r="R1" s="18" t="s">
        <v>164</v>
      </c>
      <c r="S1" s="18" t="s">
        <v>165</v>
      </c>
      <c r="T1" s="18" t="s">
        <v>166</v>
      </c>
      <c r="U1" s="18" t="s">
        <v>167</v>
      </c>
      <c r="V1" s="18" t="s">
        <v>168</v>
      </c>
      <c r="W1" s="18" t="s">
        <v>169</v>
      </c>
      <c r="X1" s="18" t="s">
        <v>170</v>
      </c>
      <c r="Y1" s="18" t="s">
        <v>171</v>
      </c>
      <c r="Z1" s="18" t="s">
        <v>172</v>
      </c>
      <c r="AA1" s="18" t="s">
        <v>173</v>
      </c>
      <c r="AB1" s="18" t="s">
        <v>174</v>
      </c>
    </row>
    <row r="2" spans="1:28" s="18" customFormat="1">
      <c r="A2" s="5" t="s">
        <v>29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</row>
    <row r="3" spans="1:28" s="18" customFormat="1">
      <c r="A3" s="1"/>
      <c r="L3" s="10">
        <v>1.15741E-5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-1.5998400000000001E-4</v>
      </c>
      <c r="Z3">
        <v>-1.6080099999999999E-4</v>
      </c>
      <c r="AA3" s="10">
        <v>-1.5998400000000001E-7</v>
      </c>
      <c r="AB3" s="10">
        <v>-1.6080100000000001E-7</v>
      </c>
    </row>
    <row r="4" spans="1:28" ht="15">
      <c r="A4" s="7" t="s">
        <v>69</v>
      </c>
      <c r="L4">
        <v>2.09961E-3</v>
      </c>
      <c r="M4" s="10">
        <v>-5.82053E-6</v>
      </c>
      <c r="N4">
        <v>-9.98587E-4</v>
      </c>
      <c r="O4" s="10">
        <v>-8.5765E-6</v>
      </c>
      <c r="P4">
        <v>-1.47141E-3</v>
      </c>
      <c r="Q4">
        <v>0</v>
      </c>
      <c r="R4">
        <v>0</v>
      </c>
      <c r="S4">
        <v>0</v>
      </c>
      <c r="T4">
        <v>0</v>
      </c>
      <c r="U4" s="10">
        <v>-4.0541999999999999E-5</v>
      </c>
      <c r="V4">
        <v>-6.9554899999999999E-3</v>
      </c>
      <c r="W4" s="10">
        <v>-4.0542E-8</v>
      </c>
      <c r="X4" s="10">
        <v>-6.9554899999999999E-6</v>
      </c>
      <c r="Y4" s="10">
        <v>6.2102899999999998E-6</v>
      </c>
      <c r="Z4">
        <v>1.4399199999999999E-3</v>
      </c>
      <c r="AA4" s="10">
        <v>6.2102899999999997E-9</v>
      </c>
      <c r="AB4" s="10">
        <v>1.4399200000000001E-6</v>
      </c>
    </row>
    <row r="5" spans="1:28">
      <c r="A5" s="10">
        <v>2.5000000000000001E-5</v>
      </c>
      <c r="B5" s="10"/>
      <c r="C5" s="10"/>
      <c r="G5" s="10"/>
      <c r="I5" s="10"/>
      <c r="L5">
        <v>5.1436199999999998E-3</v>
      </c>
      <c r="M5">
        <v>7.3395899999999996E-4</v>
      </c>
      <c r="N5">
        <v>3.08347E-2</v>
      </c>
      <c r="O5">
        <v>1.0814799999999999E-3</v>
      </c>
      <c r="P5">
        <v>4.5434599999999999E-2</v>
      </c>
      <c r="Q5" s="10">
        <v>1.1226800000000001E-5</v>
      </c>
      <c r="R5" s="10">
        <v>8.16224E-5</v>
      </c>
      <c r="S5" s="10">
        <v>1.65426E-5</v>
      </c>
      <c r="T5">
        <v>1.2027E-4</v>
      </c>
      <c r="U5">
        <v>5.1122700000000004E-3</v>
      </c>
      <c r="V5">
        <v>0.21477399999999999</v>
      </c>
      <c r="W5" s="10">
        <v>5.1122699999999998E-6</v>
      </c>
      <c r="X5">
        <v>2.1477399999999999E-4</v>
      </c>
      <c r="Y5">
        <v>9.3028499999999997E-3</v>
      </c>
      <c r="Z5">
        <v>0.42006399999999999</v>
      </c>
      <c r="AA5" s="10">
        <v>9.3028500000000002E-6</v>
      </c>
      <c r="AB5">
        <v>4.20064E-4</v>
      </c>
    </row>
    <row r="6" spans="1:28">
      <c r="A6">
        <v>2.5049999999999999E-2</v>
      </c>
      <c r="B6" s="10"/>
      <c r="C6" s="10"/>
      <c r="G6" s="10"/>
      <c r="I6" s="10"/>
      <c r="L6">
        <v>9.8584199999999997E-3</v>
      </c>
      <c r="M6">
        <v>6.8335800000000001E-4</v>
      </c>
      <c r="N6">
        <v>0.29958899999999999</v>
      </c>
      <c r="O6">
        <v>1.0069199999999999E-3</v>
      </c>
      <c r="P6">
        <v>0.441442</v>
      </c>
      <c r="Q6">
        <v>6.5673700000000001E-4</v>
      </c>
      <c r="R6">
        <v>0.22014500000000001</v>
      </c>
      <c r="S6">
        <v>9.6769499999999997E-4</v>
      </c>
      <c r="T6">
        <v>0.324382</v>
      </c>
      <c r="U6">
        <v>4.7598199999999997E-3</v>
      </c>
      <c r="V6">
        <v>2.0867399999999998</v>
      </c>
      <c r="W6" s="10">
        <v>4.7598200000000003E-6</v>
      </c>
      <c r="X6">
        <v>2.0867400000000001E-3</v>
      </c>
      <c r="Y6">
        <v>-8.98039E-4</v>
      </c>
      <c r="Z6">
        <v>0.65746300000000002</v>
      </c>
      <c r="AA6" s="10">
        <v>-8.9803900000000004E-7</v>
      </c>
      <c r="AB6">
        <v>6.5746299999999995E-4</v>
      </c>
    </row>
    <row r="7" spans="1:28">
      <c r="A7">
        <v>7.5050000000000006E-2</v>
      </c>
      <c r="B7" s="10"/>
      <c r="C7" s="10"/>
      <c r="G7" s="10"/>
      <c r="I7" s="10"/>
      <c r="L7">
        <v>1.15741E-2</v>
      </c>
      <c r="M7">
        <v>7.1168000000000002E-4</v>
      </c>
      <c r="N7">
        <v>0.40311200000000003</v>
      </c>
      <c r="O7">
        <v>1.0486499999999999E-3</v>
      </c>
      <c r="P7">
        <v>0.59398099999999998</v>
      </c>
      <c r="Q7">
        <v>6.8582500000000004E-4</v>
      </c>
      <c r="R7">
        <v>0.31977299999999997</v>
      </c>
      <c r="S7">
        <v>1.01056E-3</v>
      </c>
      <c r="T7">
        <v>0.47118300000000002</v>
      </c>
      <c r="U7">
        <v>4.9570899999999999E-3</v>
      </c>
      <c r="V7">
        <v>2.8078099999999999</v>
      </c>
      <c r="W7" s="10">
        <v>4.9570899999999997E-6</v>
      </c>
      <c r="X7">
        <v>2.80781E-3</v>
      </c>
      <c r="Y7">
        <v>-9.7278800000000004E-4</v>
      </c>
      <c r="Z7">
        <v>0.51851800000000003</v>
      </c>
      <c r="AA7" s="10">
        <v>-9.7278799999999991E-7</v>
      </c>
      <c r="AB7">
        <v>5.1851800000000004E-4</v>
      </c>
    </row>
    <row r="8" spans="1:28">
      <c r="A8">
        <v>0.12504999999999999</v>
      </c>
      <c r="B8" s="10"/>
      <c r="C8" s="10"/>
      <c r="G8" s="10"/>
      <c r="I8" s="10"/>
      <c r="L8">
        <v>1.51168E-2</v>
      </c>
      <c r="M8">
        <v>7.2244300000000002E-4</v>
      </c>
      <c r="N8">
        <v>0.62598200000000004</v>
      </c>
      <c r="O8">
        <v>1.0645100000000001E-3</v>
      </c>
      <c r="P8">
        <v>0.92237800000000003</v>
      </c>
      <c r="Q8">
        <v>7.0855400000000002E-4</v>
      </c>
      <c r="R8">
        <v>0.53573800000000005</v>
      </c>
      <c r="S8">
        <v>1.0440499999999999E-3</v>
      </c>
      <c r="T8">
        <v>0.78940500000000002</v>
      </c>
      <c r="U8">
        <v>5.0320599999999997E-3</v>
      </c>
      <c r="V8">
        <v>4.3601700000000001</v>
      </c>
      <c r="W8" s="10">
        <v>5.0320600000000002E-6</v>
      </c>
      <c r="X8">
        <v>4.36017E-3</v>
      </c>
      <c r="Y8">
        <v>-1.1728299999999999E-3</v>
      </c>
      <c r="Z8">
        <v>0.19497</v>
      </c>
      <c r="AA8" s="10">
        <v>-1.17283E-6</v>
      </c>
      <c r="AB8">
        <v>1.9497000000000001E-4</v>
      </c>
    </row>
    <row r="9" spans="1:28">
      <c r="A9">
        <v>0.17505000000000001</v>
      </c>
      <c r="B9" s="10"/>
      <c r="C9" s="10"/>
      <c r="G9" s="10"/>
      <c r="I9" s="10"/>
      <c r="L9">
        <v>1.8223400000000001E-2</v>
      </c>
      <c r="M9" s="10">
        <v>-2.25041E-5</v>
      </c>
      <c r="N9">
        <v>0.74030300000000004</v>
      </c>
      <c r="O9" s="10">
        <v>-3.31596E-5</v>
      </c>
      <c r="P9">
        <v>1.09083</v>
      </c>
      <c r="Q9">
        <v>1.53098E-4</v>
      </c>
      <c r="R9">
        <v>0.67391699999999999</v>
      </c>
      <c r="S9">
        <v>2.2558800000000001E-4</v>
      </c>
      <c r="T9">
        <v>0.99301099999999998</v>
      </c>
      <c r="U9">
        <v>-1.56749E-4</v>
      </c>
      <c r="V9">
        <v>5.15646</v>
      </c>
      <c r="W9" s="10">
        <v>-1.56749E-7</v>
      </c>
      <c r="X9">
        <v>5.1564599999999999E-3</v>
      </c>
      <c r="Y9">
        <v>-2.45802E-3</v>
      </c>
      <c r="Z9">
        <v>-0.36459000000000003</v>
      </c>
      <c r="AA9" s="10">
        <v>-2.4580200000000001E-6</v>
      </c>
      <c r="AB9">
        <v>-3.6458999999999998E-4</v>
      </c>
    </row>
    <row r="10" spans="1:28">
      <c r="A10">
        <v>0.22505</v>
      </c>
      <c r="B10" s="10"/>
      <c r="C10" s="10"/>
      <c r="G10" s="10"/>
      <c r="I10" s="10"/>
      <c r="L10">
        <v>2.12982E-2</v>
      </c>
      <c r="M10" s="10">
        <v>-7.9818899999999999E-6</v>
      </c>
      <c r="N10">
        <v>0.73657300000000003</v>
      </c>
      <c r="O10" s="10">
        <v>-1.17612E-5</v>
      </c>
      <c r="P10">
        <v>1.0853299999999999</v>
      </c>
      <c r="Q10" s="10">
        <v>2.7694600000000001E-5</v>
      </c>
      <c r="R10">
        <v>0.69012799999999996</v>
      </c>
      <c r="S10" s="10">
        <v>4.0807699999999999E-5</v>
      </c>
      <c r="T10">
        <v>1.0168999999999999</v>
      </c>
      <c r="U10" s="10">
        <v>-5.5596600000000002E-5</v>
      </c>
      <c r="V10">
        <v>5.1304800000000004</v>
      </c>
      <c r="W10" s="10">
        <v>-5.5596600000000003E-8</v>
      </c>
      <c r="X10">
        <v>5.1304799999999998E-3</v>
      </c>
      <c r="Y10">
        <v>-3.9318099999999999E-4</v>
      </c>
      <c r="Z10">
        <v>-0.62094199999999999</v>
      </c>
      <c r="AA10" s="10">
        <v>-3.9318100000000001E-7</v>
      </c>
      <c r="AB10">
        <v>-6.2094199999999998E-4</v>
      </c>
    </row>
    <row r="11" spans="1:28">
      <c r="A11">
        <v>0.27505000000000002</v>
      </c>
      <c r="B11" s="10"/>
      <c r="C11" s="10"/>
      <c r="G11" s="10"/>
      <c r="I11" s="10"/>
      <c r="L11">
        <v>2.6275400000000001E-2</v>
      </c>
      <c r="M11" s="10">
        <v>-3.8697899999999999E-6</v>
      </c>
      <c r="N11">
        <v>0.73427600000000004</v>
      </c>
      <c r="O11" s="10">
        <v>-5.7021E-6</v>
      </c>
      <c r="P11">
        <v>1.08195</v>
      </c>
      <c r="Q11" s="10">
        <v>1.01487E-5</v>
      </c>
      <c r="R11">
        <v>0.697106</v>
      </c>
      <c r="S11" s="10">
        <v>1.49541E-5</v>
      </c>
      <c r="T11">
        <v>1.02718</v>
      </c>
      <c r="U11" s="10">
        <v>-2.6954400000000001E-5</v>
      </c>
      <c r="V11">
        <v>5.1144800000000004</v>
      </c>
      <c r="W11" s="10">
        <v>-2.6954399999999999E-8</v>
      </c>
      <c r="X11">
        <v>5.1144800000000002E-3</v>
      </c>
      <c r="Y11">
        <v>-1.0388899999999999E-4</v>
      </c>
      <c r="Z11">
        <v>-0.70746100000000001</v>
      </c>
      <c r="AA11" s="10">
        <v>-1.03889E-7</v>
      </c>
      <c r="AB11">
        <v>-7.0746100000000005E-4</v>
      </c>
    </row>
    <row r="12" spans="1:28">
      <c r="A12">
        <v>0.32505000000000001</v>
      </c>
      <c r="B12" s="10"/>
      <c r="C12" s="10"/>
      <c r="G12" s="10"/>
      <c r="I12" s="10"/>
      <c r="L12">
        <v>3.2062500000000001E-2</v>
      </c>
      <c r="M12" s="10">
        <v>-2.3907799999999999E-6</v>
      </c>
      <c r="N12">
        <v>0.73275800000000002</v>
      </c>
      <c r="O12" s="10">
        <v>-3.5228E-6</v>
      </c>
      <c r="P12">
        <v>1.0797099999999999</v>
      </c>
      <c r="Q12" s="10">
        <v>5.5265299999999999E-6</v>
      </c>
      <c r="R12">
        <v>0.70079999999999998</v>
      </c>
      <c r="S12" s="10">
        <v>8.1432899999999998E-6</v>
      </c>
      <c r="T12">
        <v>1.0326200000000001</v>
      </c>
      <c r="U12" s="10">
        <v>-1.66526E-5</v>
      </c>
      <c r="V12">
        <v>5.1039099999999999</v>
      </c>
      <c r="W12" s="10">
        <v>-1.6652599999999999E-8</v>
      </c>
      <c r="X12">
        <v>5.1039099999999997E-3</v>
      </c>
      <c r="Y12" s="10">
        <v>-3.8580800000000002E-5</v>
      </c>
      <c r="Z12">
        <v>-0.739842</v>
      </c>
      <c r="AA12" s="10">
        <v>-3.8580800000000002E-8</v>
      </c>
      <c r="AB12">
        <v>-7.39842E-4</v>
      </c>
    </row>
    <row r="13" spans="1:28">
      <c r="A13">
        <v>0.37504999999999999</v>
      </c>
      <c r="B13" s="10"/>
      <c r="C13" s="10"/>
      <c r="G13" s="10"/>
      <c r="I13" s="10"/>
      <c r="L13">
        <v>3.7791600000000002E-2</v>
      </c>
      <c r="M13">
        <v>1.38393E-4</v>
      </c>
      <c r="N13">
        <v>0.75839599999999996</v>
      </c>
      <c r="O13">
        <v>2.03921E-4</v>
      </c>
      <c r="P13">
        <v>1.1174900000000001</v>
      </c>
      <c r="Q13" s="10">
        <v>3.9827900000000004E-6</v>
      </c>
      <c r="R13">
        <v>0.70306599999999997</v>
      </c>
      <c r="S13" s="10">
        <v>5.8686E-6</v>
      </c>
      <c r="T13">
        <v>1.03596</v>
      </c>
      <c r="U13">
        <v>9.6395499999999996E-4</v>
      </c>
      <c r="V13">
        <v>5.2824799999999996</v>
      </c>
      <c r="W13" s="10">
        <v>9.6395500000000003E-7</v>
      </c>
      <c r="X13">
        <v>5.28248E-3</v>
      </c>
      <c r="Y13">
        <v>1.7663799999999999E-3</v>
      </c>
      <c r="Z13">
        <v>-0.42631400000000003</v>
      </c>
      <c r="AA13" s="10">
        <v>1.76638E-6</v>
      </c>
      <c r="AB13">
        <v>-4.2631400000000001E-4</v>
      </c>
    </row>
    <row r="14" spans="1:28">
      <c r="A14">
        <v>0.42504999999999998</v>
      </c>
      <c r="B14" s="10"/>
      <c r="C14" s="10"/>
      <c r="G14" s="10"/>
      <c r="I14" s="10"/>
      <c r="L14">
        <v>4.1666700000000001E-2</v>
      </c>
      <c r="M14" s="10">
        <v>9.5645799999999998E-5</v>
      </c>
      <c r="N14">
        <v>0.79854000000000003</v>
      </c>
      <c r="O14">
        <v>1.4093299999999999E-4</v>
      </c>
      <c r="P14">
        <v>1.1766399999999999</v>
      </c>
      <c r="Q14" s="10">
        <v>2.5477899999999999E-5</v>
      </c>
      <c r="R14">
        <v>0.70627200000000001</v>
      </c>
      <c r="S14" s="10">
        <v>3.75415E-5</v>
      </c>
      <c r="T14">
        <v>1.04068</v>
      </c>
      <c r="U14">
        <v>6.6620500000000001E-4</v>
      </c>
      <c r="V14">
        <v>5.5621</v>
      </c>
      <c r="W14" s="10">
        <v>6.66205E-7</v>
      </c>
      <c r="X14">
        <v>5.5621000000000004E-3</v>
      </c>
      <c r="Y14">
        <v>1.07022E-3</v>
      </c>
      <c r="Z14">
        <v>0.100212</v>
      </c>
      <c r="AA14" s="10">
        <v>1.0702200000000001E-6</v>
      </c>
      <c r="AB14">
        <v>1.00212E-4</v>
      </c>
    </row>
    <row r="15" spans="1:28">
      <c r="A15">
        <v>0.47504999999999997</v>
      </c>
      <c r="B15" s="10"/>
      <c r="C15" s="10"/>
      <c r="G15" s="10"/>
      <c r="I15" s="10"/>
      <c r="L15">
        <v>4.3069999999999997E-2</v>
      </c>
      <c r="M15" s="10">
        <v>9.4609499999999996E-5</v>
      </c>
      <c r="N15">
        <v>0.80999600000000005</v>
      </c>
      <c r="O15">
        <v>1.3940600000000001E-4</v>
      </c>
      <c r="P15">
        <v>1.1935199999999999</v>
      </c>
      <c r="Q15" s="10">
        <v>4.8186000000000002E-5</v>
      </c>
      <c r="R15">
        <v>0.71077999999999997</v>
      </c>
      <c r="S15" s="10">
        <v>7.1001599999999995E-5</v>
      </c>
      <c r="T15">
        <v>1.0473300000000001</v>
      </c>
      <c r="U15">
        <v>6.5898699999999998E-4</v>
      </c>
      <c r="V15">
        <v>5.6418900000000001</v>
      </c>
      <c r="W15" s="10">
        <v>6.5898700000000002E-7</v>
      </c>
      <c r="X15">
        <v>5.6418900000000001E-3</v>
      </c>
      <c r="Y15">
        <v>6.5600800000000003E-4</v>
      </c>
      <c r="Z15">
        <v>0.203043</v>
      </c>
      <c r="AA15" s="10">
        <v>6.5600799999999995E-7</v>
      </c>
      <c r="AB15">
        <v>2.03043E-4</v>
      </c>
    </row>
    <row r="16" spans="1:28">
      <c r="A16">
        <v>0.52505000000000002</v>
      </c>
      <c r="B16" s="10"/>
      <c r="C16" s="10"/>
      <c r="G16" s="10"/>
      <c r="I16" s="10"/>
      <c r="L16">
        <v>4.8857100000000001E-2</v>
      </c>
      <c r="M16">
        <v>1.13275E-4</v>
      </c>
      <c r="N16">
        <v>0.86159699999999995</v>
      </c>
      <c r="O16">
        <v>1.6691000000000001E-4</v>
      </c>
      <c r="P16">
        <v>1.26955</v>
      </c>
      <c r="Q16" s="10">
        <v>9.6052700000000003E-5</v>
      </c>
      <c r="R16">
        <v>0.74999700000000002</v>
      </c>
      <c r="S16">
        <v>1.41533E-4</v>
      </c>
      <c r="T16">
        <v>1.10511</v>
      </c>
      <c r="U16">
        <v>7.8899899999999997E-4</v>
      </c>
      <c r="V16">
        <v>6.0013100000000001</v>
      </c>
      <c r="W16" s="10">
        <v>7.8899899999999996E-7</v>
      </c>
      <c r="X16">
        <v>6.0013100000000002E-3</v>
      </c>
      <c r="Y16" s="10">
        <v>9.1924199999999996E-5</v>
      </c>
      <c r="Z16">
        <v>0.32879000000000003</v>
      </c>
      <c r="AA16" s="10">
        <v>9.1924199999999994E-8</v>
      </c>
      <c r="AB16">
        <v>3.2878999999999997E-4</v>
      </c>
    </row>
    <row r="17" spans="1:28">
      <c r="A17">
        <v>0.57504999999999995</v>
      </c>
      <c r="B17" s="10"/>
      <c r="C17" s="10"/>
      <c r="G17" s="10"/>
      <c r="I17" s="10"/>
      <c r="L17">
        <v>5.4644100000000001E-2</v>
      </c>
      <c r="M17">
        <v>1.37658E-4</v>
      </c>
      <c r="N17">
        <v>0.92416799999999999</v>
      </c>
      <c r="O17">
        <v>2.02838E-4</v>
      </c>
      <c r="P17">
        <v>1.36175</v>
      </c>
      <c r="Q17">
        <v>1.18058E-4</v>
      </c>
      <c r="R17">
        <v>0.80354499999999995</v>
      </c>
      <c r="S17">
        <v>1.7395799999999999E-4</v>
      </c>
      <c r="T17">
        <v>1.1840200000000001</v>
      </c>
      <c r="U17">
        <v>9.5883399999999999E-4</v>
      </c>
      <c r="V17">
        <v>6.4371400000000003</v>
      </c>
      <c r="W17" s="10">
        <v>9.5883399999999992E-7</v>
      </c>
      <c r="X17">
        <v>6.43714E-3</v>
      </c>
      <c r="Y17" s="10">
        <v>6.7878200000000003E-5</v>
      </c>
      <c r="Z17">
        <v>0.365842</v>
      </c>
      <c r="AA17" s="10">
        <v>6.7878200000000005E-8</v>
      </c>
      <c r="AB17">
        <v>3.6584200000000001E-4</v>
      </c>
    </row>
    <row r="18" spans="1:28">
      <c r="A18">
        <v>0.62504999999999999</v>
      </c>
      <c r="B18" s="10"/>
      <c r="C18" s="10"/>
      <c r="G18" s="10"/>
      <c r="I18" s="10"/>
      <c r="L18">
        <v>6.0358799999999997E-2</v>
      </c>
      <c r="M18">
        <v>1.6821499999999999E-4</v>
      </c>
      <c r="N18">
        <v>0.99946800000000002</v>
      </c>
      <c r="O18">
        <v>2.4786399999999998E-4</v>
      </c>
      <c r="P18">
        <v>1.47271</v>
      </c>
      <c r="Q18">
        <v>1.4484799999999999E-4</v>
      </c>
      <c r="R18">
        <v>0.86819599999999997</v>
      </c>
      <c r="S18">
        <v>2.13432E-4</v>
      </c>
      <c r="T18">
        <v>1.27928</v>
      </c>
      <c r="U18">
        <v>1.17168E-3</v>
      </c>
      <c r="V18">
        <v>6.9616300000000004</v>
      </c>
      <c r="W18" s="10">
        <v>1.17168E-6</v>
      </c>
      <c r="X18">
        <v>6.9616299999999999E-3</v>
      </c>
      <c r="Y18" s="10">
        <v>6.0585399999999998E-5</v>
      </c>
      <c r="Z18">
        <v>0.39857700000000001</v>
      </c>
      <c r="AA18" s="10">
        <v>6.0585400000000005E-8</v>
      </c>
      <c r="AB18">
        <v>3.98577E-4</v>
      </c>
    </row>
    <row r="19" spans="1:28">
      <c r="A19">
        <v>0.67505000000000004</v>
      </c>
      <c r="B19" s="10"/>
      <c r="C19" s="10"/>
      <c r="G19" s="10"/>
      <c r="I19" s="10"/>
      <c r="L19">
        <v>6.6145800000000005E-2</v>
      </c>
      <c r="M19">
        <v>2.0175099999999999E-4</v>
      </c>
      <c r="N19">
        <v>1.09219</v>
      </c>
      <c r="O19">
        <v>2.97278E-4</v>
      </c>
      <c r="P19">
        <v>1.60934</v>
      </c>
      <c r="Q19">
        <v>1.7767299999999999E-4</v>
      </c>
      <c r="R19">
        <v>0.94886599999999999</v>
      </c>
      <c r="S19">
        <v>2.6179900000000001E-4</v>
      </c>
      <c r="T19">
        <v>1.3981399999999999</v>
      </c>
      <c r="U19">
        <v>1.40526E-3</v>
      </c>
      <c r="V19">
        <v>7.6074999999999999</v>
      </c>
      <c r="W19" s="10">
        <v>1.4052600000000001E-6</v>
      </c>
      <c r="X19">
        <v>7.6074999999999997E-3</v>
      </c>
      <c r="Y19" s="10">
        <v>3.4776799999999999E-7</v>
      </c>
      <c r="Z19">
        <v>0.416329</v>
      </c>
      <c r="AA19" s="10">
        <v>3.4776800000000001E-10</v>
      </c>
      <c r="AB19">
        <v>4.16329E-4</v>
      </c>
    </row>
    <row r="20" spans="1:28">
      <c r="A20">
        <v>0.72504999999999997</v>
      </c>
      <c r="B20" s="10"/>
      <c r="C20" s="10"/>
      <c r="G20" s="10"/>
      <c r="I20" s="10"/>
      <c r="L20">
        <v>7.1573200000000003E-2</v>
      </c>
      <c r="M20">
        <v>2.24985E-4</v>
      </c>
      <c r="N20">
        <v>1.1927700000000001</v>
      </c>
      <c r="O20">
        <v>3.3151399999999998E-4</v>
      </c>
      <c r="P20">
        <v>1.75753</v>
      </c>
      <c r="Q20">
        <v>2.02492E-4</v>
      </c>
      <c r="R20">
        <v>1.0385200000000001</v>
      </c>
      <c r="S20">
        <v>2.9836899999999999E-4</v>
      </c>
      <c r="T20">
        <v>1.53024</v>
      </c>
      <c r="U20">
        <v>1.5671000000000001E-3</v>
      </c>
      <c r="V20">
        <v>8.3080300000000005</v>
      </c>
      <c r="W20" s="10">
        <v>1.5671E-6</v>
      </c>
      <c r="X20">
        <v>8.3080299999999992E-3</v>
      </c>
      <c r="Y20" s="10">
        <v>-7.7489200000000003E-5</v>
      </c>
      <c r="Z20">
        <v>0.39708900000000003</v>
      </c>
      <c r="AA20" s="10">
        <v>-7.7489199999999997E-8</v>
      </c>
      <c r="AB20">
        <v>3.9708899999999999E-4</v>
      </c>
    </row>
    <row r="21" spans="1:28">
      <c r="A21">
        <v>0.77505000000000002</v>
      </c>
      <c r="B21" s="10"/>
      <c r="C21" s="10"/>
      <c r="G21" s="10"/>
      <c r="I21" s="10"/>
      <c r="L21">
        <v>7.7360200000000004E-2</v>
      </c>
      <c r="M21">
        <v>2.3632699999999999E-4</v>
      </c>
      <c r="N21">
        <v>1.30874</v>
      </c>
      <c r="O21">
        <v>3.4822599999999998E-4</v>
      </c>
      <c r="P21">
        <v>1.92842</v>
      </c>
      <c r="Q21">
        <v>2.14847E-4</v>
      </c>
      <c r="R21">
        <v>1.1435</v>
      </c>
      <c r="S21">
        <v>3.1657499999999998E-4</v>
      </c>
      <c r="T21">
        <v>1.68493</v>
      </c>
      <c r="U21">
        <v>1.6461E-3</v>
      </c>
      <c r="V21">
        <v>9.1158400000000004</v>
      </c>
      <c r="W21" s="10">
        <v>1.6461E-6</v>
      </c>
      <c r="X21">
        <v>9.1158400000000001E-3</v>
      </c>
      <c r="Y21">
        <v>-1.21842E-4</v>
      </c>
      <c r="Z21">
        <v>0.345829</v>
      </c>
      <c r="AA21" s="10">
        <v>-1.2184199999999999E-7</v>
      </c>
      <c r="AB21">
        <v>3.4582900000000003E-4</v>
      </c>
    </row>
    <row r="22" spans="1:28">
      <c r="A22">
        <v>0.82504999999999995</v>
      </c>
      <c r="B22" s="10"/>
      <c r="C22" s="10"/>
      <c r="G22" s="10"/>
      <c r="I22" s="10"/>
      <c r="L22">
        <v>8.3118300000000006E-2</v>
      </c>
      <c r="M22">
        <v>2.0058399999999999E-4</v>
      </c>
      <c r="N22">
        <v>1.4227300000000001</v>
      </c>
      <c r="O22">
        <v>2.9555899999999998E-4</v>
      </c>
      <c r="P22">
        <v>2.0963799999999999</v>
      </c>
      <c r="Q22">
        <v>2.03981E-4</v>
      </c>
      <c r="R22">
        <v>1.2495400000000001</v>
      </c>
      <c r="S22">
        <v>3.0056400000000002E-4</v>
      </c>
      <c r="T22">
        <v>1.8411900000000001</v>
      </c>
      <c r="U22">
        <v>1.3971400000000001E-3</v>
      </c>
      <c r="V22">
        <v>9.9098000000000006</v>
      </c>
      <c r="W22" s="10">
        <v>1.39714E-6</v>
      </c>
      <c r="X22">
        <v>9.9097999999999999E-3</v>
      </c>
      <c r="Y22">
        <v>-4.2911499999999999E-4</v>
      </c>
      <c r="Z22">
        <v>0.25032799999999999</v>
      </c>
      <c r="AA22" s="10">
        <v>-4.2911499999999999E-7</v>
      </c>
      <c r="AB22">
        <v>2.5032800000000002E-4</v>
      </c>
    </row>
    <row r="23" spans="1:28">
      <c r="A23">
        <v>0.87504999999999999</v>
      </c>
      <c r="B23" s="10"/>
      <c r="C23" s="10"/>
      <c r="G23" s="10"/>
      <c r="I23" s="10"/>
      <c r="L23">
        <v>8.6203000000000002E-2</v>
      </c>
      <c r="M23" s="10">
        <v>-2.3235599999999998E-6</v>
      </c>
      <c r="N23">
        <v>1.4512499999999999</v>
      </c>
      <c r="O23" s="10">
        <v>-3.4237400000000002E-6</v>
      </c>
      <c r="P23">
        <v>2.1383999999999999</v>
      </c>
      <c r="Q23">
        <v>1.3096900000000001E-4</v>
      </c>
      <c r="R23">
        <v>1.2962</v>
      </c>
      <c r="S23">
        <v>1.92981E-4</v>
      </c>
      <c r="T23">
        <v>1.90994</v>
      </c>
      <c r="U23" s="10">
        <v>-1.61844E-5</v>
      </c>
      <c r="V23">
        <v>10.1084</v>
      </c>
      <c r="W23" s="10">
        <v>-1.61844E-8</v>
      </c>
      <c r="X23">
        <v>1.01084E-2</v>
      </c>
      <c r="Y23">
        <v>-2.01475E-3</v>
      </c>
      <c r="Z23">
        <v>-7.7184799999999998E-2</v>
      </c>
      <c r="AA23" s="10">
        <v>-2.0147500000000001E-6</v>
      </c>
      <c r="AB23" s="10">
        <v>-7.71848E-5</v>
      </c>
    </row>
    <row r="24" spans="1:28">
      <c r="A24">
        <v>0.92505000000000004</v>
      </c>
      <c r="B24" s="10"/>
      <c r="C24" s="10"/>
      <c r="G24" s="10"/>
      <c r="I24" s="10"/>
      <c r="L24">
        <v>9.1631099999999993E-2</v>
      </c>
      <c r="M24" s="10">
        <v>-1.0249E-5</v>
      </c>
      <c r="N24">
        <v>1.4453100000000001</v>
      </c>
      <c r="O24" s="10">
        <v>-1.51017E-5</v>
      </c>
      <c r="P24">
        <v>2.1296599999999999</v>
      </c>
      <c r="Q24" s="10">
        <v>3.8343300000000003E-5</v>
      </c>
      <c r="R24">
        <v>1.3293600000000001</v>
      </c>
      <c r="S24" s="10">
        <v>5.6498400000000001E-5</v>
      </c>
      <c r="T24">
        <v>1.9588000000000001</v>
      </c>
      <c r="U24" s="10">
        <v>-7.1387499999999994E-5</v>
      </c>
      <c r="V24">
        <v>10.0671</v>
      </c>
      <c r="W24" s="10">
        <v>-7.1387500000000003E-8</v>
      </c>
      <c r="X24">
        <v>1.0067100000000001E-2</v>
      </c>
      <c r="Y24">
        <v>-6.9207800000000005E-4</v>
      </c>
      <c r="Z24">
        <v>-0.653138</v>
      </c>
      <c r="AA24" s="10">
        <v>-6.9207800000000004E-7</v>
      </c>
      <c r="AB24">
        <v>-6.5313800000000005E-4</v>
      </c>
    </row>
    <row r="25" spans="1:28">
      <c r="A25">
        <v>0.97504999999999997</v>
      </c>
      <c r="B25" s="10"/>
      <c r="C25" s="10"/>
      <c r="G25" s="10"/>
      <c r="I25" s="10"/>
      <c r="L25">
        <v>9.7418099999999994E-2</v>
      </c>
      <c r="M25" s="10">
        <v>-5.8871300000000003E-6</v>
      </c>
      <c r="N25">
        <v>1.44136</v>
      </c>
      <c r="O25" s="10">
        <v>-8.6746300000000003E-6</v>
      </c>
      <c r="P25">
        <v>2.1238199999999998</v>
      </c>
      <c r="Q25" s="10">
        <v>1.83012E-5</v>
      </c>
      <c r="R25">
        <v>1.34246</v>
      </c>
      <c r="S25" s="10">
        <v>2.69666E-5</v>
      </c>
      <c r="T25">
        <v>1.9780899999999999</v>
      </c>
      <c r="U25" s="10">
        <v>-4.10058E-5</v>
      </c>
      <c r="V25">
        <v>10.0395</v>
      </c>
      <c r="W25" s="10">
        <v>-4.1005799999999999E-8</v>
      </c>
      <c r="X25">
        <v>1.00395E-2</v>
      </c>
      <c r="Y25">
        <v>-3.2255700000000001E-4</v>
      </c>
      <c r="Z25">
        <v>-0.88893200000000006</v>
      </c>
      <c r="AA25" s="10">
        <v>-3.2255700000000002E-7</v>
      </c>
      <c r="AB25">
        <v>-8.8893200000000005E-4</v>
      </c>
    </row>
    <row r="26" spans="1:28">
      <c r="A26">
        <v>1.02505</v>
      </c>
      <c r="B26" s="10"/>
      <c r="C26" s="10"/>
      <c r="G26" s="10"/>
      <c r="I26" s="10"/>
      <c r="L26">
        <v>0.10320500000000001</v>
      </c>
      <c r="M26" s="10">
        <v>-2.3185299999999999E-6</v>
      </c>
      <c r="N26">
        <v>1.43929</v>
      </c>
      <c r="O26" s="10">
        <v>-3.4163400000000001E-6</v>
      </c>
      <c r="P26">
        <v>2.1207699999999998</v>
      </c>
      <c r="Q26" s="10">
        <v>1.1338100000000001E-5</v>
      </c>
      <c r="R26">
        <v>1.3495999999999999</v>
      </c>
      <c r="S26" s="10">
        <v>1.67066E-5</v>
      </c>
      <c r="T26">
        <v>1.9886200000000001</v>
      </c>
      <c r="U26" s="10">
        <v>-1.6149400000000002E-5</v>
      </c>
      <c r="V26">
        <v>10.0251</v>
      </c>
      <c r="W26" s="10">
        <v>-1.61494E-8</v>
      </c>
      <c r="X26">
        <v>1.00251E-2</v>
      </c>
      <c r="Y26">
        <v>-1.68145E-4</v>
      </c>
      <c r="Z26">
        <v>-1.0073700000000001</v>
      </c>
      <c r="AA26" s="10">
        <v>-1.68145E-7</v>
      </c>
      <c r="AB26">
        <v>-1.0073700000000001E-3</v>
      </c>
    </row>
    <row r="27" spans="1:28">
      <c r="A27">
        <v>1.0750500000000001</v>
      </c>
      <c r="B27" s="10"/>
      <c r="C27" s="10"/>
      <c r="G27" s="10"/>
      <c r="I27" s="10"/>
      <c r="L27">
        <v>0.107831</v>
      </c>
      <c r="M27" s="10">
        <v>4.1737499999999998E-5</v>
      </c>
      <c r="N27">
        <v>1.44455</v>
      </c>
      <c r="O27" s="10">
        <v>6.1499800000000004E-5</v>
      </c>
      <c r="P27">
        <v>2.12853</v>
      </c>
      <c r="Q27" s="10">
        <v>8.7443800000000008E-6</v>
      </c>
      <c r="R27">
        <v>1.35354</v>
      </c>
      <c r="S27" s="10">
        <v>1.2884800000000001E-5</v>
      </c>
      <c r="T27">
        <v>1.9944299999999999</v>
      </c>
      <c r="U27">
        <v>2.90716E-4</v>
      </c>
      <c r="V27">
        <v>10.0618</v>
      </c>
      <c r="W27" s="10">
        <v>2.9071599999999999E-7</v>
      </c>
      <c r="X27">
        <v>1.0061799999999999E-2</v>
      </c>
      <c r="Y27">
        <v>3.9002600000000002E-4</v>
      </c>
      <c r="Z27">
        <v>-0.99744100000000002</v>
      </c>
      <c r="AA27" s="10">
        <v>3.90026E-7</v>
      </c>
      <c r="AB27">
        <v>-9.9744099999999995E-4</v>
      </c>
    </row>
    <row r="28" spans="1:28">
      <c r="A28">
        <v>1.1250500000000001</v>
      </c>
      <c r="B28" s="10"/>
      <c r="C28" s="10"/>
      <c r="G28" s="10"/>
      <c r="I28" s="10"/>
      <c r="L28">
        <v>0.113618</v>
      </c>
      <c r="M28" s="10">
        <v>5.7434700000000001E-5</v>
      </c>
      <c r="N28">
        <v>1.4704299999999999</v>
      </c>
      <c r="O28" s="10">
        <v>8.4629400000000007E-5</v>
      </c>
      <c r="P28">
        <v>2.1666699999999999</v>
      </c>
      <c r="Q28" s="10">
        <v>6.99373E-6</v>
      </c>
      <c r="R28">
        <v>1.35744</v>
      </c>
      <c r="S28" s="10">
        <v>1.0305199999999999E-5</v>
      </c>
      <c r="T28">
        <v>2.0001699999999998</v>
      </c>
      <c r="U28">
        <v>4.0005200000000002E-4</v>
      </c>
      <c r="V28">
        <v>10.242100000000001</v>
      </c>
      <c r="W28" s="10">
        <v>4.0005199999999999E-7</v>
      </c>
      <c r="X28">
        <v>1.0242100000000001E-2</v>
      </c>
      <c r="Y28">
        <v>6.7714299999999995E-4</v>
      </c>
      <c r="Z28">
        <v>-0.71780999999999995</v>
      </c>
      <c r="AA28" s="10">
        <v>6.7714299999999996E-7</v>
      </c>
      <c r="AB28">
        <v>-7.1781000000000004E-4</v>
      </c>
    </row>
    <row r="29" spans="1:28">
      <c r="A29">
        <v>1.1750499999999999</v>
      </c>
      <c r="B29" s="10"/>
      <c r="C29" s="10"/>
      <c r="G29" s="10"/>
      <c r="I29" s="10"/>
      <c r="L29">
        <v>0.118705</v>
      </c>
      <c r="M29" s="10">
        <v>4.2151699999999998E-5</v>
      </c>
      <c r="N29">
        <v>1.4915499999999999</v>
      </c>
      <c r="O29" s="10">
        <v>6.211E-5</v>
      </c>
      <c r="P29">
        <v>2.1977899999999999</v>
      </c>
      <c r="Q29" s="10">
        <v>7.5412900000000003E-6</v>
      </c>
      <c r="R29">
        <v>1.3604700000000001</v>
      </c>
      <c r="S29" s="10">
        <v>1.1112E-5</v>
      </c>
      <c r="T29">
        <v>2.0046400000000002</v>
      </c>
      <c r="U29">
        <v>2.9359999999999998E-4</v>
      </c>
      <c r="V29">
        <v>10.389200000000001</v>
      </c>
      <c r="W29" s="10">
        <v>2.9359999999999998E-7</v>
      </c>
      <c r="X29">
        <v>1.0389199999999999E-2</v>
      </c>
      <c r="Y29">
        <v>5.4362799999999999E-4</v>
      </c>
      <c r="Z29">
        <v>-0.44327899999999998</v>
      </c>
      <c r="AA29" s="10">
        <v>5.43628E-7</v>
      </c>
      <c r="AB29">
        <v>-4.4327899999999998E-4</v>
      </c>
    </row>
    <row r="30" spans="1:28">
      <c r="A30">
        <v>1.22505</v>
      </c>
      <c r="B30" s="10"/>
      <c r="C30" s="10"/>
      <c r="G30" s="10"/>
      <c r="I30" s="10"/>
      <c r="L30">
        <v>0.12418700000000001</v>
      </c>
      <c r="M30" s="10">
        <v>4.7691300000000002E-5</v>
      </c>
      <c r="N30">
        <v>1.5126299999999999</v>
      </c>
      <c r="O30" s="10">
        <v>7.0272700000000002E-5</v>
      </c>
      <c r="P30">
        <v>2.2288399999999999</v>
      </c>
      <c r="Q30" s="10">
        <v>1.5661499999999999E-5</v>
      </c>
      <c r="R30">
        <v>1.36561</v>
      </c>
      <c r="S30" s="10">
        <v>2.3076999999999999E-5</v>
      </c>
      <c r="T30">
        <v>2.0122100000000001</v>
      </c>
      <c r="U30">
        <v>3.3218599999999999E-4</v>
      </c>
      <c r="V30">
        <v>10.536</v>
      </c>
      <c r="W30" s="10">
        <v>3.3218600000000001E-7</v>
      </c>
      <c r="X30">
        <v>1.0536E-2</v>
      </c>
      <c r="Y30">
        <v>4.7285900000000001E-4</v>
      </c>
      <c r="Z30">
        <v>-0.20135600000000001</v>
      </c>
      <c r="AA30" s="10">
        <v>4.7285899999999999E-7</v>
      </c>
      <c r="AB30">
        <v>-2.01356E-4</v>
      </c>
    </row>
    <row r="31" spans="1:28">
      <c r="A31">
        <v>1.27505</v>
      </c>
      <c r="B31" s="10"/>
      <c r="C31" s="10"/>
      <c r="G31" s="10"/>
      <c r="I31" s="10"/>
      <c r="L31">
        <v>0.125</v>
      </c>
      <c r="M31" s="10">
        <v>4.8740899999999999E-5</v>
      </c>
      <c r="N31">
        <v>1.5160199999999999</v>
      </c>
      <c r="O31" s="10">
        <v>7.1819199999999998E-5</v>
      </c>
      <c r="P31">
        <v>2.2338399999999998</v>
      </c>
      <c r="Q31" s="10">
        <v>1.76444E-5</v>
      </c>
      <c r="R31">
        <v>1.3667800000000001</v>
      </c>
      <c r="S31" s="10">
        <v>2.5998799999999999E-5</v>
      </c>
      <c r="T31">
        <v>2.0139399999999998</v>
      </c>
      <c r="U31">
        <v>3.3949700000000002E-4</v>
      </c>
      <c r="V31">
        <v>10.5596</v>
      </c>
      <c r="W31" s="10">
        <v>3.3949700000000001E-7</v>
      </c>
      <c r="X31">
        <v>1.0559600000000001E-2</v>
      </c>
      <c r="Y31">
        <v>4.5472299999999998E-4</v>
      </c>
      <c r="Z31">
        <v>-0.168795</v>
      </c>
      <c r="AA31" s="10">
        <v>4.5472300000000001E-7</v>
      </c>
      <c r="AB31">
        <v>-1.6879500000000001E-4</v>
      </c>
    </row>
    <row r="32" spans="1:28">
      <c r="A32">
        <v>1.3250500000000001</v>
      </c>
      <c r="B32" s="10"/>
      <c r="C32" s="10"/>
      <c r="G32" s="10"/>
      <c r="I32" s="10"/>
      <c r="L32">
        <v>0.129861</v>
      </c>
      <c r="M32" s="10">
        <v>5.4964199999999998E-5</v>
      </c>
      <c r="N32">
        <v>1.53782</v>
      </c>
      <c r="O32" s="10">
        <v>8.0989199999999994E-5</v>
      </c>
      <c r="P32">
        <v>2.2659600000000002</v>
      </c>
      <c r="Q32" s="10">
        <v>3.1012800000000002E-5</v>
      </c>
      <c r="R32">
        <v>1.377</v>
      </c>
      <c r="S32" s="10">
        <v>4.5697E-5</v>
      </c>
      <c r="T32">
        <v>2.0289999999999999</v>
      </c>
      <c r="U32">
        <v>3.8284400000000002E-4</v>
      </c>
      <c r="V32">
        <v>10.711399999999999</v>
      </c>
      <c r="W32" s="10">
        <v>3.8284400000000001E-7</v>
      </c>
      <c r="X32">
        <v>1.0711399999999999E-2</v>
      </c>
      <c r="Y32">
        <v>3.1888000000000001E-4</v>
      </c>
      <c r="Z32">
        <v>-6.10094E-3</v>
      </c>
      <c r="AA32" s="10">
        <v>3.1888000000000001E-7</v>
      </c>
      <c r="AB32" s="10">
        <v>-6.1009399999999997E-6</v>
      </c>
    </row>
    <row r="33" spans="1:28">
      <c r="A33">
        <v>1.3750500000000001</v>
      </c>
      <c r="B33" s="10"/>
      <c r="C33" s="10"/>
      <c r="G33" s="10"/>
      <c r="I33" s="10"/>
      <c r="L33">
        <v>0.13564799999999999</v>
      </c>
      <c r="M33" s="10">
        <v>6.2568299999999995E-5</v>
      </c>
      <c r="N33">
        <v>1.56721</v>
      </c>
      <c r="O33" s="10">
        <v>9.2193800000000005E-5</v>
      </c>
      <c r="P33">
        <v>2.3092700000000002</v>
      </c>
      <c r="Q33" s="10">
        <v>4.4736600000000001E-5</v>
      </c>
      <c r="R33">
        <v>1.39615</v>
      </c>
      <c r="S33" s="10">
        <v>6.5918899999999997E-5</v>
      </c>
      <c r="T33">
        <v>2.05721</v>
      </c>
      <c r="U33">
        <v>4.35809E-4</v>
      </c>
      <c r="V33">
        <v>10.9161</v>
      </c>
      <c r="W33" s="10">
        <v>4.3580900000000001E-7</v>
      </c>
      <c r="X33">
        <v>1.09161E-2</v>
      </c>
      <c r="Y33">
        <v>1.9505100000000001E-4</v>
      </c>
      <c r="Z33">
        <v>0.11884599999999999</v>
      </c>
      <c r="AA33" s="10">
        <v>1.9505099999999999E-7</v>
      </c>
      <c r="AB33">
        <v>1.1884599999999999E-4</v>
      </c>
    </row>
    <row r="34" spans="1:28">
      <c r="A34">
        <v>1.4250499999999999</v>
      </c>
      <c r="B34" s="10"/>
      <c r="C34" s="10"/>
      <c r="G34" s="10"/>
      <c r="I34" s="10"/>
      <c r="L34">
        <v>0.14105599999999999</v>
      </c>
      <c r="M34" s="10">
        <v>7.0409599999999998E-5</v>
      </c>
      <c r="N34">
        <v>1.5982499999999999</v>
      </c>
      <c r="O34">
        <v>1.03748E-4</v>
      </c>
      <c r="P34">
        <v>2.35501</v>
      </c>
      <c r="Q34" s="10">
        <v>5.43439E-5</v>
      </c>
      <c r="R34">
        <v>1.4194100000000001</v>
      </c>
      <c r="S34" s="10">
        <v>8.0075199999999995E-5</v>
      </c>
      <c r="T34">
        <v>2.0914899999999998</v>
      </c>
      <c r="U34">
        <v>4.9042699999999999E-4</v>
      </c>
      <c r="V34">
        <v>11.132400000000001</v>
      </c>
      <c r="W34" s="10">
        <v>4.90427E-7</v>
      </c>
      <c r="X34">
        <v>1.1132400000000001E-2</v>
      </c>
      <c r="Y34">
        <v>1.437E-4</v>
      </c>
      <c r="Z34">
        <v>0.195881</v>
      </c>
      <c r="AA34" s="10">
        <v>1.437E-7</v>
      </c>
      <c r="AB34">
        <v>1.9588099999999999E-4</v>
      </c>
    </row>
    <row r="35" spans="1:28">
      <c r="A35">
        <v>1.47505</v>
      </c>
      <c r="B35" s="10"/>
      <c r="C35" s="10"/>
      <c r="G35" s="10"/>
      <c r="I35" s="10"/>
      <c r="L35">
        <v>0.146844</v>
      </c>
      <c r="M35" s="10">
        <v>8.0215000000000004E-5</v>
      </c>
      <c r="N35">
        <v>1.63585</v>
      </c>
      <c r="O35">
        <v>1.18196E-4</v>
      </c>
      <c r="P35">
        <v>2.4104000000000001</v>
      </c>
      <c r="Q35" s="10">
        <v>6.3362500000000002E-5</v>
      </c>
      <c r="R35">
        <v>1.44886</v>
      </c>
      <c r="S35" s="10">
        <v>9.3364100000000003E-5</v>
      </c>
      <c r="T35">
        <v>2.13489</v>
      </c>
      <c r="U35">
        <v>5.5872400000000003E-4</v>
      </c>
      <c r="V35">
        <v>11.3942</v>
      </c>
      <c r="W35" s="10">
        <v>5.5872399999999997E-7</v>
      </c>
      <c r="X35">
        <v>1.13942E-2</v>
      </c>
      <c r="Y35">
        <v>1.3265999999999999E-4</v>
      </c>
      <c r="Z35">
        <v>0.26366899999999999</v>
      </c>
      <c r="AA35" s="10">
        <v>1.3266E-7</v>
      </c>
      <c r="AB35">
        <v>2.6366900000000001E-4</v>
      </c>
    </row>
    <row r="36" spans="1:28" ht="15">
      <c r="A36" s="7" t="s">
        <v>151</v>
      </c>
      <c r="L36">
        <v>0.15263099999999999</v>
      </c>
      <c r="M36" s="10">
        <v>9.2045499999999998E-5</v>
      </c>
      <c r="N36">
        <v>1.67886</v>
      </c>
      <c r="O36">
        <v>1.35628E-4</v>
      </c>
      <c r="P36">
        <v>2.4737900000000002</v>
      </c>
      <c r="Q36" s="10">
        <v>7.3241199999999999E-5</v>
      </c>
      <c r="R36">
        <v>1.4829699999999999</v>
      </c>
      <c r="S36">
        <v>1.0792E-4</v>
      </c>
      <c r="T36">
        <v>2.1851400000000001</v>
      </c>
      <c r="U36">
        <v>6.4112800000000003E-4</v>
      </c>
      <c r="V36">
        <v>11.6938</v>
      </c>
      <c r="W36" s="10">
        <v>6.4112800000000002E-7</v>
      </c>
      <c r="X36">
        <v>1.1693800000000001E-2</v>
      </c>
      <c r="Y36">
        <v>1.3768600000000001E-4</v>
      </c>
      <c r="Z36">
        <v>0.33126100000000003</v>
      </c>
      <c r="AA36" s="10">
        <v>1.3768600000000001E-7</v>
      </c>
      <c r="AB36">
        <v>3.3126100000000001E-4</v>
      </c>
    </row>
    <row r="37" spans="1:28">
      <c r="A37" s="10">
        <v>2.5000000000000001E-5</v>
      </c>
      <c r="B37">
        <v>8</v>
      </c>
      <c r="C37">
        <v>7.9999700000000002</v>
      </c>
      <c r="D37">
        <v>45</v>
      </c>
      <c r="E37">
        <v>1</v>
      </c>
      <c r="F37">
        <v>1.00727E-3</v>
      </c>
      <c r="G37">
        <v>0</v>
      </c>
      <c r="H37" s="10">
        <v>3.4698900000000001E-5</v>
      </c>
      <c r="I37" s="10">
        <v>6.4186400000000003E-11</v>
      </c>
      <c r="J37">
        <v>0</v>
      </c>
      <c r="L37">
        <v>0.158418</v>
      </c>
      <c r="M37">
        <v>1.04956E-4</v>
      </c>
      <c r="N37">
        <v>1.72814</v>
      </c>
      <c r="O37">
        <v>1.5465100000000001E-4</v>
      </c>
      <c r="P37">
        <v>2.5463900000000002</v>
      </c>
      <c r="Q37" s="10">
        <v>8.5268100000000004E-5</v>
      </c>
      <c r="R37">
        <v>1.5225299999999999</v>
      </c>
      <c r="S37">
        <v>1.25642E-4</v>
      </c>
      <c r="T37">
        <v>2.24343</v>
      </c>
      <c r="U37">
        <v>7.3105299999999995E-4</v>
      </c>
      <c r="V37">
        <v>12.037100000000001</v>
      </c>
      <c r="W37" s="10">
        <v>7.3105299999999995E-7</v>
      </c>
      <c r="X37">
        <v>1.20371E-2</v>
      </c>
      <c r="Y37">
        <v>1.2514199999999999E-4</v>
      </c>
      <c r="Z37">
        <v>0.39836300000000002</v>
      </c>
      <c r="AA37" s="10">
        <v>1.25142E-7</v>
      </c>
      <c r="AB37">
        <v>3.9836299999999999E-4</v>
      </c>
    </row>
    <row r="38" spans="1:28">
      <c r="A38">
        <v>2.5049999999999999E-2</v>
      </c>
      <c r="B38">
        <v>8.0274099999999997</v>
      </c>
      <c r="C38">
        <v>8.0000499999999999</v>
      </c>
      <c r="D38">
        <v>29.6782</v>
      </c>
      <c r="E38">
        <v>0.95448699999999997</v>
      </c>
      <c r="F38">
        <v>1.25526E-3</v>
      </c>
      <c r="G38">
        <v>0</v>
      </c>
      <c r="H38">
        <v>2.7360700000000002E-2</v>
      </c>
      <c r="I38">
        <v>4.5512799999999999E-2</v>
      </c>
      <c r="J38">
        <v>0</v>
      </c>
      <c r="L38">
        <v>0.164132</v>
      </c>
      <c r="M38">
        <v>1.1655E-4</v>
      </c>
      <c r="N38">
        <v>1.78294</v>
      </c>
      <c r="O38">
        <v>1.71736E-4</v>
      </c>
      <c r="P38">
        <v>2.6271399999999998</v>
      </c>
      <c r="Q38" s="10">
        <v>9.8324400000000003E-5</v>
      </c>
      <c r="R38">
        <v>1.5679000000000001</v>
      </c>
      <c r="S38">
        <v>1.4488000000000001E-4</v>
      </c>
      <c r="T38">
        <v>2.3102800000000001</v>
      </c>
      <c r="U38">
        <v>8.1181299999999999E-4</v>
      </c>
      <c r="V38">
        <v>12.418799999999999</v>
      </c>
      <c r="W38" s="10">
        <v>8.1181300000000004E-7</v>
      </c>
      <c r="X38">
        <v>1.2418800000000001E-2</v>
      </c>
      <c r="Y38" s="10">
        <v>7.6420400000000004E-5</v>
      </c>
      <c r="Z38">
        <v>0.44927899999999998</v>
      </c>
      <c r="AA38" s="10">
        <v>7.6420400000000001E-8</v>
      </c>
      <c r="AB38">
        <v>4.4927900000000002E-4</v>
      </c>
    </row>
    <row r="39" spans="1:28">
      <c r="A39">
        <v>7.5050000000000006E-2</v>
      </c>
      <c r="B39">
        <v>8.0923999999999996</v>
      </c>
      <c r="C39">
        <v>8.0013000000000005</v>
      </c>
      <c r="D39">
        <v>11.0807</v>
      </c>
      <c r="E39">
        <v>0.42062899999999998</v>
      </c>
      <c r="F39">
        <v>1.6891499999999999E-3</v>
      </c>
      <c r="G39">
        <v>0.52685800000000005</v>
      </c>
      <c r="H39">
        <v>9.1100600000000004E-2</v>
      </c>
      <c r="I39">
        <v>5.2512499999999997E-2</v>
      </c>
      <c r="J39">
        <v>0</v>
      </c>
      <c r="L39">
        <v>0.16991899999999999</v>
      </c>
      <c r="M39">
        <v>1.25475E-4</v>
      </c>
      <c r="N39">
        <v>1.8435900000000001</v>
      </c>
      <c r="O39">
        <v>1.84885E-4</v>
      </c>
      <c r="P39">
        <v>2.71651</v>
      </c>
      <c r="Q39">
        <v>1.09672E-4</v>
      </c>
      <c r="R39">
        <v>1.6200600000000001</v>
      </c>
      <c r="S39">
        <v>1.616E-4</v>
      </c>
      <c r="T39">
        <v>2.38714</v>
      </c>
      <c r="U39">
        <v>8.7397199999999999E-4</v>
      </c>
      <c r="V39">
        <v>12.841200000000001</v>
      </c>
      <c r="W39" s="10">
        <v>8.7397199999999999E-7</v>
      </c>
      <c r="X39">
        <v>1.2841200000000001E-2</v>
      </c>
      <c r="Y39" s="10">
        <v>1.5973799999999999E-5</v>
      </c>
      <c r="Z39">
        <v>0.47182499999999999</v>
      </c>
      <c r="AA39" s="10">
        <v>1.59738E-8</v>
      </c>
      <c r="AB39">
        <v>4.7182499999999999E-4</v>
      </c>
    </row>
    <row r="40" spans="1:28">
      <c r="A40">
        <v>0.12504999999999999</v>
      </c>
      <c r="B40">
        <v>8.0259</v>
      </c>
      <c r="C40">
        <v>8.0019799999999996</v>
      </c>
      <c r="D40">
        <v>5.5373299999999999</v>
      </c>
      <c r="E40">
        <v>0.49135499999999999</v>
      </c>
      <c r="F40">
        <v>1.84322E-3</v>
      </c>
      <c r="G40">
        <v>0.50697599999999998</v>
      </c>
      <c r="H40">
        <v>2.3915499999999999E-2</v>
      </c>
      <c r="I40">
        <v>1.6683100000000001E-3</v>
      </c>
      <c r="J40">
        <v>0</v>
      </c>
      <c r="L40">
        <v>0.175706</v>
      </c>
      <c r="M40">
        <v>1.3168699999999999E-4</v>
      </c>
      <c r="N40">
        <v>1.90798</v>
      </c>
      <c r="O40">
        <v>1.9403899999999999E-4</v>
      </c>
      <c r="P40">
        <v>2.8113999999999999</v>
      </c>
      <c r="Q40">
        <v>1.1728200000000001E-4</v>
      </c>
      <c r="R40">
        <v>1.6769799999999999</v>
      </c>
      <c r="S40">
        <v>1.7281299999999999E-4</v>
      </c>
      <c r="T40">
        <v>2.4710100000000002</v>
      </c>
      <c r="U40">
        <v>9.1724099999999995E-4</v>
      </c>
      <c r="V40">
        <v>13.2897</v>
      </c>
      <c r="W40" s="10">
        <v>9.1724099999999995E-7</v>
      </c>
      <c r="X40">
        <v>1.32897E-2</v>
      </c>
      <c r="Y40" s="10">
        <v>-2.3143399999999999E-5</v>
      </c>
      <c r="Z40">
        <v>0.46878599999999998</v>
      </c>
      <c r="AA40" s="10">
        <v>-2.3143399999999999E-8</v>
      </c>
      <c r="AB40">
        <v>4.6878600000000001E-4</v>
      </c>
    </row>
    <row r="41" spans="1:28">
      <c r="A41">
        <v>0.17505000000000001</v>
      </c>
      <c r="B41">
        <v>8.0049700000000001</v>
      </c>
      <c r="C41">
        <v>8.0021199999999997</v>
      </c>
      <c r="D41">
        <v>2.9043899999999998</v>
      </c>
      <c r="E41">
        <v>0.49987900000000002</v>
      </c>
      <c r="F41">
        <v>1.9252500000000001E-3</v>
      </c>
      <c r="G41">
        <v>0.50011700000000003</v>
      </c>
      <c r="H41">
        <v>2.8416499999999998E-3</v>
      </c>
      <c r="I41" s="10">
        <v>4.3523499999999999E-6</v>
      </c>
      <c r="J41">
        <v>0</v>
      </c>
      <c r="L41">
        <v>0.18149299999999999</v>
      </c>
      <c r="M41">
        <v>1.3583399999999999E-4</v>
      </c>
      <c r="N41">
        <v>1.9749399999999999</v>
      </c>
      <c r="O41">
        <v>2.00149E-4</v>
      </c>
      <c r="P41">
        <v>2.9100600000000001</v>
      </c>
      <c r="Q41">
        <v>1.2159000000000001E-4</v>
      </c>
      <c r="R41">
        <v>1.73682</v>
      </c>
      <c r="S41">
        <v>1.7916199999999999E-4</v>
      </c>
      <c r="T41">
        <v>2.5591900000000001</v>
      </c>
      <c r="U41">
        <v>9.4612600000000004E-4</v>
      </c>
      <c r="V41">
        <v>13.7562</v>
      </c>
      <c r="W41" s="10">
        <v>9.4612600000000001E-7</v>
      </c>
      <c r="X41">
        <v>1.37562E-2</v>
      </c>
      <c r="Y41" s="10">
        <v>-3.6724499999999997E-5</v>
      </c>
      <c r="Z41">
        <v>0.45293</v>
      </c>
      <c r="AA41" s="10">
        <v>-3.6724499999999999E-8</v>
      </c>
      <c r="AB41">
        <v>4.5292999999999999E-4</v>
      </c>
    </row>
    <row r="42" spans="1:28">
      <c r="A42">
        <v>0.22505</v>
      </c>
      <c r="B42">
        <v>8.0043399999999991</v>
      </c>
      <c r="C42">
        <v>8.0022599999999997</v>
      </c>
      <c r="D42">
        <v>2.2019199999999999</v>
      </c>
      <c r="E42">
        <v>0.49998300000000001</v>
      </c>
      <c r="F42">
        <v>1.9488299999999999E-3</v>
      </c>
      <c r="G42">
        <v>0.50001499999999999</v>
      </c>
      <c r="H42">
        <v>2.0772799999999999E-3</v>
      </c>
      <c r="I42" s="10">
        <v>1.7987400000000001E-6</v>
      </c>
      <c r="J42">
        <v>0</v>
      </c>
      <c r="L42">
        <v>0.18728</v>
      </c>
      <c r="M42">
        <v>1.38558E-4</v>
      </c>
      <c r="N42">
        <v>2.0436000000000001</v>
      </c>
      <c r="O42">
        <v>2.0416400000000001E-4</v>
      </c>
      <c r="P42">
        <v>3.0112199999999998</v>
      </c>
      <c r="Q42">
        <v>1.2351899999999999E-4</v>
      </c>
      <c r="R42">
        <v>1.79819</v>
      </c>
      <c r="S42">
        <v>1.8200399999999999E-4</v>
      </c>
      <c r="T42">
        <v>2.64961</v>
      </c>
      <c r="U42">
        <v>9.6510499999999996E-4</v>
      </c>
      <c r="V42">
        <v>14.234299999999999</v>
      </c>
      <c r="W42" s="10">
        <v>9.6510500000000001E-7</v>
      </c>
      <c r="X42">
        <v>1.42343E-2</v>
      </c>
      <c r="Y42" s="10">
        <v>-3.3917400000000002E-5</v>
      </c>
      <c r="Z42">
        <v>0.43478099999999997</v>
      </c>
      <c r="AA42" s="10">
        <v>-3.39174E-8</v>
      </c>
      <c r="AB42">
        <v>4.3478100000000002E-4</v>
      </c>
    </row>
    <row r="43" spans="1:28">
      <c r="A43">
        <v>0.27505000000000002</v>
      </c>
      <c r="B43">
        <v>8.0041399999999996</v>
      </c>
      <c r="C43">
        <v>8.0023999999999997</v>
      </c>
      <c r="D43">
        <v>2.0383599999999999</v>
      </c>
      <c r="E43">
        <v>0.50000699999999998</v>
      </c>
      <c r="F43">
        <v>1.95437E-3</v>
      </c>
      <c r="G43">
        <v>0.49999199999999999</v>
      </c>
      <c r="H43">
        <v>1.7340700000000001E-3</v>
      </c>
      <c r="I43" s="10">
        <v>1.0805700000000001E-6</v>
      </c>
      <c r="J43">
        <v>0</v>
      </c>
      <c r="L43">
        <v>0.19306699999999999</v>
      </c>
      <c r="M43">
        <v>1.3958199999999999E-4</v>
      </c>
      <c r="N43">
        <v>2.1132</v>
      </c>
      <c r="O43">
        <v>2.0567200000000001E-4</v>
      </c>
      <c r="P43">
        <v>3.1137700000000001</v>
      </c>
      <c r="Q43">
        <v>1.2355999999999999E-4</v>
      </c>
      <c r="R43">
        <v>1.8600300000000001</v>
      </c>
      <c r="S43">
        <v>1.82065E-4</v>
      </c>
      <c r="T43">
        <v>2.7407400000000002</v>
      </c>
      <c r="U43">
        <v>9.7223199999999996E-4</v>
      </c>
      <c r="V43">
        <v>14.719099999999999</v>
      </c>
      <c r="W43" s="10">
        <v>9.7223200000000002E-7</v>
      </c>
      <c r="X43">
        <v>1.4719100000000001E-2</v>
      </c>
      <c r="Y43" s="10">
        <v>-2.14702E-5</v>
      </c>
      <c r="Z43">
        <v>0.42080699999999999</v>
      </c>
      <c r="AA43" s="10">
        <v>-2.1470200000000001E-8</v>
      </c>
      <c r="AB43">
        <v>4.2080699999999998E-4</v>
      </c>
    </row>
    <row r="44" spans="1:28">
      <c r="A44">
        <v>0.32505000000000001</v>
      </c>
      <c r="B44">
        <v>8.0025300000000001</v>
      </c>
      <c r="C44">
        <v>8.0025300000000001</v>
      </c>
      <c r="D44">
        <v>2.0062799999999998</v>
      </c>
      <c r="E44">
        <v>0.50000699999999998</v>
      </c>
      <c r="F44">
        <v>1.9549799999999998E-3</v>
      </c>
      <c r="G44">
        <v>0.49999300000000002</v>
      </c>
      <c r="H44">
        <v>0</v>
      </c>
      <c r="I44">
        <v>0</v>
      </c>
      <c r="J44">
        <v>0</v>
      </c>
      <c r="L44">
        <v>0.198855</v>
      </c>
      <c r="M44">
        <v>1.37804E-4</v>
      </c>
      <c r="N44">
        <v>2.18276</v>
      </c>
      <c r="O44">
        <v>2.03053E-4</v>
      </c>
      <c r="P44">
        <v>3.2162700000000002</v>
      </c>
      <c r="Q44">
        <v>1.21631E-4</v>
      </c>
      <c r="R44">
        <v>1.9214199999999999</v>
      </c>
      <c r="S44">
        <v>1.7922200000000001E-4</v>
      </c>
      <c r="T44">
        <v>2.8311999999999999</v>
      </c>
      <c r="U44">
        <v>9.5985199999999997E-4</v>
      </c>
      <c r="V44">
        <v>15.2036</v>
      </c>
      <c r="W44" s="10">
        <v>9.5985200000000006E-7</v>
      </c>
      <c r="X44">
        <v>1.5203599999999999E-2</v>
      </c>
      <c r="Y44" s="10">
        <v>-1.6919399999999999E-5</v>
      </c>
      <c r="Z44">
        <v>0.412441</v>
      </c>
      <c r="AA44" s="10">
        <v>-1.6919399999999999E-8</v>
      </c>
      <c r="AB44">
        <v>4.1244099999999999E-4</v>
      </c>
    </row>
    <row r="45" spans="1:28">
      <c r="A45">
        <v>0.37504999999999999</v>
      </c>
      <c r="B45">
        <v>8.0026600000000006</v>
      </c>
      <c r="C45">
        <v>8.0026600000000006</v>
      </c>
      <c r="D45">
        <v>2.0009100000000002</v>
      </c>
      <c r="E45">
        <v>0.50000699999999998</v>
      </c>
      <c r="F45">
        <v>1.9549799999999998E-3</v>
      </c>
      <c r="G45">
        <v>0.49999300000000002</v>
      </c>
      <c r="H45">
        <v>0</v>
      </c>
      <c r="I45">
        <v>0</v>
      </c>
      <c r="J45">
        <v>0</v>
      </c>
      <c r="L45">
        <v>0.20464199999999999</v>
      </c>
      <c r="M45">
        <v>1.08534E-4</v>
      </c>
      <c r="N45">
        <v>2.2473999999999998</v>
      </c>
      <c r="O45">
        <v>1.5992400000000001E-4</v>
      </c>
      <c r="P45">
        <v>3.3115199999999998</v>
      </c>
      <c r="Q45">
        <v>1.14423E-4</v>
      </c>
      <c r="R45">
        <v>1.98089</v>
      </c>
      <c r="S45">
        <v>1.6860099999999999E-4</v>
      </c>
      <c r="T45">
        <v>2.9188200000000002</v>
      </c>
      <c r="U45">
        <v>7.55976E-4</v>
      </c>
      <c r="V45">
        <v>15.6539</v>
      </c>
      <c r="W45" s="10">
        <v>7.5597600000000002E-7</v>
      </c>
      <c r="X45">
        <v>1.5653899999999998E-2</v>
      </c>
      <c r="Y45">
        <v>-2.9694500000000001E-4</v>
      </c>
      <c r="Z45">
        <v>0.36763299999999999</v>
      </c>
      <c r="AA45" s="10">
        <v>-2.9694499999999999E-7</v>
      </c>
      <c r="AB45">
        <v>3.6763300000000002E-4</v>
      </c>
    </row>
    <row r="46" spans="1:28">
      <c r="A46">
        <v>0.42504999999999998</v>
      </c>
      <c r="B46">
        <v>8.0027899999999992</v>
      </c>
      <c r="C46">
        <v>8.0027899999999992</v>
      </c>
      <c r="D46">
        <v>2.00013</v>
      </c>
      <c r="E46">
        <v>0.50000699999999998</v>
      </c>
      <c r="F46">
        <v>1.9549799999999998E-3</v>
      </c>
      <c r="G46">
        <v>0.49999300000000002</v>
      </c>
      <c r="H46">
        <v>0</v>
      </c>
      <c r="I46">
        <v>0</v>
      </c>
      <c r="J46">
        <v>0</v>
      </c>
      <c r="L46">
        <v>0.20785899999999999</v>
      </c>
      <c r="M46" s="10">
        <v>9.6793400000000001E-6</v>
      </c>
      <c r="N46">
        <v>2.2650199999999998</v>
      </c>
      <c r="O46" s="10">
        <v>1.4262399999999999E-5</v>
      </c>
      <c r="P46">
        <v>3.3374799999999998</v>
      </c>
      <c r="Q46" s="10">
        <v>9.7083000000000005E-5</v>
      </c>
      <c r="R46">
        <v>2.0106999999999999</v>
      </c>
      <c r="S46">
        <v>1.43051E-4</v>
      </c>
      <c r="T46">
        <v>2.9627500000000002</v>
      </c>
      <c r="U46" s="10">
        <v>6.7419899999999995E-5</v>
      </c>
      <c r="V46">
        <v>15.7766</v>
      </c>
      <c r="W46" s="10">
        <v>6.7419899999999999E-8</v>
      </c>
      <c r="X46">
        <v>1.5776600000000002E-2</v>
      </c>
      <c r="Y46">
        <v>-1.35158E-3</v>
      </c>
      <c r="Z46">
        <v>0.148618</v>
      </c>
      <c r="AA46" s="10">
        <v>-1.35158E-6</v>
      </c>
      <c r="AB46">
        <v>1.4861799999999999E-4</v>
      </c>
    </row>
    <row r="47" spans="1:28">
      <c r="A47">
        <v>0.47504999999999997</v>
      </c>
      <c r="B47">
        <v>8.00291</v>
      </c>
      <c r="C47">
        <v>8.00291</v>
      </c>
      <c r="D47">
        <v>2.0000300000000002</v>
      </c>
      <c r="E47">
        <v>0.50000699999999998</v>
      </c>
      <c r="F47">
        <v>1.9549799999999998E-3</v>
      </c>
      <c r="G47">
        <v>0.49999300000000002</v>
      </c>
      <c r="H47">
        <v>0</v>
      </c>
      <c r="I47">
        <v>0</v>
      </c>
      <c r="J47">
        <v>0</v>
      </c>
      <c r="L47">
        <v>0.213533</v>
      </c>
      <c r="M47" s="10">
        <v>-8.1009999999999992E-6</v>
      </c>
      <c r="N47">
        <v>2.26126</v>
      </c>
      <c r="O47" s="10">
        <v>-1.19367E-5</v>
      </c>
      <c r="P47">
        <v>3.3319399999999999</v>
      </c>
      <c r="Q47" s="10">
        <v>5.2333000000000002E-5</v>
      </c>
      <c r="R47">
        <v>2.0462500000000001</v>
      </c>
      <c r="S47" s="10">
        <v>7.7112200000000003E-5</v>
      </c>
      <c r="T47">
        <v>3.0151300000000001</v>
      </c>
      <c r="U47" s="10">
        <v>-5.6426199999999999E-5</v>
      </c>
      <c r="V47">
        <v>15.750400000000001</v>
      </c>
      <c r="W47" s="10">
        <v>-5.6426200000000003E-8</v>
      </c>
      <c r="X47">
        <v>1.5750400000000001E-2</v>
      </c>
      <c r="Y47">
        <v>-9.12651E-4</v>
      </c>
      <c r="Z47">
        <v>-0.44890099999999999</v>
      </c>
      <c r="AA47" s="10">
        <v>-9.1265099999999998E-7</v>
      </c>
      <c r="AB47">
        <v>-4.4890099999999998E-4</v>
      </c>
    </row>
    <row r="48" spans="1:28">
      <c r="A48">
        <v>0.52505000000000002</v>
      </c>
      <c r="B48">
        <v>8.0030199999999994</v>
      </c>
      <c r="C48">
        <v>8.0030199999999994</v>
      </c>
      <c r="D48">
        <v>2.0000200000000001</v>
      </c>
      <c r="E48">
        <v>0.50000800000000001</v>
      </c>
      <c r="F48">
        <v>1.9549799999999998E-3</v>
      </c>
      <c r="G48">
        <v>0.49999199999999999</v>
      </c>
      <c r="H48">
        <v>0</v>
      </c>
      <c r="I48">
        <v>0</v>
      </c>
      <c r="J48">
        <v>0</v>
      </c>
      <c r="L48">
        <v>0.218664</v>
      </c>
      <c r="M48" s="10">
        <v>-5.6241500000000002E-6</v>
      </c>
      <c r="N48">
        <v>2.2582499999999999</v>
      </c>
      <c r="O48" s="10">
        <v>-8.2871200000000004E-6</v>
      </c>
      <c r="P48">
        <v>3.3275100000000002</v>
      </c>
      <c r="Q48" s="10">
        <v>3.3009100000000002E-5</v>
      </c>
      <c r="R48">
        <v>2.0645899999999999</v>
      </c>
      <c r="S48" s="10">
        <v>4.8638499999999999E-5</v>
      </c>
      <c r="T48">
        <v>3.0421499999999999</v>
      </c>
      <c r="U48" s="10">
        <v>-3.9174100000000002E-5</v>
      </c>
      <c r="V48">
        <v>15.7295</v>
      </c>
      <c r="W48" s="10">
        <v>-3.9174100000000003E-8</v>
      </c>
      <c r="X48">
        <v>1.57295E-2</v>
      </c>
      <c r="Y48">
        <v>-5.733E-4</v>
      </c>
      <c r="Z48">
        <v>-0.76898200000000005</v>
      </c>
      <c r="AA48" s="10">
        <v>-5.7329999999999998E-7</v>
      </c>
      <c r="AB48">
        <v>-7.6898199999999998E-4</v>
      </c>
    </row>
    <row r="49" spans="1:28">
      <c r="A49">
        <v>0.57504999999999995</v>
      </c>
      <c r="B49">
        <v>8.0031300000000005</v>
      </c>
      <c r="C49">
        <v>8.0031300000000005</v>
      </c>
      <c r="D49">
        <v>2.0000200000000001</v>
      </c>
      <c r="E49">
        <v>0.50000800000000001</v>
      </c>
      <c r="F49">
        <v>1.9549799999999998E-3</v>
      </c>
      <c r="G49">
        <v>0.49999199999999999</v>
      </c>
      <c r="H49">
        <v>0</v>
      </c>
      <c r="I49">
        <v>0</v>
      </c>
      <c r="J49">
        <v>0</v>
      </c>
      <c r="L49">
        <v>0.22445100000000001</v>
      </c>
      <c r="M49" s="10">
        <v>-3.0193399999999999E-6</v>
      </c>
      <c r="N49">
        <v>2.2560899999999999</v>
      </c>
      <c r="O49" s="10">
        <v>-4.4489699999999997E-6</v>
      </c>
      <c r="P49">
        <v>3.3243299999999998</v>
      </c>
      <c r="Q49" s="10">
        <v>2.23203E-5</v>
      </c>
      <c r="R49">
        <v>2.0781000000000001</v>
      </c>
      <c r="S49" s="10">
        <v>3.2888800000000003E-5</v>
      </c>
      <c r="T49">
        <v>3.0620599999999998</v>
      </c>
      <c r="U49" s="10">
        <v>-2.1030699999999998E-5</v>
      </c>
      <c r="V49">
        <v>15.714499999999999</v>
      </c>
      <c r="W49" s="10">
        <v>-2.1030699999999999E-8</v>
      </c>
      <c r="X49">
        <v>1.5714499999999999E-2</v>
      </c>
      <c r="Y49">
        <v>-3.7027099999999998E-4</v>
      </c>
      <c r="Z49">
        <v>-0.99955000000000005</v>
      </c>
      <c r="AA49" s="10">
        <v>-3.7027100000000002E-7</v>
      </c>
      <c r="AB49">
        <v>-9.9955000000000009E-4</v>
      </c>
    </row>
    <row r="50" spans="1:28">
      <c r="A50">
        <v>0.62504999999999999</v>
      </c>
      <c r="B50">
        <v>8.0032399999999999</v>
      </c>
      <c r="C50">
        <v>8.0032399999999999</v>
      </c>
      <c r="D50">
        <v>2.0000200000000001</v>
      </c>
      <c r="E50">
        <v>0.50000800000000001</v>
      </c>
      <c r="F50">
        <v>1.9549799999999998E-3</v>
      </c>
      <c r="G50">
        <v>0.49999199999999999</v>
      </c>
      <c r="H50">
        <v>0</v>
      </c>
      <c r="I50">
        <v>0</v>
      </c>
      <c r="J50">
        <v>0</v>
      </c>
      <c r="L50">
        <v>0.22986999999999999</v>
      </c>
      <c r="M50" s="10">
        <v>-8.4367900000000002E-7</v>
      </c>
      <c r="N50">
        <v>2.2551800000000002</v>
      </c>
      <c r="O50" s="10">
        <v>-1.2431499999999999E-6</v>
      </c>
      <c r="P50">
        <v>3.3229899999999999</v>
      </c>
      <c r="Q50" s="10">
        <v>1.6821200000000001E-5</v>
      </c>
      <c r="R50">
        <v>2.0871400000000002</v>
      </c>
      <c r="S50" s="10">
        <v>2.4785899999999999E-5</v>
      </c>
      <c r="T50">
        <v>3.0753699999999999</v>
      </c>
      <c r="U50" s="10">
        <v>-5.8765100000000003E-6</v>
      </c>
      <c r="V50">
        <v>15.7081</v>
      </c>
      <c r="W50" s="10">
        <v>-5.8765099999999996E-9</v>
      </c>
      <c r="X50">
        <v>1.5708099999999999E-2</v>
      </c>
      <c r="Y50">
        <v>-2.5153300000000002E-4</v>
      </c>
      <c r="Z50">
        <v>-1.1431</v>
      </c>
      <c r="AA50" s="10">
        <v>-2.5153300000000001E-7</v>
      </c>
      <c r="AB50">
        <v>-1.1431E-3</v>
      </c>
    </row>
    <row r="51" spans="1:28">
      <c r="A51">
        <v>0.67505000000000004</v>
      </c>
      <c r="B51">
        <v>8.0033399999999997</v>
      </c>
      <c r="C51">
        <v>8.0033399999999997</v>
      </c>
      <c r="D51">
        <v>2.0000200000000001</v>
      </c>
      <c r="E51">
        <v>0.50000900000000004</v>
      </c>
      <c r="F51">
        <v>1.9549799999999998E-3</v>
      </c>
      <c r="G51">
        <v>0.49999100000000002</v>
      </c>
      <c r="H51">
        <v>0</v>
      </c>
      <c r="I51">
        <v>0</v>
      </c>
      <c r="J51">
        <v>0</v>
      </c>
      <c r="L51">
        <v>0.23502500000000001</v>
      </c>
      <c r="M51" s="10">
        <v>2.6529999999999998E-5</v>
      </c>
      <c r="N51">
        <v>2.2622200000000001</v>
      </c>
      <c r="O51" s="10">
        <v>3.9091799999999997E-5</v>
      </c>
      <c r="P51">
        <v>3.3333599999999999</v>
      </c>
      <c r="Q51" s="10">
        <v>1.36584E-5</v>
      </c>
      <c r="R51">
        <v>2.0938599999999998</v>
      </c>
      <c r="S51" s="10">
        <v>2.0125599999999999E-5</v>
      </c>
      <c r="T51">
        <v>3.08528</v>
      </c>
      <c r="U51">
        <v>1.8479100000000001E-4</v>
      </c>
      <c r="V51">
        <v>15.757099999999999</v>
      </c>
      <c r="W51" s="10">
        <v>1.84791E-7</v>
      </c>
      <c r="X51">
        <v>1.57571E-2</v>
      </c>
      <c r="Y51">
        <v>1.2773099999999999E-4</v>
      </c>
      <c r="Z51">
        <v>-1.16109</v>
      </c>
      <c r="AA51" s="10">
        <v>1.2773099999999999E-7</v>
      </c>
      <c r="AB51">
        <v>-1.16109E-3</v>
      </c>
    </row>
    <row r="52" spans="1:28">
      <c r="A52">
        <v>0.72504999999999997</v>
      </c>
      <c r="B52">
        <v>8.0034299999999998</v>
      </c>
      <c r="C52">
        <v>8.0034299999999998</v>
      </c>
      <c r="D52">
        <v>2.0000200000000001</v>
      </c>
      <c r="E52">
        <v>0.50000900000000004</v>
      </c>
      <c r="F52">
        <v>1.9549799999999998E-3</v>
      </c>
      <c r="G52">
        <v>0.49999100000000002</v>
      </c>
      <c r="H52">
        <v>0</v>
      </c>
      <c r="I52">
        <v>0</v>
      </c>
      <c r="J52">
        <v>0</v>
      </c>
      <c r="L52">
        <v>0.240812</v>
      </c>
      <c r="M52" s="10">
        <v>3.5718700000000001E-5</v>
      </c>
      <c r="N52">
        <v>2.2779799999999999</v>
      </c>
      <c r="O52" s="10">
        <v>5.2631199999999998E-5</v>
      </c>
      <c r="P52">
        <v>3.3565700000000001</v>
      </c>
      <c r="Q52" s="10">
        <v>1.13261E-5</v>
      </c>
      <c r="R52">
        <v>2.10006</v>
      </c>
      <c r="S52" s="10">
        <v>1.6688899999999999E-5</v>
      </c>
      <c r="T52">
        <v>3.0944199999999999</v>
      </c>
      <c r="U52">
        <v>2.4879299999999997E-4</v>
      </c>
      <c r="V52">
        <v>15.866899999999999</v>
      </c>
      <c r="W52" s="10">
        <v>2.4879300000000002E-7</v>
      </c>
      <c r="X52">
        <v>1.58669E-2</v>
      </c>
      <c r="Y52">
        <v>2.9137400000000001E-4</v>
      </c>
      <c r="Z52">
        <v>-1.0523499999999999</v>
      </c>
      <c r="AA52" s="10">
        <v>2.91374E-7</v>
      </c>
      <c r="AB52">
        <v>-1.0523500000000001E-3</v>
      </c>
    </row>
    <row r="53" spans="1:28">
      <c r="A53">
        <v>0.77505000000000002</v>
      </c>
      <c r="B53">
        <v>8.00352</v>
      </c>
      <c r="C53">
        <v>8.00352</v>
      </c>
      <c r="D53">
        <v>2.0000200000000001</v>
      </c>
      <c r="E53">
        <v>0.50000900000000004</v>
      </c>
      <c r="F53">
        <v>1.9549799999999998E-3</v>
      </c>
      <c r="G53">
        <v>0.49999100000000002</v>
      </c>
      <c r="H53">
        <v>0</v>
      </c>
      <c r="I53">
        <v>0</v>
      </c>
      <c r="J53">
        <v>0</v>
      </c>
      <c r="L53">
        <v>0.24610899999999999</v>
      </c>
      <c r="M53" s="10">
        <v>3.0340000000000001E-5</v>
      </c>
      <c r="N53">
        <v>2.2939600000000002</v>
      </c>
      <c r="O53" s="10">
        <v>4.4705600000000001E-5</v>
      </c>
      <c r="P53">
        <v>3.3801199999999998</v>
      </c>
      <c r="Q53" s="10">
        <v>9.8146999999999994E-6</v>
      </c>
      <c r="R53">
        <v>2.10487</v>
      </c>
      <c r="S53" s="10">
        <v>1.44619E-5</v>
      </c>
      <c r="T53">
        <v>3.1015100000000002</v>
      </c>
      <c r="U53">
        <v>2.1132799999999999E-4</v>
      </c>
      <c r="V53">
        <v>15.978199999999999</v>
      </c>
      <c r="W53" s="10">
        <v>2.11328E-7</v>
      </c>
      <c r="X53">
        <v>1.5978200000000001E-2</v>
      </c>
      <c r="Y53">
        <v>3.2063000000000003E-4</v>
      </c>
      <c r="Z53">
        <v>-0.90238200000000002</v>
      </c>
      <c r="AA53" s="10">
        <v>3.2062999999999998E-7</v>
      </c>
      <c r="AB53">
        <v>-9.0238199999999997E-4</v>
      </c>
    </row>
    <row r="54" spans="1:28">
      <c r="A54">
        <v>0.82504999999999995</v>
      </c>
      <c r="B54">
        <v>8.0036100000000001</v>
      </c>
      <c r="C54">
        <v>8.0036100000000001</v>
      </c>
      <c r="D54">
        <v>2.0000200000000001</v>
      </c>
      <c r="E54">
        <v>0.50000900000000004</v>
      </c>
      <c r="F54">
        <v>1.9549799999999998E-3</v>
      </c>
      <c r="G54">
        <v>0.49999100000000002</v>
      </c>
      <c r="H54">
        <v>0</v>
      </c>
      <c r="I54">
        <v>0</v>
      </c>
      <c r="J54">
        <v>0</v>
      </c>
      <c r="L54">
        <v>0.25</v>
      </c>
      <c r="M54" s="10">
        <v>2.73511E-5</v>
      </c>
      <c r="N54">
        <v>2.3033700000000001</v>
      </c>
      <c r="O54" s="10">
        <v>4.0301600000000001E-5</v>
      </c>
      <c r="P54">
        <v>3.3940000000000001</v>
      </c>
      <c r="Q54" s="10">
        <v>9.2505599999999997E-6</v>
      </c>
      <c r="R54">
        <v>2.10806</v>
      </c>
      <c r="S54" s="10">
        <v>1.36306E-5</v>
      </c>
      <c r="T54">
        <v>3.1061999999999999</v>
      </c>
      <c r="U54">
        <v>1.9050999999999999E-4</v>
      </c>
      <c r="V54">
        <v>16.043800000000001</v>
      </c>
      <c r="W54" s="10">
        <v>1.9051E-7</v>
      </c>
      <c r="X54">
        <v>1.60438E-2</v>
      </c>
      <c r="Y54">
        <v>2.76242E-4</v>
      </c>
      <c r="Z54">
        <v>-0.80453699999999995</v>
      </c>
      <c r="AA54" s="10">
        <v>2.7624199999999999E-7</v>
      </c>
      <c r="AB54">
        <v>-8.0453700000000003E-4</v>
      </c>
    </row>
    <row r="55" spans="1:28">
      <c r="A55">
        <v>0.87504999999999999</v>
      </c>
      <c r="B55">
        <v>8.0036900000000006</v>
      </c>
      <c r="C55">
        <v>8.0036900000000006</v>
      </c>
      <c r="D55">
        <v>2.0000200000000001</v>
      </c>
      <c r="E55">
        <v>0.50000900000000004</v>
      </c>
      <c r="F55">
        <v>1.9549799999999998E-3</v>
      </c>
      <c r="G55">
        <v>0.49999100000000002</v>
      </c>
      <c r="H55">
        <v>0</v>
      </c>
      <c r="I55">
        <v>0</v>
      </c>
      <c r="J55">
        <v>0</v>
      </c>
      <c r="L55">
        <v>0.25249100000000002</v>
      </c>
      <c r="M55" s="10">
        <v>2.8558300000000001E-5</v>
      </c>
      <c r="N55">
        <v>2.30938</v>
      </c>
      <c r="O55" s="10">
        <v>4.2080399999999998E-5</v>
      </c>
      <c r="P55">
        <v>3.4028499999999999</v>
      </c>
      <c r="Q55" s="10">
        <v>9.3095499999999997E-6</v>
      </c>
      <c r="R55">
        <v>2.1100500000000002</v>
      </c>
      <c r="S55" s="10">
        <v>1.37175E-5</v>
      </c>
      <c r="T55">
        <v>3.10914</v>
      </c>
      <c r="U55">
        <v>1.98918E-4</v>
      </c>
      <c r="V55">
        <v>16.085599999999999</v>
      </c>
      <c r="W55" s="10">
        <v>1.9891800000000001E-7</v>
      </c>
      <c r="X55">
        <v>1.6085599999999999E-2</v>
      </c>
      <c r="Y55">
        <v>2.8576699999999998E-4</v>
      </c>
      <c r="Z55">
        <v>-0.74422999999999995</v>
      </c>
      <c r="AA55" s="10">
        <v>2.8576700000000002E-7</v>
      </c>
      <c r="AB55">
        <v>-7.4423000000000002E-4</v>
      </c>
    </row>
    <row r="56" spans="1:28">
      <c r="A56">
        <v>0.92505000000000004</v>
      </c>
      <c r="B56">
        <v>8.0037599999999998</v>
      </c>
      <c r="C56">
        <v>8.0037599999999998</v>
      </c>
      <c r="D56">
        <v>2.0000200000000001</v>
      </c>
      <c r="E56">
        <v>0.50000999999999995</v>
      </c>
      <c r="F56">
        <v>1.9549799999999998E-3</v>
      </c>
      <c r="G56">
        <v>0.49998999999999999</v>
      </c>
      <c r="H56">
        <v>0</v>
      </c>
      <c r="I56">
        <v>0</v>
      </c>
      <c r="J56">
        <v>0</v>
      </c>
      <c r="L56">
        <v>0.266567</v>
      </c>
      <c r="M56" s="10">
        <v>3.80824E-5</v>
      </c>
      <c r="N56">
        <v>2.3499400000000001</v>
      </c>
      <c r="O56" s="10">
        <v>5.6113999999999998E-5</v>
      </c>
      <c r="P56">
        <v>3.4626100000000002</v>
      </c>
      <c r="Q56" s="10">
        <v>1.67698E-5</v>
      </c>
      <c r="R56">
        <v>2.1248</v>
      </c>
      <c r="S56" s="10">
        <v>2.4710099999999999E-5</v>
      </c>
      <c r="T56">
        <v>3.1308699999999998</v>
      </c>
      <c r="U56">
        <v>2.6525700000000003E-4</v>
      </c>
      <c r="V56">
        <v>16.368099999999998</v>
      </c>
      <c r="W56" s="10">
        <v>2.65257E-7</v>
      </c>
      <c r="X56">
        <v>1.63681E-2</v>
      </c>
      <c r="Y56">
        <v>2.9822900000000001E-4</v>
      </c>
      <c r="Z56">
        <v>-0.36956800000000001</v>
      </c>
      <c r="AA56" s="10">
        <v>2.9822900000000002E-7</v>
      </c>
      <c r="AB56">
        <v>-3.6956800000000002E-4</v>
      </c>
    </row>
    <row r="57" spans="1:28">
      <c r="A57">
        <v>0.97504999999999997</v>
      </c>
      <c r="B57">
        <v>8.0038300000000007</v>
      </c>
      <c r="C57">
        <v>8.0038300000000007</v>
      </c>
      <c r="D57">
        <v>2.0000200000000001</v>
      </c>
      <c r="E57">
        <v>0.50000999999999995</v>
      </c>
      <c r="F57">
        <v>1.9549799999999998E-3</v>
      </c>
      <c r="G57">
        <v>0.49998999999999999</v>
      </c>
      <c r="H57">
        <v>0</v>
      </c>
      <c r="I57">
        <v>0</v>
      </c>
      <c r="J57">
        <v>0</v>
      </c>
      <c r="L57">
        <v>0.295014</v>
      </c>
      <c r="M57" s="10">
        <v>6.0646899999999997E-5</v>
      </c>
      <c r="N57">
        <v>2.4691299999999998</v>
      </c>
      <c r="O57" s="10">
        <v>8.9362699999999997E-5</v>
      </c>
      <c r="P57">
        <v>3.6382400000000001</v>
      </c>
      <c r="Q57" s="10">
        <v>4.3177899999999999E-5</v>
      </c>
      <c r="R57">
        <v>2.1991999999999998</v>
      </c>
      <c r="S57" s="10">
        <v>6.3622199999999995E-5</v>
      </c>
      <c r="T57">
        <v>3.2404999999999999</v>
      </c>
      <c r="U57">
        <v>4.22426E-4</v>
      </c>
      <c r="V57">
        <v>17.1983</v>
      </c>
      <c r="W57" s="10">
        <v>4.22426E-7</v>
      </c>
      <c r="X57">
        <v>1.71983E-2</v>
      </c>
      <c r="Y57">
        <v>1.78147E-4</v>
      </c>
      <c r="Z57">
        <v>0.175151</v>
      </c>
      <c r="AA57" s="10">
        <v>1.7814699999999999E-7</v>
      </c>
      <c r="AB57">
        <v>1.7515099999999999E-4</v>
      </c>
    </row>
    <row r="58" spans="1:28">
      <c r="A58">
        <v>1.02505</v>
      </c>
      <c r="B58">
        <v>8.0038900000000002</v>
      </c>
      <c r="C58">
        <v>8.0038900000000002</v>
      </c>
      <c r="D58">
        <v>2.0000200000000001</v>
      </c>
      <c r="E58">
        <v>0.50000999999999995</v>
      </c>
      <c r="F58">
        <v>1.9549799999999998E-3</v>
      </c>
      <c r="G58">
        <v>0.49998999999999999</v>
      </c>
      <c r="H58">
        <v>0</v>
      </c>
      <c r="I58">
        <v>0</v>
      </c>
      <c r="J58">
        <v>0</v>
      </c>
      <c r="L58">
        <v>0.32281900000000002</v>
      </c>
      <c r="M58" s="10">
        <v>8.5026799999999997E-5</v>
      </c>
      <c r="N58">
        <v>2.6473200000000001</v>
      </c>
      <c r="O58">
        <v>1.2528600000000001E-4</v>
      </c>
      <c r="P58">
        <v>3.9008099999999999</v>
      </c>
      <c r="Q58" s="10">
        <v>7.2140799999999999E-5</v>
      </c>
      <c r="R58">
        <v>2.3380800000000002</v>
      </c>
      <c r="S58">
        <v>1.0629900000000001E-4</v>
      </c>
      <c r="T58">
        <v>3.4451299999999998</v>
      </c>
      <c r="U58">
        <v>5.9223999999999995E-4</v>
      </c>
      <c r="V58">
        <v>18.439499999999999</v>
      </c>
      <c r="W58" s="10">
        <v>5.9223999999999996E-7</v>
      </c>
      <c r="X58">
        <v>1.8439500000000001E-2</v>
      </c>
      <c r="Y58" s="10">
        <v>5.12877E-5</v>
      </c>
      <c r="Z58">
        <v>0.49286400000000002</v>
      </c>
      <c r="AA58" s="10">
        <v>5.1287699999999999E-8</v>
      </c>
      <c r="AB58">
        <v>4.9286399999999998E-4</v>
      </c>
    </row>
    <row r="59" spans="1:28">
      <c r="A59">
        <v>1.0750500000000001</v>
      </c>
      <c r="B59">
        <v>8.0039400000000001</v>
      </c>
      <c r="C59">
        <v>8.0039400000000001</v>
      </c>
      <c r="D59">
        <v>2.0000200000000001</v>
      </c>
      <c r="E59">
        <v>0.50000999999999995</v>
      </c>
      <c r="F59">
        <v>1.9549799999999998E-3</v>
      </c>
      <c r="G59">
        <v>0.49998999999999999</v>
      </c>
      <c r="H59">
        <v>0</v>
      </c>
      <c r="I59">
        <v>0</v>
      </c>
      <c r="J59">
        <v>0</v>
      </c>
      <c r="L59">
        <v>0.351609</v>
      </c>
      <c r="M59" s="10">
        <v>9.5114599999999999E-5</v>
      </c>
      <c r="N59">
        <v>2.8737200000000001</v>
      </c>
      <c r="O59">
        <v>1.4014999999999999E-4</v>
      </c>
      <c r="P59">
        <v>4.2343999999999999</v>
      </c>
      <c r="Q59" s="10">
        <v>8.3687299999999994E-5</v>
      </c>
      <c r="R59">
        <v>2.5366300000000002</v>
      </c>
      <c r="S59">
        <v>1.2331199999999999E-4</v>
      </c>
      <c r="T59">
        <v>3.7377099999999999</v>
      </c>
      <c r="U59">
        <v>6.6250499999999997E-4</v>
      </c>
      <c r="V59">
        <v>20.016400000000001</v>
      </c>
      <c r="W59" s="10">
        <v>6.6250500000000004E-7</v>
      </c>
      <c r="X59">
        <v>2.00164E-2</v>
      </c>
      <c r="Y59" s="10">
        <v>-5.7269299999999997E-6</v>
      </c>
      <c r="Z59">
        <v>0.50711200000000001</v>
      </c>
      <c r="AA59" s="10">
        <v>-5.7269299999999998E-9</v>
      </c>
      <c r="AB59">
        <v>5.0711199999999999E-4</v>
      </c>
    </row>
    <row r="60" spans="1:28">
      <c r="A60">
        <v>1.1250500000000001</v>
      </c>
      <c r="B60">
        <v>8.0039899999999999</v>
      </c>
      <c r="C60">
        <v>8.0039899999999999</v>
      </c>
      <c r="D60">
        <v>2.0000200000000001</v>
      </c>
      <c r="E60">
        <v>0.50000999999999995</v>
      </c>
      <c r="F60">
        <v>1.9549799999999998E-3</v>
      </c>
      <c r="G60">
        <v>0.49998999999999999</v>
      </c>
      <c r="H60">
        <v>0</v>
      </c>
      <c r="I60">
        <v>0</v>
      </c>
      <c r="J60">
        <v>0</v>
      </c>
      <c r="L60">
        <v>0.37850600000000001</v>
      </c>
      <c r="M60" s="10">
        <v>7.4656199999999999E-5</v>
      </c>
      <c r="N60">
        <v>3.0923099999999999</v>
      </c>
      <c r="O60">
        <v>1.10005E-4</v>
      </c>
      <c r="P60">
        <v>4.5564900000000002</v>
      </c>
      <c r="Q60" s="10">
        <v>7.8228900000000006E-5</v>
      </c>
      <c r="R60">
        <v>2.7284700000000002</v>
      </c>
      <c r="S60">
        <v>1.15269E-4</v>
      </c>
      <c r="T60">
        <v>4.0203800000000003</v>
      </c>
      <c r="U60">
        <v>5.2000600000000005E-4</v>
      </c>
      <c r="V60">
        <v>21.539000000000001</v>
      </c>
      <c r="W60" s="10">
        <v>5.2000599999999995E-7</v>
      </c>
      <c r="X60">
        <v>2.1538999999999999E-2</v>
      </c>
      <c r="Y60">
        <v>-1.96582E-4</v>
      </c>
      <c r="Z60">
        <v>0.49925199999999997</v>
      </c>
      <c r="AA60" s="10">
        <v>-1.9658200000000001E-7</v>
      </c>
      <c r="AB60">
        <v>4.9925200000000005E-4</v>
      </c>
    </row>
    <row r="61" spans="1:28">
      <c r="A61">
        <v>1.1750499999999999</v>
      </c>
      <c r="B61">
        <v>8.0040300000000002</v>
      </c>
      <c r="C61">
        <v>8.0040300000000002</v>
      </c>
      <c r="D61">
        <v>2.0000200000000001</v>
      </c>
      <c r="E61">
        <v>0.50000999999999995</v>
      </c>
      <c r="F61">
        <v>1.9549799999999998E-3</v>
      </c>
      <c r="G61">
        <v>0.49998999999999999</v>
      </c>
      <c r="H61">
        <v>0</v>
      </c>
      <c r="I61">
        <v>0</v>
      </c>
      <c r="J61">
        <v>0</v>
      </c>
      <c r="L61">
        <v>0.40167999999999998</v>
      </c>
      <c r="M61" s="10">
        <v>-2.1851699999999999E-6</v>
      </c>
      <c r="N61">
        <v>3.0989200000000001</v>
      </c>
      <c r="O61" s="10">
        <v>-3.2198300000000001E-6</v>
      </c>
      <c r="P61">
        <v>4.56623</v>
      </c>
      <c r="Q61" s="10">
        <v>2.5993300000000001E-5</v>
      </c>
      <c r="R61">
        <v>2.8267500000000001</v>
      </c>
      <c r="S61" s="10">
        <v>3.8300899999999998E-5</v>
      </c>
      <c r="T61">
        <v>4.1651899999999999</v>
      </c>
      <c r="U61" s="10">
        <v>-1.5220400000000001E-5</v>
      </c>
      <c r="V61">
        <v>21.585000000000001</v>
      </c>
      <c r="W61" s="10">
        <v>-1.5220399999999998E-8</v>
      </c>
      <c r="X61">
        <v>2.1585E-2</v>
      </c>
      <c r="Y61">
        <v>-4.27766E-4</v>
      </c>
      <c r="Z61">
        <v>-0.92765699999999995</v>
      </c>
      <c r="AA61" s="10">
        <v>-4.2776600000000002E-7</v>
      </c>
      <c r="AB61">
        <v>-9.2765700000000003E-4</v>
      </c>
    </row>
    <row r="62" spans="1:28">
      <c r="A62">
        <v>1.22505</v>
      </c>
      <c r="B62">
        <v>8.0040700000000005</v>
      </c>
      <c r="C62">
        <v>8.0040700000000005</v>
      </c>
      <c r="D62">
        <v>2.0000200000000001</v>
      </c>
      <c r="E62">
        <v>0.50000999999999995</v>
      </c>
      <c r="F62">
        <v>1.9549799999999998E-3</v>
      </c>
      <c r="G62">
        <v>0.49998999999999999</v>
      </c>
      <c r="H62">
        <v>0</v>
      </c>
      <c r="I62">
        <v>0</v>
      </c>
      <c r="J62">
        <v>0</v>
      </c>
      <c r="L62">
        <v>0.425396</v>
      </c>
      <c r="M62" s="10">
        <v>2.5667400000000001E-5</v>
      </c>
      <c r="N62">
        <v>3.1297100000000002</v>
      </c>
      <c r="O62" s="10">
        <v>3.7820700000000002E-5</v>
      </c>
      <c r="P62">
        <v>4.6115899999999996</v>
      </c>
      <c r="Q62" s="10">
        <v>1.2918899999999999E-5</v>
      </c>
      <c r="R62">
        <v>2.86341</v>
      </c>
      <c r="S62" s="10">
        <v>1.9035899999999998E-5</v>
      </c>
      <c r="T62">
        <v>4.2191999999999998</v>
      </c>
      <c r="U62">
        <v>1.78782E-4</v>
      </c>
      <c r="V62">
        <v>21.799499999999998</v>
      </c>
      <c r="W62" s="10">
        <v>1.7878199999999999E-7</v>
      </c>
      <c r="X62">
        <v>2.1799499999999999E-2</v>
      </c>
      <c r="Y62">
        <v>1.6308699999999999E-4</v>
      </c>
      <c r="Z62">
        <v>-1.09816</v>
      </c>
      <c r="AA62" s="10">
        <v>1.6308700000000001E-7</v>
      </c>
      <c r="AB62">
        <v>-1.0981599999999999E-3</v>
      </c>
    </row>
    <row r="63" spans="1:28">
      <c r="A63">
        <v>1.27505</v>
      </c>
      <c r="B63">
        <v>8.0040999999999993</v>
      </c>
      <c r="C63">
        <v>8.0040999999999993</v>
      </c>
      <c r="D63">
        <v>2.0000300000000002</v>
      </c>
      <c r="E63">
        <v>0.50000999999999995</v>
      </c>
      <c r="F63">
        <v>1.9549799999999998E-3</v>
      </c>
      <c r="G63">
        <v>0.49998999999999999</v>
      </c>
      <c r="H63">
        <v>0</v>
      </c>
      <c r="I63">
        <v>0</v>
      </c>
      <c r="J63">
        <v>0</v>
      </c>
      <c r="L63">
        <v>0.442189</v>
      </c>
      <c r="M63" s="10">
        <v>2.3886399999999999E-5</v>
      </c>
      <c r="N63">
        <v>3.16154</v>
      </c>
      <c r="O63" s="10">
        <v>3.5196400000000001E-5</v>
      </c>
      <c r="P63">
        <v>4.6585000000000001</v>
      </c>
      <c r="Q63" s="10">
        <v>1.07204E-5</v>
      </c>
      <c r="R63">
        <v>2.87982</v>
      </c>
      <c r="S63" s="10">
        <v>1.57964E-5</v>
      </c>
      <c r="T63">
        <v>4.2433899999999998</v>
      </c>
      <c r="U63">
        <v>1.66377E-4</v>
      </c>
      <c r="V63">
        <v>22.0212</v>
      </c>
      <c r="W63" s="10">
        <v>1.6637700000000001E-7</v>
      </c>
      <c r="X63">
        <v>2.2021200000000001E-2</v>
      </c>
      <c r="Y63">
        <v>1.88121E-4</v>
      </c>
      <c r="Z63">
        <v>-0.87823499999999999</v>
      </c>
      <c r="AA63" s="10">
        <v>1.8812099999999999E-7</v>
      </c>
      <c r="AB63">
        <v>-8.78235E-4</v>
      </c>
    </row>
    <row r="64" spans="1:28">
      <c r="A64">
        <v>1.3250500000000001</v>
      </c>
      <c r="B64">
        <v>8.00413</v>
      </c>
      <c r="C64">
        <v>8.00413</v>
      </c>
      <c r="D64">
        <v>2.0000300000000002</v>
      </c>
      <c r="E64">
        <v>0.50001099999999998</v>
      </c>
      <c r="F64">
        <v>1.9549799999999998E-3</v>
      </c>
      <c r="G64">
        <v>0.49998900000000002</v>
      </c>
      <c r="H64">
        <v>0</v>
      </c>
      <c r="I64">
        <v>0</v>
      </c>
      <c r="J64">
        <v>0</v>
      </c>
      <c r="L64">
        <v>0.45703700000000003</v>
      </c>
      <c r="M64" s="10">
        <v>3.01557E-5</v>
      </c>
      <c r="N64">
        <v>3.1964000000000001</v>
      </c>
      <c r="O64" s="10">
        <v>4.4434200000000002E-5</v>
      </c>
      <c r="P64">
        <v>4.7098599999999999</v>
      </c>
      <c r="Q64" s="10">
        <v>1.3788700000000001E-5</v>
      </c>
      <c r="R64">
        <v>2.8951199999999999</v>
      </c>
      <c r="S64" s="10">
        <v>2.03176E-5</v>
      </c>
      <c r="T64">
        <v>4.26593</v>
      </c>
      <c r="U64">
        <v>2.1004500000000001E-4</v>
      </c>
      <c r="V64">
        <v>22.263999999999999</v>
      </c>
      <c r="W64" s="10">
        <v>2.10045E-7</v>
      </c>
      <c r="X64">
        <v>2.2263999999999999E-2</v>
      </c>
      <c r="Y64">
        <v>2.2822200000000001E-4</v>
      </c>
      <c r="Z64">
        <v>-0.60315200000000002</v>
      </c>
      <c r="AA64" s="10">
        <v>2.2822199999999999E-7</v>
      </c>
      <c r="AB64">
        <v>-6.0315200000000003E-4</v>
      </c>
    </row>
    <row r="65" spans="1:28">
      <c r="A65">
        <v>1.3750500000000001</v>
      </c>
      <c r="B65">
        <v>8.0041499999999992</v>
      </c>
      <c r="C65">
        <v>8.0041499999999992</v>
      </c>
      <c r="D65">
        <v>2.0000300000000002</v>
      </c>
      <c r="E65">
        <v>0.50001099999999998</v>
      </c>
      <c r="F65">
        <v>1.9549799999999998E-3</v>
      </c>
      <c r="G65">
        <v>0.49998900000000002</v>
      </c>
      <c r="H65">
        <v>0</v>
      </c>
      <c r="I65">
        <v>0</v>
      </c>
      <c r="J65">
        <v>0</v>
      </c>
      <c r="L65">
        <v>0.481487</v>
      </c>
      <c r="M65" s="10">
        <v>4.1455500000000003E-5</v>
      </c>
      <c r="N65">
        <v>3.2715999999999998</v>
      </c>
      <c r="O65" s="10">
        <v>6.10842E-5</v>
      </c>
      <c r="P65">
        <v>4.8206699999999998</v>
      </c>
      <c r="Q65" s="10">
        <v>2.44941E-5</v>
      </c>
      <c r="R65">
        <v>2.9350200000000002</v>
      </c>
      <c r="S65" s="10">
        <v>3.6091899999999999E-5</v>
      </c>
      <c r="T65">
        <v>4.3247200000000001</v>
      </c>
      <c r="U65">
        <v>2.8875100000000001E-4</v>
      </c>
      <c r="V65">
        <v>22.787800000000001</v>
      </c>
      <c r="W65" s="10">
        <v>2.8875100000000002E-7</v>
      </c>
      <c r="X65">
        <v>2.27878E-2</v>
      </c>
      <c r="Y65">
        <v>2.07569E-4</v>
      </c>
      <c r="Z65">
        <v>-0.139427</v>
      </c>
      <c r="AA65" s="10">
        <v>2.07569E-7</v>
      </c>
      <c r="AB65">
        <v>-1.3942699999999999E-4</v>
      </c>
    </row>
    <row r="66" spans="1:28">
      <c r="A66">
        <v>1.4250499999999999</v>
      </c>
      <c r="B66">
        <v>8.0041600000000006</v>
      </c>
      <c r="C66">
        <v>8.0041600000000006</v>
      </c>
      <c r="D66">
        <v>2.0000300000000002</v>
      </c>
      <c r="E66">
        <v>0.50001099999999998</v>
      </c>
      <c r="F66">
        <v>1.9549799999999998E-3</v>
      </c>
      <c r="G66">
        <v>0.49998900000000002</v>
      </c>
      <c r="H66">
        <v>0</v>
      </c>
      <c r="I66">
        <v>0</v>
      </c>
      <c r="J66">
        <v>0</v>
      </c>
      <c r="L66">
        <v>0.5</v>
      </c>
      <c r="M66" s="10">
        <v>5.1741499999999999E-5</v>
      </c>
      <c r="N66">
        <v>3.3462100000000001</v>
      </c>
      <c r="O66" s="10">
        <v>7.6240499999999996E-5</v>
      </c>
      <c r="P66">
        <v>4.9306000000000001</v>
      </c>
      <c r="Q66" s="10">
        <v>3.4583299999999998E-5</v>
      </c>
      <c r="R66">
        <v>2.9821200000000001</v>
      </c>
      <c r="S66" s="10">
        <v>5.0958200000000003E-5</v>
      </c>
      <c r="T66">
        <v>4.3941299999999996</v>
      </c>
      <c r="U66">
        <v>3.6039699999999999E-4</v>
      </c>
      <c r="V66">
        <v>23.307400000000001</v>
      </c>
      <c r="W66" s="10">
        <v>3.6039699999999999E-7</v>
      </c>
      <c r="X66">
        <v>2.3307399999999999E-2</v>
      </c>
      <c r="Y66">
        <v>1.91354E-4</v>
      </c>
      <c r="Z66">
        <v>0.182671</v>
      </c>
      <c r="AA66" s="10">
        <v>1.9135400000000001E-7</v>
      </c>
      <c r="AB66">
        <v>1.82671E-4</v>
      </c>
    </row>
    <row r="67" spans="1:28">
      <c r="A67">
        <v>1.47505</v>
      </c>
      <c r="B67">
        <v>8.0041600000000006</v>
      </c>
      <c r="C67">
        <v>8.0041600000000006</v>
      </c>
      <c r="D67">
        <v>2.0000300000000002</v>
      </c>
      <c r="E67">
        <v>0.50001099999999998</v>
      </c>
      <c r="F67">
        <v>1.9549799999999998E-3</v>
      </c>
      <c r="G67">
        <v>0.49998900000000002</v>
      </c>
      <c r="H67">
        <v>0</v>
      </c>
      <c r="I67">
        <v>0</v>
      </c>
      <c r="J67">
        <v>0</v>
      </c>
      <c r="L67">
        <v>0.50885499999999995</v>
      </c>
      <c r="M67" s="10">
        <v>5.63494E-5</v>
      </c>
      <c r="N67">
        <v>3.3876900000000001</v>
      </c>
      <c r="O67" s="10">
        <v>8.3030300000000004E-5</v>
      </c>
      <c r="P67">
        <v>4.9917299999999996</v>
      </c>
      <c r="Q67" s="10">
        <v>4.0228500000000003E-5</v>
      </c>
      <c r="R67">
        <v>3.01078</v>
      </c>
      <c r="S67" s="10">
        <v>5.92763E-5</v>
      </c>
      <c r="T67">
        <v>4.43635</v>
      </c>
      <c r="U67">
        <v>3.92493E-4</v>
      </c>
      <c r="V67">
        <v>23.596399999999999</v>
      </c>
      <c r="W67" s="10">
        <v>3.9249300000000002E-7</v>
      </c>
      <c r="X67">
        <v>2.35964E-2</v>
      </c>
      <c r="Y67">
        <v>1.64728E-4</v>
      </c>
      <c r="Z67">
        <v>0.31947199999999998</v>
      </c>
      <c r="AA67" s="10">
        <v>1.6472799999999999E-7</v>
      </c>
      <c r="AB67">
        <v>3.1947200000000001E-4</v>
      </c>
    </row>
    <row r="68" spans="1:28" ht="15">
      <c r="A68" s="7" t="s">
        <v>152</v>
      </c>
      <c r="L68">
        <v>0.537663</v>
      </c>
      <c r="M68" s="10">
        <v>6.6354199999999996E-5</v>
      </c>
      <c r="N68">
        <v>3.5419700000000001</v>
      </c>
      <c r="O68" s="10">
        <v>9.7772300000000006E-5</v>
      </c>
      <c r="P68">
        <v>5.2190599999999998</v>
      </c>
      <c r="Q68" s="10">
        <v>5.62413E-5</v>
      </c>
      <c r="R68">
        <v>3.133</v>
      </c>
      <c r="S68" s="10">
        <v>8.2871E-5</v>
      </c>
      <c r="T68">
        <v>4.6164399999999999</v>
      </c>
      <c r="U68">
        <v>4.6218000000000002E-4</v>
      </c>
      <c r="V68">
        <v>24.670999999999999</v>
      </c>
      <c r="W68" s="10">
        <v>4.6217999999999997E-7</v>
      </c>
      <c r="X68">
        <v>2.4670999999999998E-2</v>
      </c>
      <c r="Y68" s="10">
        <v>3.9514899999999997E-5</v>
      </c>
      <c r="Z68">
        <v>0.56228100000000003</v>
      </c>
      <c r="AA68" s="10">
        <v>3.9514900000000001E-8</v>
      </c>
      <c r="AB68">
        <v>5.6228099999999998E-4</v>
      </c>
    </row>
    <row r="69" spans="1:28">
      <c r="A69" s="10">
        <v>2.5000000000000001E-5</v>
      </c>
      <c r="B69">
        <v>8</v>
      </c>
      <c r="C69">
        <v>7.9999599999999997</v>
      </c>
      <c r="D69">
        <v>45</v>
      </c>
      <c r="E69">
        <v>1</v>
      </c>
      <c r="F69">
        <v>1.00727E-3</v>
      </c>
      <c r="G69">
        <v>0</v>
      </c>
      <c r="H69" s="10">
        <v>3.5812899999999997E-5</v>
      </c>
      <c r="I69" s="10">
        <v>1.2477499999999999E-10</v>
      </c>
      <c r="J69">
        <v>0</v>
      </c>
      <c r="L69">
        <v>0.56746700000000005</v>
      </c>
      <c r="M69" s="10">
        <v>7.1366999999999996E-5</v>
      </c>
      <c r="N69">
        <v>3.7200600000000001</v>
      </c>
      <c r="O69">
        <v>1.05159E-4</v>
      </c>
      <c r="P69">
        <v>5.4814699999999998</v>
      </c>
      <c r="Q69" s="10">
        <v>6.2015100000000002E-5</v>
      </c>
      <c r="R69">
        <v>3.28729</v>
      </c>
      <c r="S69" s="10">
        <v>9.1378600000000006E-5</v>
      </c>
      <c r="T69">
        <v>4.8437900000000003</v>
      </c>
      <c r="U69">
        <v>4.9709500000000002E-4</v>
      </c>
      <c r="V69">
        <v>25.9115</v>
      </c>
      <c r="W69" s="10">
        <v>4.9709500000000004E-7</v>
      </c>
      <c r="X69">
        <v>2.5911500000000001E-2</v>
      </c>
      <c r="Y69" s="10">
        <v>9.2868299999999993E-6</v>
      </c>
      <c r="Z69">
        <v>0.60570400000000002</v>
      </c>
      <c r="AA69" s="10">
        <v>9.2868299999999995E-9</v>
      </c>
      <c r="AB69">
        <v>6.0570399999999999E-4</v>
      </c>
    </row>
    <row r="70" spans="1:28">
      <c r="A70">
        <v>2.5049999999999999E-2</v>
      </c>
      <c r="B70">
        <v>8.0267999999999997</v>
      </c>
      <c r="C70">
        <v>8</v>
      </c>
      <c r="D70">
        <v>36.3048</v>
      </c>
      <c r="E70">
        <v>0.95692699999999997</v>
      </c>
      <c r="F70">
        <v>1.13989E-3</v>
      </c>
      <c r="G70">
        <v>0</v>
      </c>
      <c r="H70">
        <v>2.6800899999999999E-2</v>
      </c>
      <c r="I70">
        <v>4.3073100000000003E-2</v>
      </c>
      <c r="J70">
        <v>0</v>
      </c>
      <c r="L70">
        <v>0.59558800000000001</v>
      </c>
      <c r="M70" s="10">
        <v>7.1419800000000004E-5</v>
      </c>
      <c r="N70">
        <v>3.8955199999999999</v>
      </c>
      <c r="O70">
        <v>1.0523599999999999E-4</v>
      </c>
      <c r="P70">
        <v>5.7400200000000003</v>
      </c>
      <c r="Q70" s="10">
        <v>6.07628E-5</v>
      </c>
      <c r="R70">
        <v>3.4375900000000001</v>
      </c>
      <c r="S70" s="10">
        <v>8.9533399999999999E-5</v>
      </c>
      <c r="T70">
        <v>5.0652499999999998</v>
      </c>
      <c r="U70">
        <v>4.9746299999999996E-4</v>
      </c>
      <c r="V70">
        <v>27.133600000000001</v>
      </c>
      <c r="W70" s="10">
        <v>4.9746300000000004E-7</v>
      </c>
      <c r="X70">
        <v>2.7133600000000001E-2</v>
      </c>
      <c r="Y70" s="10">
        <v>2.7084899999999999E-5</v>
      </c>
      <c r="Z70">
        <v>0.65877600000000003</v>
      </c>
      <c r="AA70" s="10">
        <v>2.7084899999999999E-8</v>
      </c>
      <c r="AB70">
        <v>6.5877600000000002E-4</v>
      </c>
    </row>
    <row r="71" spans="1:28">
      <c r="A71">
        <v>7.5050000000000006E-2</v>
      </c>
      <c r="B71">
        <v>8.0328999999999997</v>
      </c>
      <c r="C71">
        <v>8.0000499999999999</v>
      </c>
      <c r="D71">
        <v>21.595099999999999</v>
      </c>
      <c r="E71">
        <v>0.92660399999999998</v>
      </c>
      <c r="F71">
        <v>1.4197599999999999E-3</v>
      </c>
      <c r="G71">
        <v>0</v>
      </c>
      <c r="H71">
        <v>3.2846500000000001E-2</v>
      </c>
      <c r="I71">
        <v>7.33959E-2</v>
      </c>
      <c r="J71">
        <v>0</v>
      </c>
      <c r="L71">
        <v>0.62192000000000003</v>
      </c>
      <c r="M71" s="10">
        <v>-3.7935499999999999E-6</v>
      </c>
      <c r="N71">
        <v>3.9496000000000002</v>
      </c>
      <c r="O71" s="10">
        <v>-5.5897500000000001E-6</v>
      </c>
      <c r="P71">
        <v>5.8197000000000001</v>
      </c>
      <c r="Q71" s="10">
        <v>3.5126699999999997E-5</v>
      </c>
      <c r="R71">
        <v>3.55504</v>
      </c>
      <c r="S71" s="10">
        <v>5.1758899999999997E-5</v>
      </c>
      <c r="T71">
        <v>5.2383199999999999</v>
      </c>
      <c r="U71" s="10">
        <v>-2.6423300000000002E-5</v>
      </c>
      <c r="V71">
        <v>27.510300000000001</v>
      </c>
      <c r="W71" s="10">
        <v>-2.6423300000000001E-8</v>
      </c>
      <c r="X71">
        <v>2.7510300000000001E-2</v>
      </c>
      <c r="Y71">
        <v>-5.9852899999999999E-4</v>
      </c>
      <c r="Z71">
        <v>-0.42681599999999997</v>
      </c>
      <c r="AA71" s="10">
        <v>-5.9852900000000003E-7</v>
      </c>
      <c r="AB71">
        <v>-4.26816E-4</v>
      </c>
    </row>
    <row r="72" spans="1:28">
      <c r="A72">
        <v>0.12504999999999999</v>
      </c>
      <c r="B72">
        <v>8.1107600000000009</v>
      </c>
      <c r="C72">
        <v>8.0001499999999997</v>
      </c>
      <c r="D72">
        <v>11.0976</v>
      </c>
      <c r="E72">
        <v>0.35964200000000002</v>
      </c>
      <c r="F72">
        <v>1.69141E-3</v>
      </c>
      <c r="G72">
        <v>0.59463200000000005</v>
      </c>
      <c r="H72">
        <v>0.11061699999999999</v>
      </c>
      <c r="I72">
        <v>4.5725200000000001E-2</v>
      </c>
      <c r="J72">
        <v>0</v>
      </c>
      <c r="L72">
        <v>0.65062900000000001</v>
      </c>
      <c r="M72" s="10">
        <v>1.9287300000000001E-5</v>
      </c>
      <c r="N72">
        <v>3.9651000000000001</v>
      </c>
      <c r="O72" s="10">
        <v>2.8419600000000001E-5</v>
      </c>
      <c r="P72">
        <v>5.8425399999999996</v>
      </c>
      <c r="Q72" s="10">
        <v>1.6411600000000001E-5</v>
      </c>
      <c r="R72">
        <v>3.6133199999999999</v>
      </c>
      <c r="S72" s="10">
        <v>2.4182300000000001E-5</v>
      </c>
      <c r="T72">
        <v>5.3241899999999998</v>
      </c>
      <c r="U72">
        <v>1.34342E-4</v>
      </c>
      <c r="V72">
        <v>27.618300000000001</v>
      </c>
      <c r="W72" s="10">
        <v>1.34342E-7</v>
      </c>
      <c r="X72">
        <v>2.7618299999999998E-2</v>
      </c>
      <c r="Y72" s="10">
        <v>-6.6399599999999997E-6</v>
      </c>
      <c r="Z72">
        <v>-1.1425799999999999</v>
      </c>
      <c r="AA72" s="10">
        <v>-6.6399599999999999E-9</v>
      </c>
      <c r="AB72">
        <v>-1.14258E-3</v>
      </c>
    </row>
    <row r="73" spans="1:28">
      <c r="A73">
        <v>0.17505000000000001</v>
      </c>
      <c r="B73">
        <v>8.0236900000000002</v>
      </c>
      <c r="C73">
        <v>8.0004600000000003</v>
      </c>
      <c r="D73">
        <v>8.0921699999999994</v>
      </c>
      <c r="E73">
        <v>0.47851500000000002</v>
      </c>
      <c r="F73">
        <v>1.76472E-3</v>
      </c>
      <c r="G73">
        <v>0.52011799999999997</v>
      </c>
      <c r="H73">
        <v>2.3227999999999999E-2</v>
      </c>
      <c r="I73">
        <v>1.36634E-3</v>
      </c>
      <c r="J73">
        <v>0</v>
      </c>
      <c r="L73">
        <v>0.67006299999999996</v>
      </c>
      <c r="M73" s="10">
        <v>1.6894599999999999E-5</v>
      </c>
      <c r="N73">
        <v>3.9959199999999999</v>
      </c>
      <c r="O73" s="10">
        <v>2.4893999999999999E-5</v>
      </c>
      <c r="P73">
        <v>5.88795</v>
      </c>
      <c r="Q73" s="10">
        <v>1.19757E-5</v>
      </c>
      <c r="R73">
        <v>3.6366299999999998</v>
      </c>
      <c r="S73" s="10">
        <v>1.76461E-5</v>
      </c>
      <c r="T73">
        <v>5.3585399999999996</v>
      </c>
      <c r="U73">
        <v>1.1767700000000001E-4</v>
      </c>
      <c r="V73">
        <v>27.832899999999999</v>
      </c>
      <c r="W73" s="10">
        <v>1.17677E-7</v>
      </c>
      <c r="X73">
        <v>2.7832900000000001E-2</v>
      </c>
      <c r="Y73" s="10">
        <v>6.0955300000000002E-5</v>
      </c>
      <c r="Z73">
        <v>-1.0726599999999999</v>
      </c>
      <c r="AA73" s="10">
        <v>6.0955299999999995E-8</v>
      </c>
      <c r="AB73">
        <v>-1.07266E-3</v>
      </c>
    </row>
    <row r="74" spans="1:28">
      <c r="A74">
        <v>0.22505</v>
      </c>
      <c r="B74">
        <v>8.0029000000000003</v>
      </c>
      <c r="C74">
        <v>8.0004600000000003</v>
      </c>
      <c r="D74">
        <v>4.90306</v>
      </c>
      <c r="E74">
        <v>0.499583</v>
      </c>
      <c r="F74">
        <v>1.85962E-3</v>
      </c>
      <c r="G74">
        <v>0.50041500000000005</v>
      </c>
      <c r="H74">
        <v>2.4399999999999999E-3</v>
      </c>
      <c r="I74" s="10">
        <v>2.8233600000000001E-6</v>
      </c>
      <c r="J74">
        <v>0</v>
      </c>
      <c r="L74">
        <v>0.68671899999999997</v>
      </c>
      <c r="M74" s="10">
        <v>2.2041000000000001E-5</v>
      </c>
      <c r="N74">
        <v>4.0240200000000002</v>
      </c>
      <c r="O74" s="10">
        <v>3.2477200000000001E-5</v>
      </c>
      <c r="P74">
        <v>5.9293500000000003</v>
      </c>
      <c r="Q74" s="10">
        <v>1.13603E-5</v>
      </c>
      <c r="R74">
        <v>3.6530499999999999</v>
      </c>
      <c r="S74" s="10">
        <v>1.6739300000000001E-5</v>
      </c>
      <c r="T74">
        <v>5.3827299999999996</v>
      </c>
      <c r="U74">
        <v>1.53523E-4</v>
      </c>
      <c r="V74">
        <v>28.028600000000001</v>
      </c>
      <c r="W74" s="10">
        <v>1.5352299999999999E-7</v>
      </c>
      <c r="X74">
        <v>2.8028600000000001E-2</v>
      </c>
      <c r="Y74">
        <v>1.4350499999999999E-4</v>
      </c>
      <c r="Z74">
        <v>-0.91841300000000003</v>
      </c>
      <c r="AA74" s="10">
        <v>1.4350499999999999E-7</v>
      </c>
      <c r="AB74">
        <v>-9.1841299999999998E-4</v>
      </c>
    </row>
    <row r="75" spans="1:28">
      <c r="A75">
        <v>0.27505000000000002</v>
      </c>
      <c r="B75">
        <v>8.0024499999999996</v>
      </c>
      <c r="C75">
        <v>8.00047</v>
      </c>
      <c r="D75">
        <v>3.31182</v>
      </c>
      <c r="E75">
        <v>0.49981100000000001</v>
      </c>
      <c r="F75">
        <v>1.91128E-3</v>
      </c>
      <c r="G75">
        <v>0.50018700000000005</v>
      </c>
      <c r="H75">
        <v>1.9808500000000001E-3</v>
      </c>
      <c r="I75" s="10">
        <v>1.5705100000000001E-6</v>
      </c>
      <c r="J75">
        <v>0</v>
      </c>
      <c r="L75">
        <v>0.70527399999999996</v>
      </c>
      <c r="M75" s="10">
        <v>2.7242599999999999E-5</v>
      </c>
      <c r="N75">
        <v>4.06351</v>
      </c>
      <c r="O75" s="10">
        <v>4.0141700000000002E-5</v>
      </c>
      <c r="P75">
        <v>5.9875400000000001</v>
      </c>
      <c r="Q75" s="10">
        <v>1.36232E-5</v>
      </c>
      <c r="R75">
        <v>3.6727699999999999</v>
      </c>
      <c r="S75" s="10">
        <v>2.0073700000000001E-5</v>
      </c>
      <c r="T75">
        <v>5.4117899999999999</v>
      </c>
      <c r="U75">
        <v>1.8975400000000001E-4</v>
      </c>
      <c r="V75">
        <v>28.303699999999999</v>
      </c>
      <c r="W75" s="10">
        <v>1.8975399999999999E-7</v>
      </c>
      <c r="X75">
        <v>2.8303700000000001E-2</v>
      </c>
      <c r="Y75">
        <v>1.8276800000000001E-4</v>
      </c>
      <c r="Z75">
        <v>-0.65068700000000002</v>
      </c>
      <c r="AA75" s="10">
        <v>1.8276800000000001E-7</v>
      </c>
      <c r="AB75">
        <v>-6.5068700000000005E-4</v>
      </c>
    </row>
    <row r="76" spans="1:28">
      <c r="A76">
        <v>0.32505000000000001</v>
      </c>
      <c r="B76">
        <v>8.0021599999999999</v>
      </c>
      <c r="C76">
        <v>8.00047</v>
      </c>
      <c r="D76">
        <v>2.5386600000000001</v>
      </c>
      <c r="E76">
        <v>0.49992500000000001</v>
      </c>
      <c r="F76">
        <v>1.93706E-3</v>
      </c>
      <c r="G76">
        <v>0.50007400000000002</v>
      </c>
      <c r="H76">
        <v>1.6923400000000001E-3</v>
      </c>
      <c r="I76" s="10">
        <v>1.00805E-6</v>
      </c>
      <c r="J76">
        <v>0</v>
      </c>
      <c r="L76">
        <v>0.73435399999999995</v>
      </c>
      <c r="M76" s="10">
        <v>3.6913899999999999E-5</v>
      </c>
      <c r="N76">
        <v>4.1437499999999998</v>
      </c>
      <c r="O76" s="10">
        <v>5.4392199999999997E-5</v>
      </c>
      <c r="P76">
        <v>6.1057800000000002</v>
      </c>
      <c r="Q76" s="10">
        <v>2.07842E-5</v>
      </c>
      <c r="R76">
        <v>3.7153800000000001</v>
      </c>
      <c r="S76" s="10">
        <v>3.06253E-5</v>
      </c>
      <c r="T76">
        <v>5.4745699999999999</v>
      </c>
      <c r="U76">
        <v>2.5711799999999997E-4</v>
      </c>
      <c r="V76">
        <v>28.8626</v>
      </c>
      <c r="W76" s="10">
        <v>2.5711800000000001E-7</v>
      </c>
      <c r="X76">
        <v>2.8862599999999999E-2</v>
      </c>
      <c r="Y76">
        <v>2.0095099999999999E-4</v>
      </c>
      <c r="Z76">
        <v>-0.163109</v>
      </c>
      <c r="AA76" s="10">
        <v>2.0095100000000001E-7</v>
      </c>
      <c r="AB76">
        <v>-1.6310900000000001E-4</v>
      </c>
    </row>
    <row r="77" spans="1:28">
      <c r="A77">
        <v>0.37504999999999999</v>
      </c>
      <c r="B77">
        <v>8.0021299999999993</v>
      </c>
      <c r="C77">
        <v>8.00047</v>
      </c>
      <c r="D77">
        <v>2.1993900000000002</v>
      </c>
      <c r="E77">
        <v>0.49997599999999998</v>
      </c>
      <c r="F77">
        <v>1.9485399999999999E-3</v>
      </c>
      <c r="G77">
        <v>0.500023</v>
      </c>
      <c r="H77">
        <v>1.6557799999999999E-3</v>
      </c>
      <c r="I77" s="10">
        <v>9.4819599999999998E-7</v>
      </c>
      <c r="J77">
        <v>0</v>
      </c>
      <c r="L77">
        <v>0.76108299999999995</v>
      </c>
      <c r="M77" s="10">
        <v>4.5535799999999999E-5</v>
      </c>
      <c r="N77">
        <v>4.2394999999999996</v>
      </c>
      <c r="O77" s="10">
        <v>6.7096500000000004E-5</v>
      </c>
      <c r="P77">
        <v>6.2468599999999999</v>
      </c>
      <c r="Q77" s="10">
        <v>3.0423700000000001E-5</v>
      </c>
      <c r="R77">
        <v>3.7740300000000002</v>
      </c>
      <c r="S77" s="10">
        <v>4.4829000000000001E-5</v>
      </c>
      <c r="T77">
        <v>5.5609999999999999</v>
      </c>
      <c r="U77">
        <v>3.1717200000000001E-4</v>
      </c>
      <c r="V77">
        <v>29.529499999999999</v>
      </c>
      <c r="W77" s="10">
        <v>3.1717199999999998E-7</v>
      </c>
      <c r="X77">
        <v>2.95295E-2</v>
      </c>
      <c r="Y77">
        <v>1.6870399999999999E-4</v>
      </c>
      <c r="Z77">
        <v>0.27939399999999998</v>
      </c>
      <c r="AA77" s="10">
        <v>1.68704E-7</v>
      </c>
      <c r="AB77">
        <v>2.7939399999999997E-4</v>
      </c>
    </row>
    <row r="78" spans="1:28">
      <c r="A78">
        <v>0.42504999999999998</v>
      </c>
      <c r="B78">
        <v>8.0021599999999999</v>
      </c>
      <c r="C78">
        <v>8.00047</v>
      </c>
      <c r="D78">
        <v>2.0668600000000001</v>
      </c>
      <c r="E78">
        <v>0.499996</v>
      </c>
      <c r="F78">
        <v>1.95306E-3</v>
      </c>
      <c r="G78">
        <v>0.50000299999999998</v>
      </c>
      <c r="H78">
        <v>1.68545E-3</v>
      </c>
      <c r="I78" s="10">
        <v>9.9712000000000008E-7</v>
      </c>
      <c r="J78">
        <v>0</v>
      </c>
      <c r="L78">
        <v>0.78887799999999997</v>
      </c>
      <c r="M78" s="10">
        <v>5.14666E-5</v>
      </c>
      <c r="N78">
        <v>4.3567499999999999</v>
      </c>
      <c r="O78" s="10">
        <v>7.5835500000000003E-5</v>
      </c>
      <c r="P78">
        <v>6.4196200000000001</v>
      </c>
      <c r="Q78" s="10">
        <v>4.1011899999999999E-5</v>
      </c>
      <c r="R78">
        <v>3.8605499999999999</v>
      </c>
      <c r="S78" s="10">
        <v>6.0430599999999997E-5</v>
      </c>
      <c r="T78">
        <v>5.6884899999999998</v>
      </c>
      <c r="U78">
        <v>3.5848199999999997E-4</v>
      </c>
      <c r="V78">
        <v>30.3462</v>
      </c>
      <c r="W78" s="10">
        <v>3.5848200000000002E-7</v>
      </c>
      <c r="X78">
        <v>3.03462E-2</v>
      </c>
      <c r="Y78" s="10">
        <v>7.7718699999999998E-5</v>
      </c>
      <c r="Z78">
        <v>0.57330800000000004</v>
      </c>
      <c r="AA78" s="10">
        <v>7.7718700000000006E-8</v>
      </c>
      <c r="AB78">
        <v>5.7330800000000002E-4</v>
      </c>
    </row>
    <row r="79" spans="1:28">
      <c r="A79">
        <v>0.47504999999999997</v>
      </c>
      <c r="B79">
        <v>8.0021199999999997</v>
      </c>
      <c r="C79">
        <v>8.0004799999999996</v>
      </c>
      <c r="D79">
        <v>2.0204499999999999</v>
      </c>
      <c r="E79">
        <v>0.50000299999999998</v>
      </c>
      <c r="F79">
        <v>1.9546400000000001E-3</v>
      </c>
      <c r="G79">
        <v>0.499996</v>
      </c>
      <c r="H79">
        <v>1.64431E-3</v>
      </c>
      <c r="I79" s="10">
        <v>9.2998399999999997E-7</v>
      </c>
      <c r="J79">
        <v>0</v>
      </c>
      <c r="L79">
        <v>0.81761499999999998</v>
      </c>
      <c r="M79" s="10">
        <v>5.5204300000000003E-5</v>
      </c>
      <c r="N79">
        <v>4.4897499999999999</v>
      </c>
      <c r="O79" s="10">
        <v>8.1342900000000003E-5</v>
      </c>
      <c r="P79">
        <v>6.6155999999999997</v>
      </c>
      <c r="Q79" s="10">
        <v>4.7136999999999999E-5</v>
      </c>
      <c r="R79">
        <v>3.97113</v>
      </c>
      <c r="S79" s="10">
        <v>6.9455999999999994E-5</v>
      </c>
      <c r="T79">
        <v>5.8514299999999997</v>
      </c>
      <c r="U79">
        <v>3.84516E-4</v>
      </c>
      <c r="V79">
        <v>31.272600000000001</v>
      </c>
      <c r="W79" s="10">
        <v>3.84516E-7</v>
      </c>
      <c r="X79">
        <v>3.1272599999999998E-2</v>
      </c>
      <c r="Y79" s="10">
        <v>2.7337600000000001E-5</v>
      </c>
      <c r="Z79">
        <v>0.68992600000000004</v>
      </c>
      <c r="AA79" s="10">
        <v>2.7337600000000001E-8</v>
      </c>
      <c r="AB79">
        <v>6.8992599999999999E-4</v>
      </c>
    </row>
    <row r="80" spans="1:28">
      <c r="A80">
        <v>0.52505000000000002</v>
      </c>
      <c r="B80">
        <v>8.0011100000000006</v>
      </c>
      <c r="C80">
        <v>8.0004799999999996</v>
      </c>
      <c r="D80">
        <v>2.0057499999999999</v>
      </c>
      <c r="E80">
        <v>0.50000299999999998</v>
      </c>
      <c r="F80">
        <v>1.9549699999999999E-3</v>
      </c>
      <c r="G80">
        <v>0.49999700000000002</v>
      </c>
      <c r="H80">
        <v>6.3653199999999998E-4</v>
      </c>
      <c r="I80" s="10">
        <v>6.38166E-8</v>
      </c>
      <c r="J80">
        <v>0</v>
      </c>
      <c r="L80">
        <v>0.84944299999999995</v>
      </c>
      <c r="M80" s="10">
        <v>5.7629400000000001E-5</v>
      </c>
      <c r="N80">
        <v>4.6453800000000003</v>
      </c>
      <c r="O80" s="10">
        <v>8.4916399999999999E-5</v>
      </c>
      <c r="P80">
        <v>6.8449200000000001</v>
      </c>
      <c r="Q80" s="10">
        <v>4.89236E-5</v>
      </c>
      <c r="R80">
        <v>4.1042300000000003</v>
      </c>
      <c r="S80" s="10">
        <v>7.2088400000000006E-5</v>
      </c>
      <c r="T80">
        <v>6.0475399999999997</v>
      </c>
      <c r="U80">
        <v>4.0140800000000002E-4</v>
      </c>
      <c r="V80">
        <v>32.3566</v>
      </c>
      <c r="W80" s="10">
        <v>4.0140799999999999E-7</v>
      </c>
      <c r="X80">
        <v>3.2356599999999999E-2</v>
      </c>
      <c r="Y80" s="10">
        <v>2.50043E-5</v>
      </c>
      <c r="Z80">
        <v>0.75024800000000003</v>
      </c>
      <c r="AA80" s="10">
        <v>2.50043E-8</v>
      </c>
      <c r="AB80">
        <v>7.5024800000000002E-4</v>
      </c>
    </row>
    <row r="81" spans="1:28">
      <c r="A81">
        <v>0.57504999999999995</v>
      </c>
      <c r="B81">
        <v>8.0005500000000005</v>
      </c>
      <c r="C81">
        <v>8.0004799999999996</v>
      </c>
      <c r="D81">
        <v>2.0015000000000001</v>
      </c>
      <c r="E81">
        <v>0.50000100000000003</v>
      </c>
      <c r="F81">
        <v>1.9549799999999998E-3</v>
      </c>
      <c r="G81">
        <v>0.49999900000000003</v>
      </c>
      <c r="H81" s="10">
        <v>7.3772900000000006E-5</v>
      </c>
      <c r="I81" s="10">
        <v>1.11022E-16</v>
      </c>
      <c r="J81">
        <v>0</v>
      </c>
      <c r="L81">
        <v>0.87578900000000004</v>
      </c>
      <c r="M81" s="10">
        <v>5.4035300000000001E-5</v>
      </c>
      <c r="N81">
        <v>4.7757699999999996</v>
      </c>
      <c r="O81" s="10">
        <v>7.9620499999999994E-5</v>
      </c>
      <c r="P81">
        <v>7.0370499999999998</v>
      </c>
      <c r="Q81" s="10">
        <v>4.7355999999999999E-5</v>
      </c>
      <c r="R81">
        <v>4.2143499999999996</v>
      </c>
      <c r="S81" s="10">
        <v>6.9778599999999996E-5</v>
      </c>
      <c r="T81">
        <v>6.2098100000000001</v>
      </c>
      <c r="U81">
        <v>3.7637400000000001E-4</v>
      </c>
      <c r="V81">
        <v>33.264899999999997</v>
      </c>
      <c r="W81" s="10">
        <v>3.7637399999999998E-7</v>
      </c>
      <c r="X81">
        <v>3.32649E-2</v>
      </c>
      <c r="Y81" s="10">
        <v>-1.0528300000000001E-6</v>
      </c>
      <c r="Z81">
        <v>0.81242899999999996</v>
      </c>
      <c r="AA81" s="10">
        <v>-1.05283E-9</v>
      </c>
      <c r="AB81">
        <v>8.1242900000000004E-4</v>
      </c>
    </row>
    <row r="82" spans="1:28">
      <c r="A82">
        <v>0.62504999999999999</v>
      </c>
      <c r="B82">
        <v>8.0004799999999996</v>
      </c>
      <c r="C82">
        <v>8.0004799999999996</v>
      </c>
      <c r="D82">
        <v>2.0003700000000002</v>
      </c>
      <c r="E82">
        <v>0.50000100000000003</v>
      </c>
      <c r="F82">
        <v>1.9549799999999998E-3</v>
      </c>
      <c r="G82">
        <v>0.49999900000000003</v>
      </c>
      <c r="H82">
        <v>0</v>
      </c>
      <c r="I82">
        <v>0</v>
      </c>
      <c r="J82">
        <v>0</v>
      </c>
      <c r="L82">
        <v>0.90855799999999998</v>
      </c>
      <c r="M82" s="10">
        <v>-1.4676999999999999E-6</v>
      </c>
      <c r="N82">
        <v>4.7988400000000002</v>
      </c>
      <c r="O82" s="10">
        <v>-2.1626400000000001E-6</v>
      </c>
      <c r="P82">
        <v>7.07104</v>
      </c>
      <c r="Q82" s="10">
        <v>2.6848200000000002E-5</v>
      </c>
      <c r="R82">
        <v>4.3237399999999999</v>
      </c>
      <c r="S82" s="10">
        <v>3.9560500000000002E-5</v>
      </c>
      <c r="T82">
        <v>6.3709800000000003</v>
      </c>
      <c r="U82" s="10">
        <v>-1.0223E-5</v>
      </c>
      <c r="V82">
        <v>33.4255</v>
      </c>
      <c r="W82" s="10">
        <v>-1.0223E-8</v>
      </c>
      <c r="X82">
        <v>3.3425499999999997E-2</v>
      </c>
      <c r="Y82">
        <v>-4.3817299999999998E-4</v>
      </c>
      <c r="Z82">
        <v>-0.57151300000000005</v>
      </c>
      <c r="AA82" s="10">
        <v>-4.3817299999999999E-7</v>
      </c>
      <c r="AB82">
        <v>-5.7151299999999995E-4</v>
      </c>
    </row>
    <row r="83" spans="1:28">
      <c r="A83">
        <v>0.67505000000000004</v>
      </c>
      <c r="B83">
        <v>8.0004799999999996</v>
      </c>
      <c r="C83">
        <v>8.0004799999999996</v>
      </c>
      <c r="D83">
        <v>2.0000900000000001</v>
      </c>
      <c r="E83">
        <v>0.50000100000000003</v>
      </c>
      <c r="F83">
        <v>1.9549799999999998E-3</v>
      </c>
      <c r="G83">
        <v>0.49999900000000003</v>
      </c>
      <c r="H83">
        <v>0</v>
      </c>
      <c r="I83">
        <v>0</v>
      </c>
      <c r="J83">
        <v>0</v>
      </c>
      <c r="L83">
        <v>0.93922300000000003</v>
      </c>
      <c r="M83" s="10">
        <v>1.717E-5</v>
      </c>
      <c r="N83">
        <v>4.8259400000000001</v>
      </c>
      <c r="O83" s="10">
        <v>2.5299800000000001E-5</v>
      </c>
      <c r="P83">
        <v>7.11097</v>
      </c>
      <c r="Q83" s="10">
        <v>1.5571300000000001E-5</v>
      </c>
      <c r="R83">
        <v>4.3771800000000001</v>
      </c>
      <c r="S83" s="10">
        <v>2.2944099999999999E-5</v>
      </c>
      <c r="T83">
        <v>6.4497299999999997</v>
      </c>
      <c r="U83">
        <v>1.19595E-4</v>
      </c>
      <c r="V83">
        <v>33.6143</v>
      </c>
      <c r="W83" s="10">
        <v>1.1959500000000001E-7</v>
      </c>
      <c r="X83">
        <v>3.36143E-2</v>
      </c>
      <c r="Y83" s="10">
        <v>-1.1573899999999999E-5</v>
      </c>
      <c r="Z83">
        <v>-1.0661099999999999</v>
      </c>
      <c r="AA83" s="10">
        <v>-1.1573899999999999E-8</v>
      </c>
      <c r="AB83">
        <v>-1.0661100000000001E-3</v>
      </c>
    </row>
    <row r="84" spans="1:28">
      <c r="A84">
        <v>0.72504999999999997</v>
      </c>
      <c r="B84">
        <v>8.0004899999999992</v>
      </c>
      <c r="C84">
        <v>8.0004899999999992</v>
      </c>
      <c r="D84">
        <v>2.0000200000000001</v>
      </c>
      <c r="E84">
        <v>0.50000100000000003</v>
      </c>
      <c r="F84">
        <v>1.9549799999999998E-3</v>
      </c>
      <c r="G84">
        <v>0.49999900000000003</v>
      </c>
      <c r="H84">
        <v>0</v>
      </c>
      <c r="I84">
        <v>0</v>
      </c>
      <c r="J84">
        <v>0</v>
      </c>
      <c r="L84">
        <v>0.95290799999999998</v>
      </c>
      <c r="M84" s="10">
        <v>1.37814E-5</v>
      </c>
      <c r="N84">
        <v>4.8429399999999996</v>
      </c>
      <c r="O84" s="10">
        <v>2.03068E-5</v>
      </c>
      <c r="P84">
        <v>7.1360200000000003</v>
      </c>
      <c r="Q84" s="10">
        <v>1.3003199999999999E-5</v>
      </c>
      <c r="R84">
        <v>4.3939500000000002</v>
      </c>
      <c r="S84" s="10">
        <v>1.91601E-5</v>
      </c>
      <c r="T84">
        <v>6.4744400000000004</v>
      </c>
      <c r="U84" s="10">
        <v>9.5992300000000006E-5</v>
      </c>
      <c r="V84">
        <v>33.732700000000001</v>
      </c>
      <c r="W84" s="10">
        <v>9.5992300000000007E-8</v>
      </c>
      <c r="X84">
        <v>3.3732699999999997E-2</v>
      </c>
      <c r="Y84" s="10">
        <v>-6.1319700000000003E-6</v>
      </c>
      <c r="Z84">
        <v>-1.08392</v>
      </c>
      <c r="AA84" s="10">
        <v>-6.1319700000000003E-9</v>
      </c>
      <c r="AB84">
        <v>-1.0839199999999999E-3</v>
      </c>
    </row>
    <row r="85" spans="1:28">
      <c r="A85">
        <v>0.77505000000000002</v>
      </c>
      <c r="B85">
        <v>8.0004899999999992</v>
      </c>
      <c r="C85">
        <v>8.0004899999999992</v>
      </c>
      <c r="D85">
        <v>2.0000100000000001</v>
      </c>
      <c r="E85">
        <v>0.50000100000000003</v>
      </c>
      <c r="F85">
        <v>1.9549799999999998E-3</v>
      </c>
      <c r="G85">
        <v>0.49999900000000003</v>
      </c>
      <c r="H85">
        <v>0</v>
      </c>
      <c r="I85">
        <v>0</v>
      </c>
      <c r="J85">
        <v>0</v>
      </c>
      <c r="L85">
        <v>0.98032399999999997</v>
      </c>
      <c r="M85" s="10">
        <v>1.96764E-5</v>
      </c>
      <c r="N85">
        <v>4.8826799999999997</v>
      </c>
      <c r="O85" s="10">
        <v>2.8992999999999998E-5</v>
      </c>
      <c r="P85">
        <v>7.1945800000000002</v>
      </c>
      <c r="Q85" s="10">
        <v>1.1423199999999999E-5</v>
      </c>
      <c r="R85">
        <v>4.4219400000000002</v>
      </c>
      <c r="S85" s="10">
        <v>1.6832000000000001E-5</v>
      </c>
      <c r="T85">
        <v>6.5156799999999997</v>
      </c>
      <c r="U85">
        <v>1.3705299999999999E-4</v>
      </c>
      <c r="V85">
        <v>34.009500000000003</v>
      </c>
      <c r="W85" s="10">
        <v>1.37053E-7</v>
      </c>
      <c r="X85">
        <v>3.4009499999999998E-2</v>
      </c>
      <c r="Y85">
        <v>1.0751600000000001E-4</v>
      </c>
      <c r="Z85">
        <v>-0.94664899999999996</v>
      </c>
      <c r="AA85" s="10">
        <v>1.0751599999999999E-7</v>
      </c>
      <c r="AB85">
        <v>-9.4664900000000004E-4</v>
      </c>
    </row>
    <row r="86" spans="1:28">
      <c r="A86">
        <v>0.82504999999999995</v>
      </c>
      <c r="B86">
        <v>8.0004899999999992</v>
      </c>
      <c r="C86">
        <v>8.0004899999999992</v>
      </c>
      <c r="D86">
        <v>2</v>
      </c>
      <c r="E86">
        <v>0.50000100000000003</v>
      </c>
      <c r="F86">
        <v>1.9549799999999998E-3</v>
      </c>
      <c r="G86">
        <v>0.49999900000000003</v>
      </c>
      <c r="H86">
        <v>0</v>
      </c>
      <c r="I86">
        <v>0</v>
      </c>
      <c r="J86">
        <v>0</v>
      </c>
      <c r="L86">
        <v>1</v>
      </c>
      <c r="M86" s="10">
        <v>2.3900000000000002E-5</v>
      </c>
      <c r="N86">
        <v>4.9197199999999999</v>
      </c>
      <c r="O86" s="10">
        <v>3.5216399999999997E-5</v>
      </c>
      <c r="P86">
        <v>7.2491599999999998</v>
      </c>
      <c r="Q86" s="10">
        <v>1.25639E-5</v>
      </c>
      <c r="R86">
        <v>4.4421400000000002</v>
      </c>
      <c r="S86" s="10">
        <v>1.85128E-5</v>
      </c>
      <c r="T86">
        <v>6.5454499999999998</v>
      </c>
      <c r="U86">
        <v>1.66472E-4</v>
      </c>
      <c r="V86">
        <v>34.267499999999998</v>
      </c>
      <c r="W86" s="10">
        <v>1.6647200000000001E-7</v>
      </c>
      <c r="X86">
        <v>3.4267499999999999E-2</v>
      </c>
      <c r="Y86">
        <v>1.47443E-4</v>
      </c>
      <c r="Z86">
        <v>-0.72609299999999999</v>
      </c>
      <c r="AA86" s="10">
        <v>1.4744300000000001E-7</v>
      </c>
      <c r="AB86">
        <v>-7.2609300000000003E-4</v>
      </c>
    </row>
    <row r="87" spans="1:28">
      <c r="A87">
        <v>0.87504999999999999</v>
      </c>
      <c r="B87">
        <v>8.0004899999999992</v>
      </c>
      <c r="C87">
        <v>8.0004899999999992</v>
      </c>
      <c r="D87">
        <v>2</v>
      </c>
      <c r="E87">
        <v>0.50000100000000003</v>
      </c>
      <c r="F87">
        <v>1.9549799999999998E-3</v>
      </c>
      <c r="G87">
        <v>0.49999900000000003</v>
      </c>
      <c r="H87">
        <v>0</v>
      </c>
      <c r="I87">
        <v>0</v>
      </c>
      <c r="J87">
        <v>0</v>
      </c>
      <c r="L87">
        <v>1.01013</v>
      </c>
      <c r="M87" s="10">
        <v>2.6225100000000001E-5</v>
      </c>
      <c r="N87">
        <v>4.9416200000000003</v>
      </c>
      <c r="O87" s="10">
        <v>3.8642400000000001E-5</v>
      </c>
      <c r="P87">
        <v>7.2814300000000003</v>
      </c>
      <c r="Q87" s="10">
        <v>1.36447E-5</v>
      </c>
      <c r="R87">
        <v>4.4535999999999998</v>
      </c>
      <c r="S87" s="10">
        <v>2.0105299999999999E-5</v>
      </c>
      <c r="T87">
        <v>6.5623399999999998</v>
      </c>
      <c r="U87">
        <v>1.8266699999999999E-4</v>
      </c>
      <c r="V87">
        <v>34.420099999999998</v>
      </c>
      <c r="W87" s="10">
        <v>1.82667E-7</v>
      </c>
      <c r="X87">
        <v>3.4420100000000002E-2</v>
      </c>
      <c r="Y87">
        <v>1.6203600000000001E-4</v>
      </c>
      <c r="Z87">
        <v>-0.58970599999999995</v>
      </c>
      <c r="AA87" s="10">
        <v>1.6203600000000001E-7</v>
      </c>
      <c r="AB87">
        <v>-5.8970599999999995E-4</v>
      </c>
    </row>
    <row r="88" spans="1:28">
      <c r="A88">
        <v>0.92505000000000004</v>
      </c>
      <c r="B88">
        <v>8.0004899999999992</v>
      </c>
      <c r="C88">
        <v>8.0004899999999992</v>
      </c>
      <c r="D88">
        <v>2</v>
      </c>
      <c r="E88">
        <v>0.50000100000000003</v>
      </c>
      <c r="F88">
        <v>1.9549799999999998E-3</v>
      </c>
      <c r="G88">
        <v>0.49999900000000003</v>
      </c>
      <c r="H88">
        <v>0</v>
      </c>
      <c r="I88">
        <v>0</v>
      </c>
      <c r="J88">
        <v>0</v>
      </c>
      <c r="L88">
        <v>1.03935</v>
      </c>
      <c r="M88" s="10">
        <v>3.31165E-5</v>
      </c>
      <c r="N88">
        <v>5.0165499999999996</v>
      </c>
      <c r="O88" s="10">
        <v>4.87969E-5</v>
      </c>
      <c r="P88">
        <v>7.3918400000000002</v>
      </c>
      <c r="Q88" s="10">
        <v>1.8289999999999999E-5</v>
      </c>
      <c r="R88">
        <v>4.4935099999999997</v>
      </c>
      <c r="S88" s="10">
        <v>2.6950100000000001E-5</v>
      </c>
      <c r="T88">
        <v>6.6211399999999996</v>
      </c>
      <c r="U88">
        <v>2.3066800000000001E-4</v>
      </c>
      <c r="V88">
        <v>34.942</v>
      </c>
      <c r="W88" s="10">
        <v>2.3066800000000001E-7</v>
      </c>
      <c r="X88">
        <v>3.4942000000000001E-2</v>
      </c>
      <c r="Y88">
        <v>1.86412E-4</v>
      </c>
      <c r="Z88">
        <v>-0.140981</v>
      </c>
      <c r="AA88" s="10">
        <v>1.8641199999999999E-7</v>
      </c>
      <c r="AB88">
        <v>-1.4098100000000001E-4</v>
      </c>
    </row>
    <row r="89" spans="1:28">
      <c r="A89">
        <v>0.97504999999999997</v>
      </c>
      <c r="B89">
        <v>8.0004899999999992</v>
      </c>
      <c r="C89">
        <v>8.0004899999999992</v>
      </c>
      <c r="D89">
        <v>2</v>
      </c>
      <c r="E89">
        <v>0.50000100000000003</v>
      </c>
      <c r="F89">
        <v>1.9549799999999998E-3</v>
      </c>
      <c r="G89">
        <v>0.49999900000000003</v>
      </c>
      <c r="H89">
        <v>0</v>
      </c>
      <c r="I89">
        <v>0</v>
      </c>
      <c r="J89">
        <v>0</v>
      </c>
      <c r="L89">
        <v>1.0703100000000001</v>
      </c>
      <c r="M89" s="10">
        <v>3.9115900000000003E-5</v>
      </c>
      <c r="N89">
        <v>5.1137699999999997</v>
      </c>
      <c r="O89" s="10">
        <v>5.7636899999999997E-5</v>
      </c>
      <c r="P89">
        <v>7.5350900000000003</v>
      </c>
      <c r="Q89" s="10">
        <v>2.5724500000000001E-5</v>
      </c>
      <c r="R89">
        <v>4.5519800000000004</v>
      </c>
      <c r="S89" s="10">
        <v>3.7904799999999997E-5</v>
      </c>
      <c r="T89">
        <v>6.7072900000000004</v>
      </c>
      <c r="U89">
        <v>2.7245500000000001E-4</v>
      </c>
      <c r="V89">
        <v>35.619100000000003</v>
      </c>
      <c r="W89" s="10">
        <v>2.7245500000000001E-7</v>
      </c>
      <c r="X89">
        <v>3.5619100000000001E-2</v>
      </c>
      <c r="Y89">
        <v>1.52304E-4</v>
      </c>
      <c r="Z89">
        <v>0.32713500000000001</v>
      </c>
      <c r="AA89" s="10">
        <v>1.5230400000000001E-7</v>
      </c>
      <c r="AB89">
        <v>3.2713499999999999E-4</v>
      </c>
    </row>
    <row r="90" spans="1:28">
      <c r="A90">
        <v>1.02505</v>
      </c>
      <c r="B90">
        <v>8.0004899999999992</v>
      </c>
      <c r="C90">
        <v>8.0004899999999992</v>
      </c>
      <c r="D90">
        <v>2</v>
      </c>
      <c r="E90">
        <v>0.50000100000000003</v>
      </c>
      <c r="F90">
        <v>1.9549799999999998E-3</v>
      </c>
      <c r="G90">
        <v>0.49999900000000003</v>
      </c>
      <c r="H90">
        <v>0</v>
      </c>
      <c r="I90">
        <v>0</v>
      </c>
      <c r="J90">
        <v>0</v>
      </c>
      <c r="L90">
        <v>1.10185</v>
      </c>
      <c r="M90" s="10">
        <v>4.3140399999999998E-5</v>
      </c>
      <c r="N90">
        <v>5.2263599999999997</v>
      </c>
      <c r="O90" s="10">
        <v>6.3566999999999996E-5</v>
      </c>
      <c r="P90">
        <v>7.70099</v>
      </c>
      <c r="Q90" s="10">
        <v>3.3448400000000003E-5</v>
      </c>
      <c r="R90">
        <v>4.6332300000000002</v>
      </c>
      <c r="S90" s="10">
        <v>4.9285800000000002E-5</v>
      </c>
      <c r="T90">
        <v>6.8270200000000001</v>
      </c>
      <c r="U90">
        <v>3.00487E-4</v>
      </c>
      <c r="V90">
        <v>36.403399999999998</v>
      </c>
      <c r="W90" s="10">
        <v>3.0048699999999998E-7</v>
      </c>
      <c r="X90">
        <v>3.6403400000000002E-2</v>
      </c>
      <c r="Y90" s="10">
        <v>8.0365399999999995E-5</v>
      </c>
      <c r="Z90">
        <v>0.64020999999999995</v>
      </c>
      <c r="AA90" s="10">
        <v>8.03654E-8</v>
      </c>
      <c r="AB90">
        <v>6.4021E-4</v>
      </c>
    </row>
    <row r="91" spans="1:28">
      <c r="A91">
        <v>1.0750500000000001</v>
      </c>
      <c r="B91">
        <v>8.0005000000000006</v>
      </c>
      <c r="C91">
        <v>8.0005000000000006</v>
      </c>
      <c r="D91">
        <v>2</v>
      </c>
      <c r="E91">
        <v>0.50000100000000003</v>
      </c>
      <c r="F91">
        <v>1.9549799999999998E-3</v>
      </c>
      <c r="G91">
        <v>0.49999900000000003</v>
      </c>
      <c r="H91">
        <v>0</v>
      </c>
      <c r="I91">
        <v>0</v>
      </c>
      <c r="J91">
        <v>0</v>
      </c>
      <c r="L91">
        <v>1.1319399999999999</v>
      </c>
      <c r="M91" s="10">
        <v>4.5720399999999997E-5</v>
      </c>
      <c r="N91">
        <v>5.3421399999999997</v>
      </c>
      <c r="O91" s="10">
        <v>6.7368500000000004E-5</v>
      </c>
      <c r="P91">
        <v>7.8715900000000003</v>
      </c>
      <c r="Q91" s="10">
        <v>3.8000400000000003E-5</v>
      </c>
      <c r="R91">
        <v>4.7268299999999996</v>
      </c>
      <c r="S91" s="10">
        <v>5.5993199999999998E-5</v>
      </c>
      <c r="T91">
        <v>6.9649299999999998</v>
      </c>
      <c r="U91">
        <v>3.1845799999999998E-4</v>
      </c>
      <c r="V91">
        <v>37.209800000000001</v>
      </c>
      <c r="W91" s="10">
        <v>3.1845800000000001E-7</v>
      </c>
      <c r="X91">
        <v>3.7209800000000001E-2</v>
      </c>
      <c r="Y91" s="10">
        <v>3.84967E-5</v>
      </c>
      <c r="Z91">
        <v>0.78692200000000001</v>
      </c>
      <c r="AA91" s="10">
        <v>3.8496700000000001E-8</v>
      </c>
      <c r="AB91">
        <v>7.8692200000000001E-4</v>
      </c>
    </row>
    <row r="92" spans="1:28">
      <c r="A92">
        <v>1.1250500000000001</v>
      </c>
      <c r="B92">
        <v>8.0005000000000006</v>
      </c>
      <c r="C92">
        <v>8.0005000000000006</v>
      </c>
      <c r="D92">
        <v>2</v>
      </c>
      <c r="E92">
        <v>0.50000100000000003</v>
      </c>
      <c r="F92">
        <v>1.9549799999999998E-3</v>
      </c>
      <c r="G92">
        <v>0.49999900000000003</v>
      </c>
      <c r="H92">
        <v>0</v>
      </c>
      <c r="I92">
        <v>0</v>
      </c>
      <c r="J92">
        <v>0</v>
      </c>
      <c r="L92">
        <v>1.1634800000000001</v>
      </c>
      <c r="M92" s="10">
        <v>4.7448999999999999E-5</v>
      </c>
      <c r="N92">
        <v>5.4691700000000001</v>
      </c>
      <c r="O92" s="10">
        <v>6.9915700000000006E-5</v>
      </c>
      <c r="P92">
        <v>8.0587700000000009</v>
      </c>
      <c r="Q92" s="10">
        <v>3.9889199999999997E-5</v>
      </c>
      <c r="R92">
        <v>4.8335699999999999</v>
      </c>
      <c r="S92" s="10">
        <v>5.8776300000000002E-5</v>
      </c>
      <c r="T92">
        <v>7.1222200000000004</v>
      </c>
      <c r="U92">
        <v>3.3049799999999998E-4</v>
      </c>
      <c r="V92">
        <v>38.0946</v>
      </c>
      <c r="W92" s="10">
        <v>3.30498E-7</v>
      </c>
      <c r="X92">
        <v>3.8094599999999999E-2</v>
      </c>
      <c r="Y92" s="10">
        <v>2.7107400000000001E-5</v>
      </c>
      <c r="Z92">
        <v>0.86992100000000006</v>
      </c>
      <c r="AA92" s="10">
        <v>2.7107400000000001E-8</v>
      </c>
      <c r="AB92">
        <v>8.6992099999999995E-4</v>
      </c>
    </row>
    <row r="93" spans="1:28">
      <c r="A93">
        <v>1.1750499999999999</v>
      </c>
      <c r="B93">
        <v>8.0005000000000006</v>
      </c>
      <c r="C93">
        <v>8.0005000000000006</v>
      </c>
      <c r="D93">
        <v>2</v>
      </c>
      <c r="E93">
        <v>0.50000100000000003</v>
      </c>
      <c r="F93">
        <v>1.9549799999999998E-3</v>
      </c>
      <c r="G93">
        <v>0.49999900000000003</v>
      </c>
      <c r="H93">
        <v>0</v>
      </c>
      <c r="I93">
        <v>0</v>
      </c>
      <c r="J93">
        <v>0</v>
      </c>
      <c r="L93">
        <v>1.19502</v>
      </c>
      <c r="M93" s="10">
        <v>4.74063E-5</v>
      </c>
      <c r="N93">
        <v>5.5991</v>
      </c>
      <c r="O93" s="10">
        <v>6.9852700000000003E-5</v>
      </c>
      <c r="P93">
        <v>8.2502200000000006</v>
      </c>
      <c r="Q93" s="10">
        <v>3.9426299999999999E-5</v>
      </c>
      <c r="R93">
        <v>4.9421299999999997</v>
      </c>
      <c r="S93" s="10">
        <v>5.8094299999999997E-5</v>
      </c>
      <c r="T93">
        <v>7.2821699999999998</v>
      </c>
      <c r="U93">
        <v>3.3020100000000002E-4</v>
      </c>
      <c r="V93">
        <v>38.999600000000001</v>
      </c>
      <c r="W93" s="10">
        <v>3.3020100000000001E-7</v>
      </c>
      <c r="X93">
        <v>3.8999600000000002E-2</v>
      </c>
      <c r="Y93" s="10">
        <v>2.9716599999999999E-5</v>
      </c>
      <c r="Z93">
        <v>0.953318</v>
      </c>
      <c r="AA93" s="10">
        <v>2.9716599999999999E-8</v>
      </c>
      <c r="AB93">
        <v>9.5331799999999998E-4</v>
      </c>
    </row>
    <row r="94" spans="1:28">
      <c r="A94">
        <v>1.22505</v>
      </c>
      <c r="B94">
        <v>8.0005000000000006</v>
      </c>
      <c r="C94">
        <v>8.0005000000000006</v>
      </c>
      <c r="D94">
        <v>2</v>
      </c>
      <c r="E94">
        <v>0.50000100000000003</v>
      </c>
      <c r="F94">
        <v>1.9549799999999998E-3</v>
      </c>
      <c r="G94">
        <v>0.49999900000000003</v>
      </c>
      <c r="H94">
        <v>0</v>
      </c>
      <c r="I94">
        <v>0</v>
      </c>
      <c r="J94">
        <v>0</v>
      </c>
      <c r="L94">
        <v>1.2282999999999999</v>
      </c>
      <c r="M94" s="10">
        <v>-2.8412200000000001E-6</v>
      </c>
      <c r="N94">
        <v>5.6527500000000002</v>
      </c>
      <c r="O94" s="10">
        <v>-4.1864999999999996E-6</v>
      </c>
      <c r="P94">
        <v>8.3292699999999993</v>
      </c>
      <c r="Q94" s="10">
        <v>3.0580300000000003E-5</v>
      </c>
      <c r="R94">
        <v>5.0473600000000003</v>
      </c>
      <c r="S94" s="10">
        <v>4.5059799999999998E-5</v>
      </c>
      <c r="T94">
        <v>7.4372299999999996</v>
      </c>
      <c r="U94" s="10">
        <v>-1.9789999999999999E-5</v>
      </c>
      <c r="V94">
        <v>39.3733</v>
      </c>
      <c r="W94" s="10">
        <v>-1.9790000000000001E-8</v>
      </c>
      <c r="X94">
        <v>3.93733E-2</v>
      </c>
      <c r="Y94">
        <v>-5.1838999999999997E-4</v>
      </c>
      <c r="Z94">
        <v>5.3905500000000002E-2</v>
      </c>
      <c r="AA94" s="10">
        <v>-5.1839000000000002E-7</v>
      </c>
      <c r="AB94" s="10">
        <v>5.3905500000000001E-5</v>
      </c>
    </row>
    <row r="95" spans="1:28">
      <c r="A95">
        <v>1.27505</v>
      </c>
      <c r="B95">
        <v>8.0005000000000006</v>
      </c>
      <c r="C95">
        <v>8.0005000000000006</v>
      </c>
      <c r="D95">
        <v>2</v>
      </c>
      <c r="E95">
        <v>0.50000100000000003</v>
      </c>
      <c r="F95">
        <v>1.9549799999999998E-3</v>
      </c>
      <c r="G95">
        <v>0.49999900000000003</v>
      </c>
      <c r="H95">
        <v>0</v>
      </c>
      <c r="I95">
        <v>0</v>
      </c>
      <c r="J95">
        <v>0</v>
      </c>
      <c r="L95">
        <v>1.26159</v>
      </c>
      <c r="M95" s="10">
        <v>1.22594E-5</v>
      </c>
      <c r="N95">
        <v>5.6640899999999998</v>
      </c>
      <c r="O95" s="10">
        <v>1.8063999999999998E-5</v>
      </c>
      <c r="P95">
        <v>8.3459800000000008</v>
      </c>
      <c r="Q95" s="10">
        <v>1.8196E-5</v>
      </c>
      <c r="R95">
        <v>5.1148199999999999</v>
      </c>
      <c r="S95" s="10">
        <v>2.6811599999999999E-5</v>
      </c>
      <c r="T95">
        <v>7.5366400000000002</v>
      </c>
      <c r="U95" s="10">
        <v>8.5390500000000002E-5</v>
      </c>
      <c r="V95">
        <v>39.452300000000001</v>
      </c>
      <c r="W95" s="10">
        <v>8.53905E-8</v>
      </c>
      <c r="X95">
        <v>3.9452300000000003E-2</v>
      </c>
      <c r="Y95">
        <v>-1.2738499999999999E-4</v>
      </c>
      <c r="Z95">
        <v>-0.86808200000000002</v>
      </c>
      <c r="AA95" s="10">
        <v>-1.27385E-7</v>
      </c>
      <c r="AB95">
        <v>-8.6808199999999995E-4</v>
      </c>
    </row>
    <row r="96" spans="1:28">
      <c r="A96">
        <v>1.3250500000000001</v>
      </c>
      <c r="B96">
        <v>8.0005000000000006</v>
      </c>
      <c r="C96">
        <v>8.0005000000000006</v>
      </c>
      <c r="D96">
        <v>2</v>
      </c>
      <c r="E96">
        <v>0.50000100000000003</v>
      </c>
      <c r="F96">
        <v>1.9549799999999998E-3</v>
      </c>
      <c r="G96">
        <v>0.49999900000000003</v>
      </c>
      <c r="H96">
        <v>0</v>
      </c>
      <c r="I96">
        <v>0</v>
      </c>
      <c r="J96">
        <v>0</v>
      </c>
      <c r="L96">
        <v>1.2834099999999999</v>
      </c>
      <c r="M96" s="10">
        <v>1.11153E-5</v>
      </c>
      <c r="N96">
        <v>5.6892199999999997</v>
      </c>
      <c r="O96" s="10">
        <v>1.6378299999999999E-5</v>
      </c>
      <c r="P96">
        <v>8.3829999999999991</v>
      </c>
      <c r="Q96" s="10">
        <v>1.40913E-5</v>
      </c>
      <c r="R96">
        <v>5.1449199999999999</v>
      </c>
      <c r="S96" s="10">
        <v>2.0763300000000002E-5</v>
      </c>
      <c r="T96">
        <v>7.5809899999999999</v>
      </c>
      <c r="U96" s="10">
        <v>7.7421699999999998E-5</v>
      </c>
      <c r="V96">
        <v>39.627299999999998</v>
      </c>
      <c r="W96" s="10">
        <v>7.74217E-8</v>
      </c>
      <c r="X96">
        <v>3.9627299999999997E-2</v>
      </c>
      <c r="Y96" s="10">
        <v>-5.8548200000000003E-5</v>
      </c>
      <c r="Z96">
        <v>-1.0025299999999999</v>
      </c>
      <c r="AA96" s="10">
        <v>-5.85482E-8</v>
      </c>
      <c r="AB96">
        <v>-1.00253E-3</v>
      </c>
    </row>
    <row r="97" spans="1:28">
      <c r="A97">
        <v>1.3750500000000001</v>
      </c>
      <c r="B97">
        <v>8.0005000000000006</v>
      </c>
      <c r="C97">
        <v>8.0005000000000006</v>
      </c>
      <c r="D97">
        <v>2</v>
      </c>
      <c r="E97">
        <v>0.50000100000000003</v>
      </c>
      <c r="F97">
        <v>1.9549799999999998E-3</v>
      </c>
      <c r="G97">
        <v>0.49999900000000003</v>
      </c>
      <c r="H97">
        <v>0</v>
      </c>
      <c r="I97">
        <v>0</v>
      </c>
      <c r="J97">
        <v>0</v>
      </c>
      <c r="L97">
        <v>1.31379</v>
      </c>
      <c r="M97" s="10">
        <v>1.61719E-5</v>
      </c>
      <c r="N97">
        <v>5.7248599999999996</v>
      </c>
      <c r="O97" s="10">
        <v>2.3829099999999999E-5</v>
      </c>
      <c r="P97">
        <v>8.4355200000000004</v>
      </c>
      <c r="Q97" s="10">
        <v>1.14128E-5</v>
      </c>
      <c r="R97">
        <v>5.1775200000000003</v>
      </c>
      <c r="S97" s="10">
        <v>1.6816700000000001E-5</v>
      </c>
      <c r="T97">
        <v>7.6290300000000002</v>
      </c>
      <c r="U97">
        <v>1.12643E-4</v>
      </c>
      <c r="V97">
        <v>39.875500000000002</v>
      </c>
      <c r="W97" s="10">
        <v>1.12643E-7</v>
      </c>
      <c r="X97">
        <v>3.9875500000000001E-2</v>
      </c>
      <c r="Y97" s="10">
        <v>5.3153099999999998E-5</v>
      </c>
      <c r="Z97">
        <v>-1.0024999999999999</v>
      </c>
      <c r="AA97" s="10">
        <v>5.3153099999999998E-8</v>
      </c>
      <c r="AB97">
        <v>-1.0024999999999999E-3</v>
      </c>
    </row>
    <row r="98" spans="1:28">
      <c r="A98">
        <v>1.4250499999999999</v>
      </c>
      <c r="B98">
        <v>8.0005000000000006</v>
      </c>
      <c r="C98">
        <v>8.0005000000000006</v>
      </c>
      <c r="D98">
        <v>2</v>
      </c>
      <c r="E98">
        <v>0.50000100000000003</v>
      </c>
      <c r="F98">
        <v>1.9549799999999998E-3</v>
      </c>
      <c r="G98">
        <v>0.49999900000000003</v>
      </c>
      <c r="H98">
        <v>0</v>
      </c>
      <c r="I98">
        <v>0</v>
      </c>
      <c r="J98">
        <v>0</v>
      </c>
      <c r="L98">
        <v>1.3431599999999999</v>
      </c>
      <c r="M98" s="10">
        <v>2.07948E-5</v>
      </c>
      <c r="N98">
        <v>5.7718100000000003</v>
      </c>
      <c r="O98" s="10">
        <v>3.06409E-5</v>
      </c>
      <c r="P98">
        <v>8.5046999999999997</v>
      </c>
      <c r="Q98" s="10">
        <v>1.17133E-5</v>
      </c>
      <c r="R98">
        <v>5.2064199999999996</v>
      </c>
      <c r="S98" s="10">
        <v>1.72595E-5</v>
      </c>
      <c r="T98">
        <v>7.6716199999999999</v>
      </c>
      <c r="U98">
        <v>1.44843E-4</v>
      </c>
      <c r="V98">
        <v>40.202599999999997</v>
      </c>
      <c r="W98" s="10">
        <v>1.44843E-7</v>
      </c>
      <c r="X98">
        <v>4.0202599999999998E-2</v>
      </c>
      <c r="Y98">
        <v>1.17928E-4</v>
      </c>
      <c r="Z98">
        <v>-0.77843799999999996</v>
      </c>
      <c r="AA98" s="10">
        <v>1.17928E-7</v>
      </c>
      <c r="AB98">
        <v>-7.78438E-4</v>
      </c>
    </row>
    <row r="99" spans="1:28">
      <c r="A99">
        <v>1.47505</v>
      </c>
      <c r="B99">
        <v>8.0005000000000006</v>
      </c>
      <c r="C99">
        <v>8.0005000000000006</v>
      </c>
      <c r="D99">
        <v>2</v>
      </c>
      <c r="E99">
        <v>0.50000100000000003</v>
      </c>
      <c r="F99">
        <v>1.9549799999999998E-3</v>
      </c>
      <c r="G99">
        <v>0.49999900000000003</v>
      </c>
      <c r="H99">
        <v>0</v>
      </c>
      <c r="I99">
        <v>0</v>
      </c>
      <c r="J99">
        <v>0</v>
      </c>
      <c r="L99">
        <v>1.3732599999999999</v>
      </c>
      <c r="M99" s="10">
        <v>2.6153399999999999E-5</v>
      </c>
      <c r="N99">
        <v>5.83291</v>
      </c>
      <c r="O99" s="10">
        <v>3.85368E-5</v>
      </c>
      <c r="P99">
        <v>8.5947399999999998</v>
      </c>
      <c r="Q99" s="10">
        <v>1.3804399999999999E-5</v>
      </c>
      <c r="R99">
        <v>5.2392899999999996</v>
      </c>
      <c r="S99" s="10">
        <v>2.03407E-5</v>
      </c>
      <c r="T99">
        <v>7.7200499999999996</v>
      </c>
      <c r="U99">
        <v>1.8216700000000001E-4</v>
      </c>
      <c r="V99">
        <v>40.6282</v>
      </c>
      <c r="W99" s="10">
        <v>1.8216699999999999E-7</v>
      </c>
      <c r="X99">
        <v>4.0628200000000003E-2</v>
      </c>
      <c r="Y99">
        <v>1.5678999999999999E-4</v>
      </c>
      <c r="Z99">
        <v>-0.41661300000000001</v>
      </c>
      <c r="AA99" s="10">
        <v>1.5678999999999999E-7</v>
      </c>
      <c r="AB99">
        <v>-4.1661299999999998E-4</v>
      </c>
    </row>
    <row r="100" spans="1:28" ht="15">
      <c r="A100" s="7" t="s">
        <v>153</v>
      </c>
      <c r="L100">
        <v>1.40422</v>
      </c>
      <c r="M100" s="10">
        <v>3.0925600000000001E-5</v>
      </c>
      <c r="N100">
        <v>5.9094800000000003</v>
      </c>
      <c r="O100" s="10">
        <v>4.5568600000000003E-5</v>
      </c>
      <c r="P100">
        <v>8.7075700000000005</v>
      </c>
      <c r="Q100" s="10">
        <v>1.75979E-5</v>
      </c>
      <c r="R100">
        <v>5.2809600000000003</v>
      </c>
      <c r="S100" s="10">
        <v>2.5930300000000001E-5</v>
      </c>
      <c r="T100">
        <v>7.7814399999999999</v>
      </c>
      <c r="U100">
        <v>2.1540700000000001E-4</v>
      </c>
      <c r="V100">
        <v>41.161499999999997</v>
      </c>
      <c r="W100" s="10">
        <v>2.1540699999999999E-7</v>
      </c>
      <c r="X100">
        <v>4.1161499999999997E-2</v>
      </c>
      <c r="Y100">
        <v>1.6618700000000001E-4</v>
      </c>
      <c r="Z100">
        <v>2.53238E-2</v>
      </c>
      <c r="AA100" s="10">
        <v>1.66187E-7</v>
      </c>
      <c r="AB100" s="10">
        <v>2.53238E-5</v>
      </c>
    </row>
    <row r="101" spans="1:28">
      <c r="A101" s="10">
        <v>2.5000000000000001E-5</v>
      </c>
      <c r="B101">
        <v>8</v>
      </c>
      <c r="C101">
        <v>7.9999599999999997</v>
      </c>
      <c r="D101">
        <v>45</v>
      </c>
      <c r="E101">
        <v>1</v>
      </c>
      <c r="F101">
        <v>1.00727E-3</v>
      </c>
      <c r="G101">
        <v>0</v>
      </c>
      <c r="H101" s="10">
        <v>3.7075E-5</v>
      </c>
      <c r="I101" s="10">
        <v>1.9341699999999999E-10</v>
      </c>
      <c r="J101">
        <v>0</v>
      </c>
      <c r="L101">
        <v>1.43431</v>
      </c>
      <c r="M101" s="10">
        <v>3.4526900000000003E-5</v>
      </c>
      <c r="N101">
        <v>5.9947999999999997</v>
      </c>
      <c r="O101" s="10">
        <v>5.0875000000000003E-5</v>
      </c>
      <c r="P101">
        <v>8.8332800000000002</v>
      </c>
      <c r="Q101" s="10">
        <v>2.2739100000000001E-5</v>
      </c>
      <c r="R101">
        <v>5.3332800000000002</v>
      </c>
      <c r="S101" s="10">
        <v>3.35058E-5</v>
      </c>
      <c r="T101">
        <v>7.85853</v>
      </c>
      <c r="U101">
        <v>2.4049100000000001E-4</v>
      </c>
      <c r="V101">
        <v>41.755800000000001</v>
      </c>
      <c r="W101" s="10">
        <v>2.4049099999999998E-7</v>
      </c>
      <c r="X101">
        <v>4.1755800000000003E-2</v>
      </c>
      <c r="Y101">
        <v>1.3126199999999999E-4</v>
      </c>
      <c r="Z101">
        <v>0.41972599999999999</v>
      </c>
      <c r="AA101" s="10">
        <v>1.31262E-7</v>
      </c>
      <c r="AB101">
        <v>4.1972599999999999E-4</v>
      </c>
    </row>
    <row r="102" spans="1:28">
      <c r="A102">
        <v>2.5049999999999999E-2</v>
      </c>
      <c r="B102">
        <v>8.0257900000000006</v>
      </c>
      <c r="C102">
        <v>7.9999799999999999</v>
      </c>
      <c r="D102">
        <v>38.727499999999999</v>
      </c>
      <c r="E102">
        <v>0.96105799999999997</v>
      </c>
      <c r="F102">
        <v>1.10132E-3</v>
      </c>
      <c r="G102">
        <v>0</v>
      </c>
      <c r="H102">
        <v>2.581E-2</v>
      </c>
      <c r="I102">
        <v>3.89416E-2</v>
      </c>
      <c r="J102">
        <v>0</v>
      </c>
      <c r="L102">
        <v>1.4649799999999999</v>
      </c>
      <c r="M102" s="10">
        <v>3.6954800000000001E-5</v>
      </c>
      <c r="N102">
        <v>6.0896499999999998</v>
      </c>
      <c r="O102" s="10">
        <v>5.4452600000000001E-5</v>
      </c>
      <c r="P102">
        <v>8.9730399999999992</v>
      </c>
      <c r="Q102" s="10">
        <v>2.7785900000000001E-5</v>
      </c>
      <c r="R102">
        <v>5.4005599999999996</v>
      </c>
      <c r="S102" s="10">
        <v>4.0942300000000003E-5</v>
      </c>
      <c r="T102">
        <v>7.9576799999999999</v>
      </c>
      <c r="U102">
        <v>2.5740300000000002E-4</v>
      </c>
      <c r="V102">
        <v>42.416499999999999</v>
      </c>
      <c r="W102" s="10">
        <v>2.5740299999999999E-7</v>
      </c>
      <c r="X102">
        <v>4.2416500000000003E-2</v>
      </c>
      <c r="Y102" s="10">
        <v>8.3449199999999994E-5</v>
      </c>
      <c r="Z102">
        <v>0.70299800000000001</v>
      </c>
      <c r="AA102" s="10">
        <v>8.3449200000000006E-8</v>
      </c>
      <c r="AB102">
        <v>7.0299800000000003E-4</v>
      </c>
    </row>
    <row r="103" spans="1:28">
      <c r="A103">
        <v>7.5050000000000006E-2</v>
      </c>
      <c r="B103">
        <v>8.0304900000000004</v>
      </c>
      <c r="C103">
        <v>8.0000300000000006</v>
      </c>
      <c r="D103">
        <v>27.1035</v>
      </c>
      <c r="E103">
        <v>0.93963600000000003</v>
      </c>
      <c r="F103">
        <v>1.3048300000000001E-3</v>
      </c>
      <c r="G103">
        <v>0</v>
      </c>
      <c r="H103">
        <v>3.0455200000000002E-2</v>
      </c>
      <c r="I103">
        <v>6.0364300000000003E-2</v>
      </c>
      <c r="J103">
        <v>0</v>
      </c>
      <c r="L103">
        <v>1.49478</v>
      </c>
      <c r="M103" s="10">
        <v>3.8769400000000002E-5</v>
      </c>
      <c r="N103">
        <v>6.18729</v>
      </c>
      <c r="O103" s="10">
        <v>5.7126300000000002E-5</v>
      </c>
      <c r="P103">
        <v>9.1169200000000004</v>
      </c>
      <c r="Q103" s="10">
        <v>3.1222200000000001E-5</v>
      </c>
      <c r="R103">
        <v>5.4769300000000003</v>
      </c>
      <c r="S103" s="10">
        <v>4.6005699999999999E-5</v>
      </c>
      <c r="T103">
        <v>8.0701999999999998</v>
      </c>
      <c r="U103">
        <v>2.7004200000000001E-4</v>
      </c>
      <c r="V103">
        <v>43.096600000000002</v>
      </c>
      <c r="W103" s="10">
        <v>2.70042E-7</v>
      </c>
      <c r="X103">
        <v>4.3096599999999999E-2</v>
      </c>
      <c r="Y103" s="10">
        <v>4.9916300000000002E-5</v>
      </c>
      <c r="Z103">
        <v>0.87038700000000002</v>
      </c>
      <c r="AA103" s="10">
        <v>4.9916299999999998E-8</v>
      </c>
      <c r="AB103">
        <v>8.7038700000000003E-4</v>
      </c>
    </row>
    <row r="104" spans="1:28">
      <c r="A104">
        <v>0.12504999999999999</v>
      </c>
      <c r="B104">
        <v>8.0329200000000007</v>
      </c>
      <c r="C104">
        <v>8.0000800000000005</v>
      </c>
      <c r="D104">
        <v>17.773700000000002</v>
      </c>
      <c r="E104">
        <v>0.92666899999999996</v>
      </c>
      <c r="F104">
        <v>1.5076E-3</v>
      </c>
      <c r="G104" s="10">
        <v>1.13554E-275</v>
      </c>
      <c r="H104">
        <v>3.2835099999999999E-2</v>
      </c>
      <c r="I104">
        <v>7.3330599999999996E-2</v>
      </c>
      <c r="J104">
        <v>0</v>
      </c>
      <c r="L104">
        <v>1.5338499999999999</v>
      </c>
      <c r="M104" s="10">
        <v>4.0158799999999999E-5</v>
      </c>
      <c r="N104">
        <v>6.3208500000000001</v>
      </c>
      <c r="O104" s="10">
        <v>5.9173599999999999E-5</v>
      </c>
      <c r="P104">
        <v>9.31372</v>
      </c>
      <c r="Q104" s="10">
        <v>3.33726E-5</v>
      </c>
      <c r="R104">
        <v>5.5866899999999999</v>
      </c>
      <c r="S104" s="10">
        <v>4.9174100000000001E-5</v>
      </c>
      <c r="T104">
        <v>8.2319300000000002</v>
      </c>
      <c r="U104">
        <v>2.7972000000000001E-4</v>
      </c>
      <c r="V104">
        <v>44.026899999999998</v>
      </c>
      <c r="W104" s="10">
        <v>2.7972000000000002E-7</v>
      </c>
      <c r="X104">
        <v>4.4026900000000001E-2</v>
      </c>
      <c r="Y104" s="10">
        <v>3.2697400000000003E-5</v>
      </c>
      <c r="Z104">
        <v>1.0004299999999999</v>
      </c>
      <c r="AA104" s="10">
        <v>3.26974E-8</v>
      </c>
      <c r="AB104">
        <v>1.0004300000000001E-3</v>
      </c>
    </row>
    <row r="105" spans="1:28">
      <c r="A105">
        <v>0.17505000000000001</v>
      </c>
      <c r="B105">
        <v>8.1321399999999997</v>
      </c>
      <c r="C105">
        <v>8.0010300000000001</v>
      </c>
      <c r="D105">
        <v>11.119400000000001</v>
      </c>
      <c r="E105">
        <v>0.31259199999999998</v>
      </c>
      <c r="F105">
        <v>1.6939699999999999E-3</v>
      </c>
      <c r="G105">
        <v>0.64837</v>
      </c>
      <c r="H105">
        <v>0.13111200000000001</v>
      </c>
      <c r="I105">
        <v>3.9037700000000002E-2</v>
      </c>
      <c r="J105">
        <v>0</v>
      </c>
      <c r="L105">
        <v>1.56264</v>
      </c>
      <c r="M105" s="10">
        <v>4.0567E-5</v>
      </c>
      <c r="N105">
        <v>6.4217000000000004</v>
      </c>
      <c r="O105" s="10">
        <v>5.9775100000000003E-5</v>
      </c>
      <c r="P105">
        <v>9.4623100000000004</v>
      </c>
      <c r="Q105" s="10">
        <v>3.3465900000000001E-5</v>
      </c>
      <c r="R105">
        <v>5.6700600000000003</v>
      </c>
      <c r="S105" s="10">
        <v>4.9311699999999997E-5</v>
      </c>
      <c r="T105">
        <v>8.3547799999999999</v>
      </c>
      <c r="U105">
        <v>2.82563E-4</v>
      </c>
      <c r="V105">
        <v>44.729300000000002</v>
      </c>
      <c r="W105" s="10">
        <v>2.8256299999999999E-7</v>
      </c>
      <c r="X105">
        <v>4.47293E-2</v>
      </c>
      <c r="Y105" s="10">
        <v>3.3598900000000001E-5</v>
      </c>
      <c r="Z105">
        <v>1.0811900000000001</v>
      </c>
      <c r="AA105" s="10">
        <v>3.3598900000000003E-8</v>
      </c>
      <c r="AB105">
        <v>1.0811900000000001E-3</v>
      </c>
    </row>
    <row r="106" spans="1:28">
      <c r="A106">
        <v>0.22505</v>
      </c>
      <c r="B106">
        <v>8.0192200000000007</v>
      </c>
      <c r="C106">
        <v>8.00122</v>
      </c>
      <c r="D106">
        <v>8.5138200000000008</v>
      </c>
      <c r="E106">
        <v>0.49277500000000002</v>
      </c>
      <c r="F106">
        <v>1.75157E-3</v>
      </c>
      <c r="G106">
        <v>0.50647200000000003</v>
      </c>
      <c r="H106">
        <v>1.8005199999999999E-2</v>
      </c>
      <c r="I106">
        <v>7.5374100000000005E-4</v>
      </c>
      <c r="J106">
        <v>0</v>
      </c>
      <c r="L106">
        <v>1.60853</v>
      </c>
      <c r="M106" s="10">
        <v>-2.4349199999999999E-6</v>
      </c>
      <c r="N106">
        <v>6.5055899999999998</v>
      </c>
      <c r="O106" s="10">
        <v>-3.5878300000000002E-6</v>
      </c>
      <c r="P106">
        <v>9.5859199999999998</v>
      </c>
      <c r="Q106" s="10">
        <v>2.7595800000000001E-5</v>
      </c>
      <c r="R106">
        <v>5.7962899999999999</v>
      </c>
      <c r="S106" s="10">
        <v>4.0662099999999998E-5</v>
      </c>
      <c r="T106">
        <v>8.5407799999999998</v>
      </c>
      <c r="U106" s="10">
        <v>-1.696E-5</v>
      </c>
      <c r="V106">
        <v>45.313600000000001</v>
      </c>
      <c r="W106" s="10">
        <v>-1.6960000000000001E-8</v>
      </c>
      <c r="X106">
        <v>4.5313600000000002E-2</v>
      </c>
      <c r="Y106">
        <v>-4.6614600000000002E-4</v>
      </c>
      <c r="Z106">
        <v>0.26845400000000003</v>
      </c>
      <c r="AA106" s="10">
        <v>-4.6614600000000002E-7</v>
      </c>
      <c r="AB106">
        <v>2.68454E-4</v>
      </c>
    </row>
    <row r="107" spans="1:28">
      <c r="A107">
        <v>0.27505000000000002</v>
      </c>
      <c r="B107">
        <v>8.0032399999999999</v>
      </c>
      <c r="C107">
        <v>8.0012600000000003</v>
      </c>
      <c r="D107">
        <v>6.1072100000000002</v>
      </c>
      <c r="E107">
        <v>0.49941600000000003</v>
      </c>
      <c r="F107">
        <v>1.8217699999999999E-3</v>
      </c>
      <c r="G107">
        <v>0.500583</v>
      </c>
      <c r="H107">
        <v>1.9857400000000002E-3</v>
      </c>
      <c r="I107" s="10">
        <v>1.5760499999999999E-6</v>
      </c>
      <c r="J107">
        <v>0</v>
      </c>
      <c r="L107">
        <v>1.6444000000000001</v>
      </c>
      <c r="M107" s="10">
        <v>1.07051E-5</v>
      </c>
      <c r="N107">
        <v>6.5168299999999997</v>
      </c>
      <c r="O107" s="10">
        <v>1.5773900000000002E-5</v>
      </c>
      <c r="P107">
        <v>9.6024899999999995</v>
      </c>
      <c r="Q107" s="10">
        <v>1.7993299999999999E-5</v>
      </c>
      <c r="R107">
        <v>5.8652800000000003</v>
      </c>
      <c r="S107" s="10">
        <v>2.6512900000000002E-5</v>
      </c>
      <c r="T107">
        <v>8.6424299999999992</v>
      </c>
      <c r="U107" s="10">
        <v>7.4564699999999994E-5</v>
      </c>
      <c r="V107">
        <v>45.3919</v>
      </c>
      <c r="W107" s="10">
        <v>7.4564700000000003E-8</v>
      </c>
      <c r="X107">
        <v>4.5391899999999999E-2</v>
      </c>
      <c r="Y107">
        <v>-1.46835E-4</v>
      </c>
      <c r="Z107">
        <v>-0.68020800000000003</v>
      </c>
      <c r="AA107" s="10">
        <v>-1.46835E-7</v>
      </c>
      <c r="AB107">
        <v>-6.8020799999999996E-4</v>
      </c>
    </row>
    <row r="108" spans="1:28">
      <c r="A108">
        <v>0.32505000000000001</v>
      </c>
      <c r="B108">
        <v>8.0030800000000006</v>
      </c>
      <c r="C108">
        <v>8.0013000000000005</v>
      </c>
      <c r="D108">
        <v>4.5028699999999997</v>
      </c>
      <c r="E108">
        <v>0.499641</v>
      </c>
      <c r="F108">
        <v>1.8724799999999999E-3</v>
      </c>
      <c r="G108">
        <v>0.50035799999999997</v>
      </c>
      <c r="H108">
        <v>1.78225E-3</v>
      </c>
      <c r="I108" s="10">
        <v>1.1637599999999999E-6</v>
      </c>
      <c r="J108">
        <v>0</v>
      </c>
      <c r="L108">
        <v>1.6730100000000001</v>
      </c>
      <c r="M108" s="10">
        <v>1.0105199999999999E-5</v>
      </c>
      <c r="N108">
        <v>6.5448899999999997</v>
      </c>
      <c r="O108" s="10">
        <v>1.48899E-5</v>
      </c>
      <c r="P108">
        <v>9.6438299999999995</v>
      </c>
      <c r="Q108" s="10">
        <v>1.36948E-5</v>
      </c>
      <c r="R108">
        <v>5.9039700000000002</v>
      </c>
      <c r="S108" s="10">
        <v>2.0179100000000001E-5</v>
      </c>
      <c r="T108">
        <v>8.6994399999999992</v>
      </c>
      <c r="U108" s="10">
        <v>7.03862E-5</v>
      </c>
      <c r="V108">
        <v>45.587400000000002</v>
      </c>
      <c r="W108" s="10">
        <v>7.0386200000000003E-8</v>
      </c>
      <c r="X108">
        <v>4.55874E-2</v>
      </c>
      <c r="Y108" s="10">
        <v>-7.2084799999999998E-5</v>
      </c>
      <c r="Z108">
        <v>-0.91083899999999995</v>
      </c>
      <c r="AA108" s="10">
        <v>-7.2084800000000002E-8</v>
      </c>
      <c r="AB108">
        <v>-9.1083899999999998E-4</v>
      </c>
    </row>
    <row r="109" spans="1:28">
      <c r="A109">
        <v>0.37504999999999999</v>
      </c>
      <c r="B109">
        <v>8.0030800000000006</v>
      </c>
      <c r="C109">
        <v>8.0013400000000008</v>
      </c>
      <c r="D109">
        <v>3.4327800000000002</v>
      </c>
      <c r="E109">
        <v>0.49979600000000002</v>
      </c>
      <c r="F109">
        <v>1.90738E-3</v>
      </c>
      <c r="G109">
        <v>0.50020299999999995</v>
      </c>
      <c r="H109">
        <v>1.7443000000000001E-3</v>
      </c>
      <c r="I109" s="10">
        <v>1.0966499999999999E-6</v>
      </c>
      <c r="J109">
        <v>0</v>
      </c>
      <c r="L109">
        <v>1.70513</v>
      </c>
      <c r="M109" s="10">
        <v>1.44669E-5</v>
      </c>
      <c r="N109">
        <v>6.5791300000000001</v>
      </c>
      <c r="O109" s="10">
        <v>2.1316799999999999E-5</v>
      </c>
      <c r="P109">
        <v>9.6942799999999991</v>
      </c>
      <c r="Q109" s="10">
        <v>1.1320499999999999E-5</v>
      </c>
      <c r="R109">
        <v>5.9379999999999997</v>
      </c>
      <c r="S109" s="10">
        <v>1.6680600000000001E-5</v>
      </c>
      <c r="T109">
        <v>8.7495899999999995</v>
      </c>
      <c r="U109">
        <v>1.0076700000000001E-4</v>
      </c>
      <c r="V109">
        <v>45.825800000000001</v>
      </c>
      <c r="W109" s="10">
        <v>1.00767E-7</v>
      </c>
      <c r="X109">
        <v>4.58258E-2</v>
      </c>
      <c r="Y109" s="10">
        <v>3.0094999999999999E-5</v>
      </c>
      <c r="Z109">
        <v>-0.95749700000000004</v>
      </c>
      <c r="AA109" s="10">
        <v>3.0094999999999999E-8</v>
      </c>
      <c r="AB109">
        <v>-9.5749699999999997E-4</v>
      </c>
    </row>
    <row r="110" spans="1:28">
      <c r="A110">
        <v>0.42504999999999998</v>
      </c>
      <c r="B110">
        <v>8.0030800000000006</v>
      </c>
      <c r="C110">
        <v>8.0013699999999996</v>
      </c>
      <c r="D110">
        <v>2.7671600000000001</v>
      </c>
      <c r="E110">
        <v>0.49989400000000001</v>
      </c>
      <c r="F110">
        <v>1.92953E-3</v>
      </c>
      <c r="G110">
        <v>0.50010500000000002</v>
      </c>
      <c r="H110">
        <v>1.7027699999999999E-3</v>
      </c>
      <c r="I110" s="10">
        <v>1.0253900000000001E-6</v>
      </c>
      <c r="J110">
        <v>0</v>
      </c>
      <c r="L110">
        <v>1.7360899999999999</v>
      </c>
      <c r="M110" s="10">
        <v>1.83908E-5</v>
      </c>
      <c r="N110">
        <v>6.6232100000000003</v>
      </c>
      <c r="O110" s="10">
        <v>2.7098699999999999E-5</v>
      </c>
      <c r="P110">
        <v>9.7592300000000005</v>
      </c>
      <c r="Q110" s="10">
        <v>1.1130399999999999E-5</v>
      </c>
      <c r="R110">
        <v>5.9676799999999997</v>
      </c>
      <c r="S110" s="10">
        <v>1.64005E-5</v>
      </c>
      <c r="T110">
        <v>8.7933199999999996</v>
      </c>
      <c r="U110">
        <v>1.2809799999999999E-4</v>
      </c>
      <c r="V110">
        <v>46.132899999999999</v>
      </c>
      <c r="W110" s="10">
        <v>1.2809800000000001E-7</v>
      </c>
      <c r="X110">
        <v>4.6132899999999998E-2</v>
      </c>
      <c r="Y110" s="10">
        <v>9.0643799999999994E-5</v>
      </c>
      <c r="Z110">
        <v>-0.79048700000000005</v>
      </c>
      <c r="AA110" s="10">
        <v>9.0643800000000003E-8</v>
      </c>
      <c r="AB110">
        <v>-7.9048699999999998E-4</v>
      </c>
    </row>
    <row r="111" spans="1:28">
      <c r="A111">
        <v>0.47504999999999997</v>
      </c>
      <c r="B111">
        <v>8.0030900000000003</v>
      </c>
      <c r="C111">
        <v>8.0014099999999999</v>
      </c>
      <c r="D111">
        <v>2.3851900000000001</v>
      </c>
      <c r="E111">
        <v>0.49995099999999998</v>
      </c>
      <c r="F111">
        <v>1.9423999999999999E-3</v>
      </c>
      <c r="G111">
        <v>0.50004800000000005</v>
      </c>
      <c r="H111">
        <v>1.6812000000000001E-3</v>
      </c>
      <c r="I111" s="10">
        <v>9.8964700000000005E-7</v>
      </c>
      <c r="J111">
        <v>0</v>
      </c>
      <c r="L111">
        <v>1.7661800000000001</v>
      </c>
      <c r="M111" s="10">
        <v>2.2464899999999999E-5</v>
      </c>
      <c r="N111">
        <v>6.67645</v>
      </c>
      <c r="O111" s="10">
        <v>3.3101800000000002E-5</v>
      </c>
      <c r="P111">
        <v>9.8376900000000003</v>
      </c>
      <c r="Q111" s="10">
        <v>1.2168600000000001E-5</v>
      </c>
      <c r="R111">
        <v>5.99777</v>
      </c>
      <c r="S111" s="10">
        <v>1.79304E-5</v>
      </c>
      <c r="T111">
        <v>8.83765</v>
      </c>
      <c r="U111">
        <v>1.5647600000000001E-4</v>
      </c>
      <c r="V111">
        <v>46.503799999999998</v>
      </c>
      <c r="W111" s="10">
        <v>1.56476E-7</v>
      </c>
      <c r="X111">
        <v>4.6503799999999998E-2</v>
      </c>
      <c r="Y111">
        <v>1.2992E-4</v>
      </c>
      <c r="Z111">
        <v>-0.49965900000000002</v>
      </c>
      <c r="AA111" s="10">
        <v>1.2991999999999999E-7</v>
      </c>
      <c r="AB111">
        <v>-4.9965899999999995E-4</v>
      </c>
    </row>
    <row r="112" spans="1:28">
      <c r="A112">
        <v>0.52505000000000002</v>
      </c>
      <c r="B112">
        <v>8.0030999999999999</v>
      </c>
      <c r="C112">
        <v>8.0014400000000006</v>
      </c>
      <c r="D112">
        <v>2.1821299999999999</v>
      </c>
      <c r="E112">
        <v>0.49998199999999998</v>
      </c>
      <c r="F112">
        <v>1.94929E-3</v>
      </c>
      <c r="G112">
        <v>0.50001700000000004</v>
      </c>
      <c r="H112">
        <v>1.65609E-3</v>
      </c>
      <c r="I112" s="10">
        <v>9.4873900000000004E-7</v>
      </c>
      <c r="J112">
        <v>0</v>
      </c>
      <c r="L112">
        <v>1.7954000000000001</v>
      </c>
      <c r="M112" s="10">
        <v>2.5881399999999999E-5</v>
      </c>
      <c r="N112">
        <v>6.7376899999999997</v>
      </c>
      <c r="O112" s="10">
        <v>3.8136000000000002E-5</v>
      </c>
      <c r="P112">
        <v>9.9279100000000007</v>
      </c>
      <c r="Q112" s="10">
        <v>1.41477E-5</v>
      </c>
      <c r="R112">
        <v>6.0308099999999998</v>
      </c>
      <c r="S112" s="10">
        <v>2.0846500000000001E-5</v>
      </c>
      <c r="T112">
        <v>8.8863400000000006</v>
      </c>
      <c r="U112">
        <v>1.80273E-4</v>
      </c>
      <c r="V112">
        <v>46.930199999999999</v>
      </c>
      <c r="W112" s="10">
        <v>1.8027299999999999E-7</v>
      </c>
      <c r="X112">
        <v>4.6930199999999998E-2</v>
      </c>
      <c r="Y112">
        <v>1.4899800000000001E-4</v>
      </c>
      <c r="Z112">
        <v>-0.141955</v>
      </c>
      <c r="AA112" s="10">
        <v>1.48998E-7</v>
      </c>
      <c r="AB112">
        <v>-1.4195500000000001E-4</v>
      </c>
    </row>
    <row r="113" spans="1:28">
      <c r="A113">
        <v>0.57504999999999995</v>
      </c>
      <c r="B113">
        <v>8.0031700000000008</v>
      </c>
      <c r="C113">
        <v>8.0014800000000008</v>
      </c>
      <c r="D113">
        <v>2.08141</v>
      </c>
      <c r="E113">
        <v>0.499998</v>
      </c>
      <c r="F113">
        <v>1.95273E-3</v>
      </c>
      <c r="G113">
        <v>0.50000100000000003</v>
      </c>
      <c r="H113">
        <v>1.69035E-3</v>
      </c>
      <c r="I113" s="10">
        <v>1.00534E-6</v>
      </c>
      <c r="J113">
        <v>0</v>
      </c>
      <c r="L113">
        <v>1.8286800000000001</v>
      </c>
      <c r="M113" s="10">
        <v>2.9140099999999999E-5</v>
      </c>
      <c r="N113">
        <v>6.8170400000000004</v>
      </c>
      <c r="O113" s="10">
        <v>4.2937700000000001E-5</v>
      </c>
      <c r="P113">
        <v>10.0448</v>
      </c>
      <c r="Q113" s="10">
        <v>1.7612500000000001E-5</v>
      </c>
      <c r="R113">
        <v>6.0762400000000003</v>
      </c>
      <c r="S113" s="10">
        <v>2.5951900000000001E-5</v>
      </c>
      <c r="T113">
        <v>8.9532799999999995</v>
      </c>
      <c r="U113">
        <v>2.0297100000000001E-4</v>
      </c>
      <c r="V113">
        <v>47.482999999999997</v>
      </c>
      <c r="W113" s="10">
        <v>2.02971E-7</v>
      </c>
      <c r="X113">
        <v>4.7482999999999997E-2</v>
      </c>
      <c r="Y113">
        <v>1.3751900000000001E-4</v>
      </c>
      <c r="Z113">
        <v>0.27915400000000001</v>
      </c>
      <c r="AA113" s="10">
        <v>1.37519E-7</v>
      </c>
      <c r="AB113">
        <v>2.7915399999999999E-4</v>
      </c>
    </row>
    <row r="114" spans="1:28">
      <c r="A114">
        <v>0.62504999999999999</v>
      </c>
      <c r="B114">
        <v>8.0031599999999994</v>
      </c>
      <c r="C114">
        <v>8.0015099999999997</v>
      </c>
      <c r="D114">
        <v>2.0345</v>
      </c>
      <c r="E114">
        <v>0.50000500000000003</v>
      </c>
      <c r="F114">
        <v>1.9543300000000002E-3</v>
      </c>
      <c r="G114">
        <v>0.49999399999999999</v>
      </c>
      <c r="H114">
        <v>1.65343E-3</v>
      </c>
      <c r="I114" s="10">
        <v>9.4462700000000003E-7</v>
      </c>
      <c r="J114">
        <v>0</v>
      </c>
      <c r="L114">
        <v>1.8610899999999999</v>
      </c>
      <c r="M114" s="10">
        <v>3.1326199999999998E-5</v>
      </c>
      <c r="N114">
        <v>6.9017600000000003</v>
      </c>
      <c r="O114" s="10">
        <v>4.6158900000000003E-5</v>
      </c>
      <c r="P114">
        <v>10.169700000000001</v>
      </c>
      <c r="Q114" s="10">
        <v>2.1573499999999999E-5</v>
      </c>
      <c r="R114">
        <v>6.1311900000000001</v>
      </c>
      <c r="S114" s="10">
        <v>3.1788400000000002E-5</v>
      </c>
      <c r="T114">
        <v>9.0342500000000001</v>
      </c>
      <c r="U114">
        <v>2.1819799999999999E-4</v>
      </c>
      <c r="V114">
        <v>48.073099999999997</v>
      </c>
      <c r="W114" s="10">
        <v>2.1819800000000001E-7</v>
      </c>
      <c r="X114">
        <v>4.8073100000000001E-2</v>
      </c>
      <c r="Y114">
        <v>1.03849E-4</v>
      </c>
      <c r="Z114">
        <v>0.62001899999999999</v>
      </c>
      <c r="AA114" s="10">
        <v>1.0384900000000001E-7</v>
      </c>
      <c r="AB114">
        <v>6.2001899999999997E-4</v>
      </c>
    </row>
    <row r="115" spans="1:28">
      <c r="A115">
        <v>0.67505000000000004</v>
      </c>
      <c r="B115">
        <v>8.0025999999999993</v>
      </c>
      <c r="C115">
        <v>8.0015400000000003</v>
      </c>
      <c r="D115">
        <v>2.01389</v>
      </c>
      <c r="E115">
        <v>0.50000599999999995</v>
      </c>
      <c r="F115">
        <v>1.9549400000000001E-3</v>
      </c>
      <c r="G115">
        <v>0.49999399999999999</v>
      </c>
      <c r="H115">
        <v>1.0575700000000001E-3</v>
      </c>
      <c r="I115" s="10">
        <v>2.67539E-7</v>
      </c>
      <c r="J115">
        <v>0</v>
      </c>
      <c r="L115">
        <v>1.89784</v>
      </c>
      <c r="M115" s="10">
        <v>3.3099100000000003E-5</v>
      </c>
      <c r="N115">
        <v>7.0042799999999996</v>
      </c>
      <c r="O115" s="10">
        <v>4.8771099999999998E-5</v>
      </c>
      <c r="P115">
        <v>10.3207</v>
      </c>
      <c r="Q115" s="10">
        <v>2.5336700000000001E-5</v>
      </c>
      <c r="R115">
        <v>6.2060700000000004</v>
      </c>
      <c r="S115" s="10">
        <v>3.7333399999999997E-5</v>
      </c>
      <c r="T115">
        <v>9.1445900000000009</v>
      </c>
      <c r="U115">
        <v>2.3054600000000001E-4</v>
      </c>
      <c r="V115">
        <v>48.787100000000002</v>
      </c>
      <c r="W115" s="10">
        <v>2.3054600000000001E-7</v>
      </c>
      <c r="X115">
        <v>4.87871E-2</v>
      </c>
      <c r="Y115" s="10">
        <v>6.6998199999999998E-5</v>
      </c>
      <c r="Z115">
        <v>0.88719800000000004</v>
      </c>
      <c r="AA115" s="10">
        <v>6.69982E-8</v>
      </c>
      <c r="AB115">
        <v>8.8719799999999996E-4</v>
      </c>
    </row>
    <row r="116" spans="1:28">
      <c r="A116">
        <v>0.72504999999999997</v>
      </c>
      <c r="B116">
        <v>8.0015699999999992</v>
      </c>
      <c r="C116">
        <v>8.0015699999999992</v>
      </c>
      <c r="D116">
        <v>2.0053299999999998</v>
      </c>
      <c r="E116">
        <v>0.500004</v>
      </c>
      <c r="F116">
        <v>1.9549799999999998E-3</v>
      </c>
      <c r="G116">
        <v>0.499996</v>
      </c>
      <c r="H116">
        <v>0</v>
      </c>
      <c r="I116">
        <v>0</v>
      </c>
      <c r="J116">
        <v>0</v>
      </c>
      <c r="L116">
        <v>1.9386300000000001</v>
      </c>
      <c r="M116" s="10">
        <v>3.4576899999999998E-5</v>
      </c>
      <c r="N116">
        <v>7.1237300000000001</v>
      </c>
      <c r="O116" s="10">
        <v>5.0948700000000002E-5</v>
      </c>
      <c r="P116">
        <v>10.4968</v>
      </c>
      <c r="Q116" s="10">
        <v>2.79076E-5</v>
      </c>
      <c r="R116">
        <v>6.3005000000000004</v>
      </c>
      <c r="S116" s="10">
        <v>4.1121600000000003E-5</v>
      </c>
      <c r="T116">
        <v>9.2837300000000003</v>
      </c>
      <c r="U116">
        <v>2.4084E-4</v>
      </c>
      <c r="V116">
        <v>49.619199999999999</v>
      </c>
      <c r="W116" s="10">
        <v>2.4083999999999998E-7</v>
      </c>
      <c r="X116">
        <v>4.9619200000000002E-2</v>
      </c>
      <c r="Y116" s="10">
        <v>4.1003200000000001E-5</v>
      </c>
      <c r="Z116">
        <v>1.0704899999999999</v>
      </c>
      <c r="AA116" s="10">
        <v>4.1003199999999998E-8</v>
      </c>
      <c r="AB116">
        <v>1.0704899999999999E-3</v>
      </c>
    </row>
    <row r="117" spans="1:28">
      <c r="A117">
        <v>0.77505000000000002</v>
      </c>
      <c r="B117">
        <v>8.0015900000000002</v>
      </c>
      <c r="C117">
        <v>8.0015900000000002</v>
      </c>
      <c r="D117">
        <v>2.0019499999999999</v>
      </c>
      <c r="E117">
        <v>0.500004</v>
      </c>
      <c r="F117">
        <v>1.9549799999999998E-3</v>
      </c>
      <c r="G117">
        <v>0.499996</v>
      </c>
      <c r="H117">
        <v>0</v>
      </c>
      <c r="I117">
        <v>0</v>
      </c>
      <c r="J117">
        <v>0</v>
      </c>
      <c r="L117">
        <v>1.98855</v>
      </c>
      <c r="M117" s="10">
        <v>3.5200600000000003E-5</v>
      </c>
      <c r="N117">
        <v>7.2748200000000001</v>
      </c>
      <c r="O117" s="10">
        <v>5.1867699999999998E-5</v>
      </c>
      <c r="P117">
        <v>10.7194</v>
      </c>
      <c r="Q117" s="10">
        <v>2.8739E-5</v>
      </c>
      <c r="R117">
        <v>6.4235300000000004</v>
      </c>
      <c r="S117" s="10">
        <v>4.2346599999999999E-5</v>
      </c>
      <c r="T117">
        <v>9.4650099999999995</v>
      </c>
      <c r="U117">
        <v>2.4518400000000002E-4</v>
      </c>
      <c r="V117">
        <v>50.671599999999998</v>
      </c>
      <c r="W117" s="10">
        <v>2.4518399999999998E-7</v>
      </c>
      <c r="X117">
        <v>5.0671599999999997E-2</v>
      </c>
      <c r="Y117" s="10">
        <v>3.4535000000000001E-5</v>
      </c>
      <c r="Z117">
        <v>1.2263900000000001</v>
      </c>
      <c r="AA117" s="10">
        <v>3.4534999999999998E-8</v>
      </c>
      <c r="AB117">
        <v>1.2263899999999999E-3</v>
      </c>
    </row>
    <row r="118" spans="1:28">
      <c r="A118">
        <v>0.82504999999999995</v>
      </c>
      <c r="B118">
        <v>8.0016200000000008</v>
      </c>
      <c r="C118">
        <v>8.0016200000000008</v>
      </c>
      <c r="D118">
        <v>2.0006900000000001</v>
      </c>
      <c r="E118">
        <v>0.500004</v>
      </c>
      <c r="F118">
        <v>1.9549799999999998E-3</v>
      </c>
      <c r="G118">
        <v>0.499996</v>
      </c>
      <c r="H118">
        <v>0</v>
      </c>
      <c r="I118">
        <v>0</v>
      </c>
      <c r="J118">
        <v>0</v>
      </c>
      <c r="L118">
        <v>2</v>
      </c>
      <c r="M118" s="10">
        <v>3.4996600000000003E-5</v>
      </c>
      <c r="N118">
        <v>7.3095999999999997</v>
      </c>
      <c r="O118" s="10">
        <v>5.1567100000000003E-5</v>
      </c>
      <c r="P118">
        <v>10.7706</v>
      </c>
      <c r="Q118" s="10">
        <v>2.8609600000000001E-5</v>
      </c>
      <c r="R118">
        <v>6.4519200000000003</v>
      </c>
      <c r="S118" s="10">
        <v>4.2156000000000001E-5</v>
      </c>
      <c r="T118">
        <v>9.5068300000000008</v>
      </c>
      <c r="U118">
        <v>2.43763E-4</v>
      </c>
      <c r="V118">
        <v>50.913800000000002</v>
      </c>
      <c r="W118" s="10">
        <v>2.4376299999999998E-7</v>
      </c>
      <c r="X118">
        <v>5.0913800000000002E-2</v>
      </c>
      <c r="Y118" s="10">
        <v>3.0456399999999999E-5</v>
      </c>
      <c r="Z118">
        <v>1.25884</v>
      </c>
      <c r="AA118" s="10">
        <v>3.04564E-8</v>
      </c>
      <c r="AB118">
        <v>1.25884E-3</v>
      </c>
    </row>
    <row r="119" spans="1:28">
      <c r="A119">
        <v>0.87504999999999999</v>
      </c>
      <c r="B119">
        <v>8.0016400000000001</v>
      </c>
      <c r="C119">
        <v>8.0016400000000001</v>
      </c>
      <c r="D119">
        <v>2.0002399999999998</v>
      </c>
      <c r="E119">
        <v>0.500004</v>
      </c>
      <c r="F119">
        <v>1.9549799999999998E-3</v>
      </c>
      <c r="G119">
        <v>0.499996</v>
      </c>
      <c r="H119">
        <v>0</v>
      </c>
      <c r="I119">
        <v>0</v>
      </c>
      <c r="J119">
        <v>0</v>
      </c>
      <c r="L119">
        <v>2.02833</v>
      </c>
      <c r="M119" s="10">
        <v>-3.6560100000000001E-6</v>
      </c>
      <c r="N119">
        <v>7.3618499999999996</v>
      </c>
      <c r="O119" s="10">
        <v>-5.3870999999999996E-6</v>
      </c>
      <c r="P119">
        <v>10.8476</v>
      </c>
      <c r="Q119" s="10">
        <v>2.6844700000000001E-5</v>
      </c>
      <c r="R119">
        <v>6.5205599999999997</v>
      </c>
      <c r="S119" s="10">
        <v>3.9555399999999997E-5</v>
      </c>
      <c r="T119">
        <v>9.6079799999999995</v>
      </c>
      <c r="U119" s="10">
        <v>-2.5465399999999998E-5</v>
      </c>
      <c r="V119">
        <v>51.277700000000003</v>
      </c>
      <c r="W119" s="10">
        <v>-2.5465399999999999E-8</v>
      </c>
      <c r="X119">
        <v>5.1277700000000002E-2</v>
      </c>
      <c r="Y119">
        <v>-4.61583E-4</v>
      </c>
      <c r="Z119">
        <v>0.91272900000000001</v>
      </c>
      <c r="AA119" s="10">
        <v>-4.6158300000000001E-7</v>
      </c>
      <c r="AB119">
        <v>9.1272900000000004E-4</v>
      </c>
    </row>
    <row r="120" spans="1:28">
      <c r="A120">
        <v>0.92505000000000004</v>
      </c>
      <c r="B120">
        <v>8.0016700000000007</v>
      </c>
      <c r="C120">
        <v>8.0016700000000007</v>
      </c>
      <c r="D120">
        <v>2.0000800000000001</v>
      </c>
      <c r="E120">
        <v>0.500004</v>
      </c>
      <c r="F120">
        <v>1.9549799999999998E-3</v>
      </c>
      <c r="G120">
        <v>0.499996</v>
      </c>
      <c r="H120">
        <v>0</v>
      </c>
      <c r="I120">
        <v>0</v>
      </c>
      <c r="J120">
        <v>0</v>
      </c>
      <c r="L120">
        <v>2.0646100000000001</v>
      </c>
      <c r="M120" s="10">
        <v>6.1456799999999997E-6</v>
      </c>
      <c r="N120">
        <v>7.3609400000000003</v>
      </c>
      <c r="O120" s="10">
        <v>9.0556000000000002E-6</v>
      </c>
      <c r="P120">
        <v>10.846299999999999</v>
      </c>
      <c r="Q120" s="10">
        <v>1.9746799999999999E-5</v>
      </c>
      <c r="R120">
        <v>6.5937999999999999</v>
      </c>
      <c r="S120" s="10">
        <v>2.9096699999999999E-5</v>
      </c>
      <c r="T120">
        <v>9.7158999999999995</v>
      </c>
      <c r="U120" s="10">
        <v>4.2806699999999998E-5</v>
      </c>
      <c r="V120">
        <v>51.2714</v>
      </c>
      <c r="W120" s="10">
        <v>4.2806699999999998E-8</v>
      </c>
      <c r="X120">
        <v>5.1271400000000002E-2</v>
      </c>
      <c r="Y120">
        <v>-2.3566900000000001E-4</v>
      </c>
      <c r="Z120">
        <v>-0.25387799999999999</v>
      </c>
      <c r="AA120" s="10">
        <v>-2.3566899999999999E-7</v>
      </c>
      <c r="AB120">
        <v>-2.5387800000000002E-4</v>
      </c>
    </row>
    <row r="121" spans="1:28">
      <c r="A121">
        <v>0.97504999999999997</v>
      </c>
      <c r="B121">
        <v>8.00169</v>
      </c>
      <c r="C121">
        <v>8.00169</v>
      </c>
      <c r="D121">
        <v>2.0000300000000002</v>
      </c>
      <c r="E121">
        <v>0.500004</v>
      </c>
      <c r="F121">
        <v>1.9549799999999998E-3</v>
      </c>
      <c r="G121">
        <v>0.499996</v>
      </c>
      <c r="H121">
        <v>0</v>
      </c>
      <c r="I121">
        <v>0</v>
      </c>
      <c r="J121">
        <v>0</v>
      </c>
      <c r="L121">
        <v>2.1002000000000001</v>
      </c>
      <c r="M121" s="10">
        <v>9.2916700000000008E-6</v>
      </c>
      <c r="N121">
        <v>7.3903699999999999</v>
      </c>
      <c r="O121" s="10">
        <v>1.36912E-5</v>
      </c>
      <c r="P121">
        <v>10.8896</v>
      </c>
      <c r="Q121" s="10">
        <v>1.4633900000000001E-5</v>
      </c>
      <c r="R121">
        <v>6.6459099999999998</v>
      </c>
      <c r="S121" s="10">
        <v>2.15629E-5</v>
      </c>
      <c r="T121">
        <v>9.7926900000000003</v>
      </c>
      <c r="U121" s="10">
        <v>6.4719600000000003E-5</v>
      </c>
      <c r="V121">
        <v>51.476399999999998</v>
      </c>
      <c r="W121" s="10">
        <v>6.4719600000000005E-8</v>
      </c>
      <c r="X121">
        <v>5.1476399999999999E-2</v>
      </c>
      <c r="Y121" s="10">
        <v>-9.9399800000000003E-5</v>
      </c>
      <c r="Z121">
        <v>-0.69371300000000002</v>
      </c>
      <c r="AA121" s="10">
        <v>-9.9399800000000006E-8</v>
      </c>
      <c r="AB121">
        <v>-6.9371299999999999E-4</v>
      </c>
    </row>
    <row r="122" spans="1:28">
      <c r="A122">
        <v>1.02505</v>
      </c>
      <c r="B122">
        <v>8.0017099999999992</v>
      </c>
      <c r="C122">
        <v>8.0017099999999992</v>
      </c>
      <c r="D122">
        <v>2.0000200000000001</v>
      </c>
      <c r="E122">
        <v>0.500004</v>
      </c>
      <c r="F122">
        <v>1.9549799999999998E-3</v>
      </c>
      <c r="G122">
        <v>0.499996</v>
      </c>
      <c r="H122">
        <v>0</v>
      </c>
      <c r="I122">
        <v>0</v>
      </c>
      <c r="J122">
        <v>0</v>
      </c>
      <c r="L122">
        <v>2.13</v>
      </c>
      <c r="M122" s="10">
        <v>1.1357499999999999E-5</v>
      </c>
      <c r="N122">
        <v>7.4154200000000001</v>
      </c>
      <c r="O122" s="10">
        <v>1.6735199999999999E-5</v>
      </c>
      <c r="P122">
        <v>10.926500000000001</v>
      </c>
      <c r="Q122" s="10">
        <v>1.19627E-5</v>
      </c>
      <c r="R122">
        <v>6.6797899999999997</v>
      </c>
      <c r="S122" s="10">
        <v>1.7626899999999999E-5</v>
      </c>
      <c r="T122">
        <v>9.8425999999999991</v>
      </c>
      <c r="U122" s="10">
        <v>7.9108899999999997E-5</v>
      </c>
      <c r="V122">
        <v>51.6509</v>
      </c>
      <c r="W122" s="10">
        <v>7.9108900000000005E-8</v>
      </c>
      <c r="X122">
        <v>5.16509E-2</v>
      </c>
      <c r="Y122" s="10">
        <v>-2.78998E-5</v>
      </c>
      <c r="Z122">
        <v>-0.87316000000000005</v>
      </c>
      <c r="AA122" s="10">
        <v>-2.7899800000000001E-8</v>
      </c>
      <c r="AB122">
        <v>-8.7316E-4</v>
      </c>
    </row>
    <row r="123" spans="1:28">
      <c r="A123">
        <v>1.0750500000000001</v>
      </c>
      <c r="B123">
        <v>8.0017200000000006</v>
      </c>
      <c r="C123">
        <v>8.0017200000000006</v>
      </c>
      <c r="D123">
        <v>2.0000100000000001</v>
      </c>
      <c r="E123">
        <v>0.500004</v>
      </c>
      <c r="F123">
        <v>1.9549799999999998E-3</v>
      </c>
      <c r="G123">
        <v>0.499996</v>
      </c>
      <c r="H123">
        <v>0</v>
      </c>
      <c r="I123">
        <v>0</v>
      </c>
      <c r="J123">
        <v>0</v>
      </c>
      <c r="L123">
        <v>2.1622699999999999</v>
      </c>
      <c r="M123" s="10">
        <v>1.4716799999999999E-5</v>
      </c>
      <c r="N123">
        <v>7.4518199999999997</v>
      </c>
      <c r="O123" s="10">
        <v>2.16851E-5</v>
      </c>
      <c r="P123">
        <v>10.9802</v>
      </c>
      <c r="Q123" s="10">
        <v>1.0791199999999999E-5</v>
      </c>
      <c r="R123">
        <v>6.7111200000000002</v>
      </c>
      <c r="S123" s="10">
        <v>1.5900699999999998E-5</v>
      </c>
      <c r="T123">
        <v>9.8887800000000006</v>
      </c>
      <c r="U123">
        <v>1.02508E-4</v>
      </c>
      <c r="V123">
        <v>51.904499999999999</v>
      </c>
      <c r="W123" s="10">
        <v>1.0250799999999999E-7</v>
      </c>
      <c r="X123">
        <v>5.1904499999999999E-2</v>
      </c>
      <c r="Y123" s="10">
        <v>4.1233399999999997E-5</v>
      </c>
      <c r="Z123">
        <v>-0.84647099999999997</v>
      </c>
      <c r="AA123" s="10">
        <v>4.1233399999999998E-8</v>
      </c>
      <c r="AB123">
        <v>-8.4647100000000001E-4</v>
      </c>
    </row>
    <row r="124" spans="1:28">
      <c r="A124">
        <v>1.1250500000000001</v>
      </c>
      <c r="B124">
        <v>8.0017399999999999</v>
      </c>
      <c r="C124">
        <v>8.0017399999999999</v>
      </c>
      <c r="D124">
        <v>2.0000100000000001</v>
      </c>
      <c r="E124">
        <v>0.50000500000000003</v>
      </c>
      <c r="F124">
        <v>1.9549799999999998E-3</v>
      </c>
      <c r="G124">
        <v>0.49999500000000002</v>
      </c>
      <c r="H124">
        <v>0</v>
      </c>
      <c r="I124">
        <v>0</v>
      </c>
      <c r="J124">
        <v>0</v>
      </c>
      <c r="L124">
        <v>2.1935199999999999</v>
      </c>
      <c r="M124" s="10">
        <v>1.8101399999999999E-5</v>
      </c>
      <c r="N124">
        <v>7.4960800000000001</v>
      </c>
      <c r="O124" s="10">
        <v>2.6672199999999999E-5</v>
      </c>
      <c r="P124">
        <v>11.045400000000001</v>
      </c>
      <c r="Q124" s="10">
        <v>1.08217E-5</v>
      </c>
      <c r="R124">
        <v>6.7401</v>
      </c>
      <c r="S124" s="10">
        <v>1.5945699999999999E-5</v>
      </c>
      <c r="T124">
        <v>9.9314699999999991</v>
      </c>
      <c r="U124">
        <v>1.2608199999999999E-4</v>
      </c>
      <c r="V124">
        <v>52.212699999999998</v>
      </c>
      <c r="W124" s="10">
        <v>1.26082E-7</v>
      </c>
      <c r="X124">
        <v>5.2212700000000001E-2</v>
      </c>
      <c r="Y124" s="10">
        <v>8.7152300000000002E-5</v>
      </c>
      <c r="Z124">
        <v>-0.66881900000000005</v>
      </c>
      <c r="AA124" s="10">
        <v>8.7152300000000001E-8</v>
      </c>
      <c r="AB124">
        <v>-6.6881899999999997E-4</v>
      </c>
    </row>
    <row r="125" spans="1:28">
      <c r="A125">
        <v>1.1750499999999999</v>
      </c>
      <c r="B125">
        <v>8.0017499999999995</v>
      </c>
      <c r="C125">
        <v>8.0017499999999995</v>
      </c>
      <c r="D125">
        <v>2.0000100000000001</v>
      </c>
      <c r="E125">
        <v>0.50000500000000003</v>
      </c>
      <c r="F125">
        <v>1.9549799999999998E-3</v>
      </c>
      <c r="G125">
        <v>0.49999500000000002</v>
      </c>
      <c r="H125">
        <v>0</v>
      </c>
      <c r="I125">
        <v>0</v>
      </c>
      <c r="J125">
        <v>0</v>
      </c>
      <c r="L125">
        <v>2.22824</v>
      </c>
      <c r="M125" s="10">
        <v>2.1489200000000001E-5</v>
      </c>
      <c r="N125">
        <v>7.5554699999999997</v>
      </c>
      <c r="O125" s="10">
        <v>3.1664200000000001E-5</v>
      </c>
      <c r="P125">
        <v>11.132899999999999</v>
      </c>
      <c r="Q125" s="10">
        <v>1.1787099999999999E-5</v>
      </c>
      <c r="R125">
        <v>6.7738100000000001</v>
      </c>
      <c r="S125" s="10">
        <v>1.7368100000000001E-5</v>
      </c>
      <c r="T125">
        <v>9.9811399999999999</v>
      </c>
      <c r="U125">
        <v>1.4967999999999999E-4</v>
      </c>
      <c r="V125">
        <v>52.626399999999997</v>
      </c>
      <c r="W125" s="10">
        <v>1.4968E-7</v>
      </c>
      <c r="X125">
        <v>5.2626399999999997E-2</v>
      </c>
      <c r="Y125">
        <v>1.21463E-4</v>
      </c>
      <c r="Z125">
        <v>-0.349159</v>
      </c>
      <c r="AA125" s="10">
        <v>1.2146300000000001E-7</v>
      </c>
      <c r="AB125">
        <v>-3.4915899999999998E-4</v>
      </c>
    </row>
    <row r="126" spans="1:28">
      <c r="A126">
        <v>1.22505</v>
      </c>
      <c r="B126">
        <v>8.0017600000000009</v>
      </c>
      <c r="C126">
        <v>8.0017600000000009</v>
      </c>
      <c r="D126">
        <v>2.0000100000000001</v>
      </c>
      <c r="E126">
        <v>0.50000500000000003</v>
      </c>
      <c r="F126">
        <v>1.9549799999999998E-3</v>
      </c>
      <c r="G126">
        <v>0.49999500000000002</v>
      </c>
      <c r="H126">
        <v>0</v>
      </c>
      <c r="I126">
        <v>0</v>
      </c>
      <c r="J126">
        <v>0</v>
      </c>
      <c r="L126">
        <v>2.2615099999999999</v>
      </c>
      <c r="M126" s="10">
        <v>2.4142E-5</v>
      </c>
      <c r="N126">
        <v>7.6212900000000001</v>
      </c>
      <c r="O126" s="10">
        <v>3.55729E-5</v>
      </c>
      <c r="P126">
        <v>11.229900000000001</v>
      </c>
      <c r="Q126" s="10">
        <v>1.3579400000000001E-5</v>
      </c>
      <c r="R126">
        <v>6.8100899999999998</v>
      </c>
      <c r="S126" s="10">
        <v>2.0009100000000001E-5</v>
      </c>
      <c r="T126">
        <v>10.034599999999999</v>
      </c>
      <c r="U126">
        <v>1.68157E-4</v>
      </c>
      <c r="V126">
        <v>53.084800000000001</v>
      </c>
      <c r="W126" s="10">
        <v>1.6815699999999999E-7</v>
      </c>
      <c r="X126">
        <v>5.3084800000000001E-2</v>
      </c>
      <c r="Y126">
        <v>1.3360299999999999E-4</v>
      </c>
      <c r="Z126">
        <v>2.2823099999999999E-2</v>
      </c>
      <c r="AA126" s="10">
        <v>1.3360300000000001E-7</v>
      </c>
      <c r="AB126" s="10">
        <v>2.2823099999999998E-5</v>
      </c>
    </row>
    <row r="127" spans="1:28">
      <c r="A127">
        <v>1.27505</v>
      </c>
      <c r="B127">
        <v>8.0017700000000005</v>
      </c>
      <c r="C127">
        <v>8.0017700000000005</v>
      </c>
      <c r="D127">
        <v>2.0000100000000001</v>
      </c>
      <c r="E127">
        <v>0.50000500000000003</v>
      </c>
      <c r="F127">
        <v>1.9549799999999998E-3</v>
      </c>
      <c r="G127">
        <v>0.49999500000000002</v>
      </c>
      <c r="H127">
        <v>0</v>
      </c>
      <c r="I127">
        <v>0</v>
      </c>
      <c r="J127">
        <v>0</v>
      </c>
      <c r="L127">
        <v>2.3034699999999999</v>
      </c>
      <c r="M127" s="10">
        <v>2.6443400000000002E-5</v>
      </c>
      <c r="N127">
        <v>7.7140899999999997</v>
      </c>
      <c r="O127" s="10">
        <v>3.8964100000000002E-5</v>
      </c>
      <c r="P127">
        <v>11.3666</v>
      </c>
      <c r="Q127" s="10">
        <v>1.6943200000000001E-5</v>
      </c>
      <c r="R127">
        <v>6.86524</v>
      </c>
      <c r="S127" s="10">
        <v>2.4965700000000001E-5</v>
      </c>
      <c r="T127">
        <v>10.1159</v>
      </c>
      <c r="U127">
        <v>1.8418699999999999E-4</v>
      </c>
      <c r="V127">
        <v>53.731299999999997</v>
      </c>
      <c r="W127" s="10">
        <v>1.8418700000000001E-7</v>
      </c>
      <c r="X127">
        <v>5.3731300000000003E-2</v>
      </c>
      <c r="Y127">
        <v>1.17396E-4</v>
      </c>
      <c r="Z127">
        <v>0.48169800000000002</v>
      </c>
      <c r="AA127" s="10">
        <v>1.17396E-7</v>
      </c>
      <c r="AB127">
        <v>4.8169800000000002E-4</v>
      </c>
    </row>
    <row r="128" spans="1:28">
      <c r="A128">
        <v>1.3250500000000001</v>
      </c>
      <c r="B128">
        <v>8.0017800000000001</v>
      </c>
      <c r="C128">
        <v>8.0017800000000001</v>
      </c>
      <c r="D128">
        <v>2.0000100000000001</v>
      </c>
      <c r="E128">
        <v>0.50000500000000003</v>
      </c>
      <c r="F128">
        <v>1.9549799999999998E-3</v>
      </c>
      <c r="G128">
        <v>0.49999500000000002</v>
      </c>
      <c r="H128">
        <v>0</v>
      </c>
      <c r="I128">
        <v>0</v>
      </c>
      <c r="J128">
        <v>0</v>
      </c>
      <c r="L128">
        <v>2.3535300000000001</v>
      </c>
      <c r="M128" s="10">
        <v>2.8699899999999999E-5</v>
      </c>
      <c r="N128">
        <v>7.8350099999999996</v>
      </c>
      <c r="O128" s="10">
        <v>4.2289100000000001E-5</v>
      </c>
      <c r="P128">
        <v>11.5448</v>
      </c>
      <c r="Q128" s="10">
        <v>2.10653E-5</v>
      </c>
      <c r="R128">
        <v>6.94787</v>
      </c>
      <c r="S128" s="10">
        <v>3.10395E-5</v>
      </c>
      <c r="T128">
        <v>10.2376</v>
      </c>
      <c r="U128">
        <v>1.99905E-4</v>
      </c>
      <c r="V128">
        <v>54.573500000000003</v>
      </c>
      <c r="W128" s="10">
        <v>1.9990499999999999E-7</v>
      </c>
      <c r="X128">
        <v>5.4573499999999997E-2</v>
      </c>
      <c r="Y128" s="10">
        <v>7.7787599999999994E-5</v>
      </c>
      <c r="Z128">
        <v>0.89467699999999994</v>
      </c>
      <c r="AA128" s="10">
        <v>7.77876E-8</v>
      </c>
      <c r="AB128">
        <v>8.9467699999999997E-4</v>
      </c>
    </row>
    <row r="129" spans="1:28">
      <c r="A129">
        <v>1.3750500000000001</v>
      </c>
      <c r="B129">
        <v>8.0017899999999997</v>
      </c>
      <c r="C129">
        <v>8.0017899999999997</v>
      </c>
      <c r="D129">
        <v>2.0000100000000001</v>
      </c>
      <c r="E129">
        <v>0.50000500000000003</v>
      </c>
      <c r="F129">
        <v>1.9549799999999998E-3</v>
      </c>
      <c r="G129">
        <v>0.49999500000000002</v>
      </c>
      <c r="H129">
        <v>0</v>
      </c>
      <c r="I129">
        <v>0</v>
      </c>
      <c r="J129">
        <v>0</v>
      </c>
      <c r="L129">
        <v>2.4072</v>
      </c>
      <c r="M129" s="10">
        <v>3.0382599999999999E-5</v>
      </c>
      <c r="N129">
        <v>7.97295</v>
      </c>
      <c r="O129" s="10">
        <v>4.4768499999999997E-5</v>
      </c>
      <c r="P129">
        <v>11.748100000000001</v>
      </c>
      <c r="Q129" s="10">
        <v>2.4014599999999999E-5</v>
      </c>
      <c r="R129">
        <v>7.0532199999999996</v>
      </c>
      <c r="S129" s="10">
        <v>3.5385300000000002E-5</v>
      </c>
      <c r="T129">
        <v>10.392899999999999</v>
      </c>
      <c r="U129">
        <v>2.1162500000000001E-4</v>
      </c>
      <c r="V129">
        <v>55.534300000000002</v>
      </c>
      <c r="W129" s="10">
        <v>2.1162499999999999E-7</v>
      </c>
      <c r="X129">
        <v>5.5534300000000002E-2</v>
      </c>
      <c r="Y129" s="10">
        <v>4.69609E-5</v>
      </c>
      <c r="Z129">
        <v>1.17015</v>
      </c>
      <c r="AA129" s="10">
        <v>4.6960900000000001E-8</v>
      </c>
      <c r="AB129">
        <v>1.17015E-3</v>
      </c>
    </row>
    <row r="130" spans="1:28">
      <c r="A130">
        <v>1.4250499999999999</v>
      </c>
      <c r="B130">
        <v>8.0017899999999997</v>
      </c>
      <c r="C130">
        <v>8.0017899999999997</v>
      </c>
      <c r="D130">
        <v>2.0000100000000001</v>
      </c>
      <c r="E130">
        <v>0.50000500000000003</v>
      </c>
      <c r="F130">
        <v>1.9549799999999998E-3</v>
      </c>
      <c r="G130">
        <v>0.49999500000000002</v>
      </c>
      <c r="H130">
        <v>0</v>
      </c>
      <c r="I130">
        <v>0</v>
      </c>
      <c r="J130">
        <v>0</v>
      </c>
      <c r="L130">
        <v>2.4490099999999999</v>
      </c>
      <c r="M130" s="10">
        <v>3.1096600000000003E-5</v>
      </c>
      <c r="N130">
        <v>8.0841700000000003</v>
      </c>
      <c r="O130" s="10">
        <v>4.58206E-5</v>
      </c>
      <c r="P130">
        <v>11.911899999999999</v>
      </c>
      <c r="Q130" s="10">
        <v>2.4984500000000001E-5</v>
      </c>
      <c r="R130">
        <v>7.1421099999999997</v>
      </c>
      <c r="S130" s="10">
        <v>3.6814399999999998E-5</v>
      </c>
      <c r="T130">
        <v>10.5238</v>
      </c>
      <c r="U130">
        <v>2.1659899999999999E-4</v>
      </c>
      <c r="V130">
        <v>56.308999999999997</v>
      </c>
      <c r="W130" s="10">
        <v>2.1659899999999999E-7</v>
      </c>
      <c r="X130">
        <v>5.6308999999999998E-2</v>
      </c>
      <c r="Y130" s="10">
        <v>3.6286299999999998E-5</v>
      </c>
      <c r="Z130">
        <v>1.31565</v>
      </c>
      <c r="AA130" s="10">
        <v>3.6286300000000001E-8</v>
      </c>
      <c r="AB130">
        <v>1.31565E-3</v>
      </c>
    </row>
    <row r="131" spans="1:28">
      <c r="A131">
        <v>1.47505</v>
      </c>
      <c r="B131">
        <v>8.0017899999999997</v>
      </c>
      <c r="C131">
        <v>8.0017899999999997</v>
      </c>
      <c r="D131">
        <v>2.0000100000000001</v>
      </c>
      <c r="E131">
        <v>0.50000500000000003</v>
      </c>
      <c r="F131">
        <v>1.9549799999999998E-3</v>
      </c>
      <c r="G131">
        <v>0.49999500000000002</v>
      </c>
      <c r="H131">
        <v>0</v>
      </c>
      <c r="I131">
        <v>0</v>
      </c>
      <c r="J131">
        <v>0</v>
      </c>
      <c r="L131">
        <v>2.4979100000000001</v>
      </c>
      <c r="M131" s="10">
        <v>2.10932E-5</v>
      </c>
      <c r="N131">
        <v>8.2110500000000002</v>
      </c>
      <c r="O131" s="10">
        <v>3.1080600000000002E-5</v>
      </c>
      <c r="P131">
        <v>12.0989</v>
      </c>
      <c r="Q131" s="10">
        <v>2.4641700000000002E-5</v>
      </c>
      <c r="R131">
        <v>7.2475800000000001</v>
      </c>
      <c r="S131" s="10">
        <v>3.6309300000000001E-5</v>
      </c>
      <c r="T131">
        <v>10.6792</v>
      </c>
      <c r="U131">
        <v>1.46921E-4</v>
      </c>
      <c r="V131">
        <v>57.192799999999998</v>
      </c>
      <c r="W131" s="10">
        <v>1.46921E-7</v>
      </c>
      <c r="X131">
        <v>5.7192800000000002E-2</v>
      </c>
      <c r="Y131" s="10">
        <v>-8.8659599999999994E-5</v>
      </c>
      <c r="Z131">
        <v>1.40785</v>
      </c>
      <c r="AA131" s="10">
        <v>-8.8659600000000006E-8</v>
      </c>
      <c r="AB131">
        <v>1.40785E-3</v>
      </c>
    </row>
    <row r="132" spans="1:28" ht="15">
      <c r="A132" s="7" t="s">
        <v>154</v>
      </c>
      <c r="L132">
        <v>2.5357699999999999</v>
      </c>
      <c r="M132" s="10">
        <v>-3.6301200000000002E-7</v>
      </c>
      <c r="N132">
        <v>8.2116500000000006</v>
      </c>
      <c r="O132" s="10">
        <v>-5.3489500000000003E-7</v>
      </c>
      <c r="P132">
        <v>12.0998</v>
      </c>
      <c r="Q132" s="10">
        <v>2.0497500000000002E-5</v>
      </c>
      <c r="R132">
        <v>7.3223599999999998</v>
      </c>
      <c r="S132" s="10">
        <v>3.0202800000000002E-5</v>
      </c>
      <c r="T132">
        <v>10.789400000000001</v>
      </c>
      <c r="U132" s="10">
        <v>-2.5285E-6</v>
      </c>
      <c r="V132">
        <v>57.196899999999999</v>
      </c>
      <c r="W132" s="10">
        <v>-2.5285000000000001E-9</v>
      </c>
      <c r="X132">
        <v>5.7196900000000002E-2</v>
      </c>
      <c r="Y132">
        <v>-3.2709699999999999E-4</v>
      </c>
      <c r="Z132">
        <v>0.25989000000000001</v>
      </c>
      <c r="AA132" s="10">
        <v>-3.2709699999999998E-7</v>
      </c>
      <c r="AB132">
        <v>2.5988999999999998E-4</v>
      </c>
    </row>
    <row r="133" spans="1:28">
      <c r="A133" s="10">
        <v>2.5000000000000001E-5</v>
      </c>
      <c r="B133">
        <v>8</v>
      </c>
      <c r="C133">
        <v>7.9999599999999997</v>
      </c>
      <c r="D133">
        <v>45</v>
      </c>
      <c r="E133">
        <v>1</v>
      </c>
      <c r="F133">
        <v>1.00727E-3</v>
      </c>
      <c r="G133">
        <v>0</v>
      </c>
      <c r="H133" s="10">
        <v>3.8506E-5</v>
      </c>
      <c r="I133" s="10">
        <v>2.7124499999999998E-10</v>
      </c>
      <c r="J133">
        <v>0</v>
      </c>
      <c r="L133">
        <v>2.5817700000000001</v>
      </c>
      <c r="M133" s="10">
        <v>9.63696E-6</v>
      </c>
      <c r="N133">
        <v>8.2399799999999992</v>
      </c>
      <c r="O133" s="10">
        <v>1.42E-5</v>
      </c>
      <c r="P133">
        <v>12.141500000000001</v>
      </c>
      <c r="Q133" s="10">
        <v>1.48044E-5</v>
      </c>
      <c r="R133">
        <v>7.3915199999999999</v>
      </c>
      <c r="S133" s="10">
        <v>2.1814099999999998E-5</v>
      </c>
      <c r="T133">
        <v>10.891299999999999</v>
      </c>
      <c r="U133" s="10">
        <v>6.7124699999999998E-5</v>
      </c>
      <c r="V133">
        <v>57.394300000000001</v>
      </c>
      <c r="W133" s="10">
        <v>6.7124699999999998E-8</v>
      </c>
      <c r="X133">
        <v>5.7394300000000002E-2</v>
      </c>
      <c r="Y133">
        <v>-1.03399E-4</v>
      </c>
      <c r="Z133">
        <v>-0.47284100000000001</v>
      </c>
      <c r="AA133" s="10">
        <v>-1.03399E-7</v>
      </c>
      <c r="AB133">
        <v>-4.7284099999999999E-4</v>
      </c>
    </row>
    <row r="134" spans="1:28">
      <c r="A134">
        <v>2.5049999999999999E-2</v>
      </c>
      <c r="B134">
        <v>8.0280400000000007</v>
      </c>
      <c r="C134">
        <v>7.9999700000000002</v>
      </c>
      <c r="D134">
        <v>40.648200000000003</v>
      </c>
      <c r="E134">
        <v>0.951295</v>
      </c>
      <c r="F134">
        <v>1.07234E-3</v>
      </c>
      <c r="G134">
        <v>0</v>
      </c>
      <c r="H134">
        <v>2.8068200000000001E-2</v>
      </c>
      <c r="I134">
        <v>4.8704900000000002E-2</v>
      </c>
      <c r="J134">
        <v>0</v>
      </c>
      <c r="L134">
        <v>2.6121599999999998</v>
      </c>
      <c r="M134" s="10">
        <v>9.56545E-6</v>
      </c>
      <c r="N134">
        <v>8.2623499999999996</v>
      </c>
      <c r="O134" s="10">
        <v>1.4094600000000001E-5</v>
      </c>
      <c r="P134">
        <v>12.1745</v>
      </c>
      <c r="Q134" s="10">
        <v>1.22742E-5</v>
      </c>
      <c r="R134">
        <v>7.4268099999999997</v>
      </c>
      <c r="S134" s="10">
        <v>1.8085799999999999E-5</v>
      </c>
      <c r="T134">
        <v>10.943300000000001</v>
      </c>
      <c r="U134" s="10">
        <v>6.6626599999999997E-5</v>
      </c>
      <c r="V134">
        <v>57.55</v>
      </c>
      <c r="W134" s="10">
        <v>6.6626599999999997E-8</v>
      </c>
      <c r="X134">
        <v>5.7549999999999997E-2</v>
      </c>
      <c r="Y134" s="10">
        <v>-5.9504399999999999E-5</v>
      </c>
      <c r="Z134">
        <v>-0.71603499999999998</v>
      </c>
      <c r="AA134" s="10">
        <v>-5.9504400000000003E-8</v>
      </c>
      <c r="AB134">
        <v>-7.1603499999999996E-4</v>
      </c>
    </row>
    <row r="135" spans="1:28">
      <c r="A135">
        <v>7.5050000000000006E-2</v>
      </c>
      <c r="B135">
        <v>8.0340199999999999</v>
      </c>
      <c r="C135">
        <v>8</v>
      </c>
      <c r="D135">
        <v>32.309600000000003</v>
      </c>
      <c r="E135">
        <v>0.91973499999999997</v>
      </c>
      <c r="F135">
        <v>1.2083700000000001E-3</v>
      </c>
      <c r="G135">
        <v>0</v>
      </c>
      <c r="H135">
        <v>3.4018899999999998E-2</v>
      </c>
      <c r="I135">
        <v>8.0264699999999994E-2</v>
      </c>
      <c r="J135">
        <v>0</v>
      </c>
      <c r="L135">
        <v>2.6474600000000001</v>
      </c>
      <c r="M135" s="10">
        <v>1.2801400000000001E-5</v>
      </c>
      <c r="N135">
        <v>8.2964699999999993</v>
      </c>
      <c r="O135" s="10">
        <v>1.8862700000000002E-5</v>
      </c>
      <c r="P135">
        <v>12.2248</v>
      </c>
      <c r="Q135" s="10">
        <v>1.07173E-5</v>
      </c>
      <c r="R135">
        <v>7.4614799999999999</v>
      </c>
      <c r="S135" s="10">
        <v>1.57918E-5</v>
      </c>
      <c r="T135">
        <v>10.994400000000001</v>
      </c>
      <c r="U135" s="10">
        <v>8.91659E-5</v>
      </c>
      <c r="V135">
        <v>57.787700000000001</v>
      </c>
      <c r="W135" s="10">
        <v>8.91659E-8</v>
      </c>
      <c r="X135">
        <v>5.7787699999999997E-2</v>
      </c>
      <c r="Y135" s="10">
        <v>1.2092900000000001E-5</v>
      </c>
      <c r="Z135">
        <v>-0.77817499999999995</v>
      </c>
      <c r="AA135" s="10">
        <v>1.2092900000000001E-8</v>
      </c>
      <c r="AB135">
        <v>-7.7817499999999998E-4</v>
      </c>
    </row>
    <row r="136" spans="1:28">
      <c r="A136">
        <v>0.12504999999999999</v>
      </c>
      <c r="B136">
        <v>8.0368499999999994</v>
      </c>
      <c r="C136">
        <v>8.0000300000000006</v>
      </c>
      <c r="D136">
        <v>24.610199999999999</v>
      </c>
      <c r="E136">
        <v>0.90206799999999998</v>
      </c>
      <c r="F136">
        <v>1.3558699999999999E-3</v>
      </c>
      <c r="G136">
        <v>0</v>
      </c>
      <c r="H136">
        <v>3.6826600000000001E-2</v>
      </c>
      <c r="I136">
        <v>9.7932099999999994E-2</v>
      </c>
      <c r="J136">
        <v>0</v>
      </c>
      <c r="L136">
        <v>2.6844899999999998</v>
      </c>
      <c r="M136" s="10">
        <v>1.5872800000000002E-5</v>
      </c>
      <c r="N136">
        <v>8.3424200000000006</v>
      </c>
      <c r="O136" s="10">
        <v>2.3388400000000001E-5</v>
      </c>
      <c r="P136">
        <v>12.2925</v>
      </c>
      <c r="Q136" s="10">
        <v>1.0335399999999999E-5</v>
      </c>
      <c r="R136">
        <v>7.4948899999999998</v>
      </c>
      <c r="S136" s="10">
        <v>1.52291E-5</v>
      </c>
      <c r="T136">
        <v>11.0436</v>
      </c>
      <c r="U136">
        <v>1.10559E-4</v>
      </c>
      <c r="V136">
        <v>58.107799999999997</v>
      </c>
      <c r="W136" s="10">
        <v>1.10559E-7</v>
      </c>
      <c r="X136">
        <v>5.8107800000000001E-2</v>
      </c>
      <c r="Y136" s="10">
        <v>6.5044399999999997E-5</v>
      </c>
      <c r="Z136">
        <v>-0.648536</v>
      </c>
      <c r="AA136" s="10">
        <v>6.5044400000000005E-8</v>
      </c>
      <c r="AB136">
        <v>-6.4853600000000001E-4</v>
      </c>
    </row>
    <row r="137" spans="1:28">
      <c r="A137">
        <v>0.17505000000000001</v>
      </c>
      <c r="B137">
        <v>8.0387299999999993</v>
      </c>
      <c r="C137">
        <v>8.0000400000000003</v>
      </c>
      <c r="D137">
        <v>17.615600000000001</v>
      </c>
      <c r="E137">
        <v>0.88943000000000005</v>
      </c>
      <c r="F137">
        <v>1.5121900000000001E-3</v>
      </c>
      <c r="G137">
        <v>0</v>
      </c>
      <c r="H137">
        <v>3.8692499999999998E-2</v>
      </c>
      <c r="I137">
        <v>0.11057</v>
      </c>
      <c r="J137">
        <v>0</v>
      </c>
      <c r="L137">
        <v>2.71936</v>
      </c>
      <c r="M137" s="10">
        <v>1.85328E-5</v>
      </c>
      <c r="N137">
        <v>8.3948</v>
      </c>
      <c r="O137" s="10">
        <v>2.73079E-5</v>
      </c>
      <c r="P137">
        <v>12.3697</v>
      </c>
      <c r="Q137" s="10">
        <v>1.0747800000000001E-5</v>
      </c>
      <c r="R137">
        <v>7.5264899999999999</v>
      </c>
      <c r="S137" s="10">
        <v>1.5836800000000001E-5</v>
      </c>
      <c r="T137">
        <v>11.090199999999999</v>
      </c>
      <c r="U137">
        <v>1.2908700000000001E-4</v>
      </c>
      <c r="V137">
        <v>58.4726</v>
      </c>
      <c r="W137" s="10">
        <v>1.29087E-7</v>
      </c>
      <c r="X137">
        <v>5.84726E-2</v>
      </c>
      <c r="Y137" s="10">
        <v>9.9641800000000005E-5</v>
      </c>
      <c r="Z137">
        <v>-0.39797300000000002</v>
      </c>
      <c r="AA137" s="10">
        <v>9.9641800000000002E-8</v>
      </c>
      <c r="AB137">
        <v>-3.9797299999999998E-4</v>
      </c>
    </row>
    <row r="138" spans="1:28">
      <c r="A138">
        <v>0.22505</v>
      </c>
      <c r="B138">
        <v>8.0713500000000007</v>
      </c>
      <c r="C138">
        <v>8.0000300000000006</v>
      </c>
      <c r="D138">
        <v>11.0541</v>
      </c>
      <c r="E138">
        <v>0.50423799999999996</v>
      </c>
      <c r="F138">
        <v>1.68676E-3</v>
      </c>
      <c r="G138">
        <v>0.44025700000000001</v>
      </c>
      <c r="H138">
        <v>7.1313699999999994E-2</v>
      </c>
      <c r="I138">
        <v>5.5504900000000003E-2</v>
      </c>
      <c r="J138">
        <v>0</v>
      </c>
      <c r="L138">
        <v>2.7607400000000002</v>
      </c>
      <c r="M138" s="10">
        <v>2.1531000000000001E-5</v>
      </c>
      <c r="N138">
        <v>8.4669299999999996</v>
      </c>
      <c r="O138" s="10">
        <v>3.17256E-5</v>
      </c>
      <c r="P138">
        <v>12.475899999999999</v>
      </c>
      <c r="Q138" s="10">
        <v>1.2073600000000001E-5</v>
      </c>
      <c r="R138">
        <v>7.5670400000000004</v>
      </c>
      <c r="S138" s="10">
        <v>1.7790300000000001E-5</v>
      </c>
      <c r="T138">
        <v>11.15</v>
      </c>
      <c r="U138">
        <v>1.4997E-4</v>
      </c>
      <c r="V138">
        <v>58.975000000000001</v>
      </c>
      <c r="W138" s="10">
        <v>1.4997000000000001E-7</v>
      </c>
      <c r="X138">
        <v>5.8975E-2</v>
      </c>
      <c r="Y138">
        <v>1.17725E-4</v>
      </c>
      <c r="Z138">
        <v>-3.8489700000000002E-3</v>
      </c>
      <c r="AA138" s="10">
        <v>1.17725E-7</v>
      </c>
      <c r="AB138" s="10">
        <v>-3.8489700000000004E-6</v>
      </c>
    </row>
    <row r="139" spans="1:28">
      <c r="A139">
        <v>0.27505000000000002</v>
      </c>
      <c r="B139">
        <v>8.0518699999999992</v>
      </c>
      <c r="C139">
        <v>8.0004200000000001</v>
      </c>
      <c r="D139">
        <v>10.6953</v>
      </c>
      <c r="E139">
        <v>0.38943100000000003</v>
      </c>
      <c r="F139">
        <v>1.69388E-3</v>
      </c>
      <c r="G139">
        <v>0.60520600000000002</v>
      </c>
      <c r="H139">
        <v>5.1450599999999999E-2</v>
      </c>
      <c r="I139">
        <v>5.3629000000000003E-3</v>
      </c>
      <c r="J139">
        <v>0</v>
      </c>
      <c r="L139">
        <v>2.8108</v>
      </c>
      <c r="M139" s="10">
        <v>2.4000400000000001E-5</v>
      </c>
      <c r="N139">
        <v>8.5656099999999995</v>
      </c>
      <c r="O139" s="10">
        <v>3.5364400000000003E-5</v>
      </c>
      <c r="P139">
        <v>12.6213</v>
      </c>
      <c r="Q139" s="10">
        <v>1.4830200000000001E-5</v>
      </c>
      <c r="R139">
        <v>7.6249500000000001</v>
      </c>
      <c r="S139" s="10">
        <v>2.18521E-5</v>
      </c>
      <c r="T139">
        <v>11.235300000000001</v>
      </c>
      <c r="U139">
        <v>1.67171E-4</v>
      </c>
      <c r="V139">
        <v>59.662300000000002</v>
      </c>
      <c r="W139" s="10">
        <v>1.6717100000000001E-7</v>
      </c>
      <c r="X139">
        <v>5.9662300000000001E-2</v>
      </c>
      <c r="Y139">
        <v>1.0841900000000001E-4</v>
      </c>
      <c r="Z139">
        <v>0.49643900000000002</v>
      </c>
      <c r="AA139" s="10">
        <v>1.08419E-7</v>
      </c>
      <c r="AB139">
        <v>4.9643899999999999E-4</v>
      </c>
    </row>
    <row r="140" spans="1:28">
      <c r="A140">
        <v>0.32505000000000001</v>
      </c>
      <c r="B140">
        <v>8.0021500000000003</v>
      </c>
      <c r="C140">
        <v>8.0004200000000001</v>
      </c>
      <c r="D140">
        <v>8.30124</v>
      </c>
      <c r="E140">
        <v>0.49911800000000001</v>
      </c>
      <c r="F140">
        <v>1.75519E-3</v>
      </c>
      <c r="G140">
        <v>0.50088100000000002</v>
      </c>
      <c r="H140">
        <v>1.7342E-3</v>
      </c>
      <c r="I140" s="10">
        <v>1.0724600000000001E-6</v>
      </c>
      <c r="J140">
        <v>0</v>
      </c>
      <c r="L140">
        <v>2.8579599999999998</v>
      </c>
      <c r="M140" s="10">
        <v>2.5667899999999999E-5</v>
      </c>
      <c r="N140">
        <v>8.6668000000000003</v>
      </c>
      <c r="O140" s="10">
        <v>3.7821399999999997E-5</v>
      </c>
      <c r="P140">
        <v>12.7704</v>
      </c>
      <c r="Q140" s="10">
        <v>1.77788E-5</v>
      </c>
      <c r="R140">
        <v>7.69156</v>
      </c>
      <c r="S140" s="10">
        <v>2.61969E-5</v>
      </c>
      <c r="T140">
        <v>11.333399999999999</v>
      </c>
      <c r="U140">
        <v>1.7878499999999999E-4</v>
      </c>
      <c r="V140">
        <v>60.367199999999997</v>
      </c>
      <c r="W140" s="10">
        <v>1.78785E-7</v>
      </c>
      <c r="X140">
        <v>6.0367200000000003E-2</v>
      </c>
      <c r="Y140" s="10">
        <v>8.1692699999999998E-5</v>
      </c>
      <c r="Z140">
        <v>0.88540399999999997</v>
      </c>
      <c r="AA140" s="10">
        <v>8.1692699999999999E-8</v>
      </c>
      <c r="AB140">
        <v>8.8540400000000001E-4</v>
      </c>
    </row>
    <row r="141" spans="1:28">
      <c r="A141">
        <v>0.37504999999999999</v>
      </c>
      <c r="B141">
        <v>8.0021400000000007</v>
      </c>
      <c r="C141">
        <v>8.0004200000000001</v>
      </c>
      <c r="D141">
        <v>6.4272799999999997</v>
      </c>
      <c r="E141">
        <v>0.49936799999999998</v>
      </c>
      <c r="F141">
        <v>1.8117000000000001E-3</v>
      </c>
      <c r="G141">
        <v>0.50063100000000005</v>
      </c>
      <c r="H141">
        <v>1.72076E-3</v>
      </c>
      <c r="I141" s="10">
        <v>1.0514499999999999E-6</v>
      </c>
      <c r="J141">
        <v>0</v>
      </c>
      <c r="L141">
        <v>2.8999199999999998</v>
      </c>
      <c r="M141" s="10">
        <v>2.67144E-5</v>
      </c>
      <c r="N141">
        <v>8.7616399999999999</v>
      </c>
      <c r="O141" s="10">
        <v>3.9363400000000003E-5</v>
      </c>
      <c r="P141">
        <v>12.9102</v>
      </c>
      <c r="Q141" s="10">
        <v>1.9949099999999998E-5</v>
      </c>
      <c r="R141">
        <v>7.7601899999999997</v>
      </c>
      <c r="S141" s="10">
        <v>2.9394700000000002E-5</v>
      </c>
      <c r="T141">
        <v>11.4346</v>
      </c>
      <c r="U141">
        <v>1.8607500000000001E-4</v>
      </c>
      <c r="V141">
        <v>61.027700000000003</v>
      </c>
      <c r="W141" s="10">
        <v>1.86075E-7</v>
      </c>
      <c r="X141">
        <v>6.1027699999999997E-2</v>
      </c>
      <c r="Y141" s="10">
        <v>5.9664599999999998E-5</v>
      </c>
      <c r="Z141">
        <v>1.1414200000000001</v>
      </c>
      <c r="AA141" s="10">
        <v>5.9664600000000003E-8</v>
      </c>
      <c r="AB141">
        <v>1.14142E-3</v>
      </c>
    </row>
    <row r="142" spans="1:28">
      <c r="A142">
        <v>0.42504999999999998</v>
      </c>
      <c r="B142">
        <v>8.0020399999999992</v>
      </c>
      <c r="C142">
        <v>8.0004200000000001</v>
      </c>
      <c r="D142">
        <v>5.0515800000000004</v>
      </c>
      <c r="E142">
        <v>0.49955899999999998</v>
      </c>
      <c r="F142">
        <v>1.8547500000000001E-3</v>
      </c>
      <c r="G142">
        <v>0.50044</v>
      </c>
      <c r="H142">
        <v>1.61567E-3</v>
      </c>
      <c r="I142" s="10">
        <v>8.8155799999999996E-7</v>
      </c>
      <c r="J142">
        <v>0</v>
      </c>
      <c r="L142">
        <v>2.9463599999999999</v>
      </c>
      <c r="M142" s="10">
        <v>2.7495200000000001E-5</v>
      </c>
      <c r="N142">
        <v>8.8703299999999992</v>
      </c>
      <c r="O142" s="10">
        <v>4.0513799999999998E-5</v>
      </c>
      <c r="P142">
        <v>13.0703</v>
      </c>
      <c r="Q142" s="10">
        <v>2.15211E-5</v>
      </c>
      <c r="R142">
        <v>7.8437599999999996</v>
      </c>
      <c r="S142" s="10">
        <v>3.1711100000000002E-5</v>
      </c>
      <c r="T142">
        <v>11.557700000000001</v>
      </c>
      <c r="U142">
        <v>1.9151300000000001E-4</v>
      </c>
      <c r="V142">
        <v>61.7849</v>
      </c>
      <c r="W142" s="10">
        <v>1.91513E-7</v>
      </c>
      <c r="X142">
        <v>6.1784899999999997E-2</v>
      </c>
      <c r="Y142" s="10">
        <v>4.40067E-5</v>
      </c>
      <c r="Z142">
        <v>1.34524</v>
      </c>
      <c r="AA142" s="10">
        <v>4.4006700000000002E-8</v>
      </c>
      <c r="AB142">
        <v>1.3452399999999999E-3</v>
      </c>
    </row>
    <row r="143" spans="1:28">
      <c r="A143">
        <v>0.47504999999999997</v>
      </c>
      <c r="B143">
        <v>8.0022900000000003</v>
      </c>
      <c r="C143">
        <v>8.0004200000000001</v>
      </c>
      <c r="D143">
        <v>4.0627000000000004</v>
      </c>
      <c r="E143">
        <v>0.49970100000000001</v>
      </c>
      <c r="F143">
        <v>1.8866E-3</v>
      </c>
      <c r="G143">
        <v>0.50029699999999999</v>
      </c>
      <c r="H143">
        <v>1.8623699999999999E-3</v>
      </c>
      <c r="I143" s="10">
        <v>1.31827E-6</v>
      </c>
      <c r="J143">
        <v>0</v>
      </c>
      <c r="L143">
        <v>2.9987300000000001</v>
      </c>
      <c r="M143" s="10">
        <v>2.7814099999999999E-5</v>
      </c>
      <c r="N143">
        <v>8.9957100000000008</v>
      </c>
      <c r="O143" s="10">
        <v>4.0983699999999999E-5</v>
      </c>
      <c r="P143">
        <v>13.255100000000001</v>
      </c>
      <c r="Q143" s="10">
        <v>2.2133400000000001E-5</v>
      </c>
      <c r="R143">
        <v>7.9429999999999996</v>
      </c>
      <c r="S143" s="10">
        <v>3.2613300000000002E-5</v>
      </c>
      <c r="T143">
        <v>11.703900000000001</v>
      </c>
      <c r="U143">
        <v>1.9373400000000001E-4</v>
      </c>
      <c r="V143">
        <v>62.658099999999997</v>
      </c>
      <c r="W143" s="10">
        <v>1.9373400000000001E-7</v>
      </c>
      <c r="X143">
        <v>6.2658099999999994E-2</v>
      </c>
      <c r="Y143" s="10">
        <v>3.5283500000000002E-5</v>
      </c>
      <c r="Z143">
        <v>1.52047</v>
      </c>
      <c r="AA143" s="10">
        <v>3.52835E-8</v>
      </c>
      <c r="AB143">
        <v>1.5204699999999999E-3</v>
      </c>
    </row>
    <row r="144" spans="1:28">
      <c r="A144">
        <v>0.52505000000000002</v>
      </c>
      <c r="B144">
        <v>8.0020500000000006</v>
      </c>
      <c r="C144">
        <v>8.0004200000000001</v>
      </c>
      <c r="D144">
        <v>3.3609399999999998</v>
      </c>
      <c r="E144">
        <v>0.499803</v>
      </c>
      <c r="F144">
        <v>1.9095799999999999E-3</v>
      </c>
      <c r="G144">
        <v>0.50019599999999997</v>
      </c>
      <c r="H144">
        <v>1.6241000000000001E-3</v>
      </c>
      <c r="I144" s="10">
        <v>8.96507E-7</v>
      </c>
      <c r="J144">
        <v>0</v>
      </c>
      <c r="L144">
        <v>3</v>
      </c>
      <c r="M144" s="10">
        <v>2.7826899999999999E-5</v>
      </c>
      <c r="N144">
        <v>8.9987600000000008</v>
      </c>
      <c r="O144" s="10">
        <v>4.1002599999999999E-5</v>
      </c>
      <c r="P144">
        <v>13.259600000000001</v>
      </c>
      <c r="Q144" s="10">
        <v>2.2133500000000001E-5</v>
      </c>
      <c r="R144">
        <v>7.94543</v>
      </c>
      <c r="S144" s="10">
        <v>3.2613500000000002E-5</v>
      </c>
      <c r="T144">
        <v>11.7075</v>
      </c>
      <c r="U144">
        <v>1.9382399999999999E-4</v>
      </c>
      <c r="V144">
        <v>62.679400000000001</v>
      </c>
      <c r="W144" s="10">
        <v>1.93824E-7</v>
      </c>
      <c r="X144">
        <v>6.2679399999999996E-2</v>
      </c>
      <c r="Y144" s="10">
        <v>3.4331100000000001E-5</v>
      </c>
      <c r="Z144">
        <v>1.5242599999999999</v>
      </c>
      <c r="AA144" s="10">
        <v>3.4331099999999997E-8</v>
      </c>
      <c r="AB144">
        <v>1.5242599999999999E-3</v>
      </c>
    </row>
    <row r="145" spans="1:28">
      <c r="A145">
        <v>0.57504999999999995</v>
      </c>
      <c r="B145">
        <v>8.0019500000000008</v>
      </c>
      <c r="C145">
        <v>8.0004200000000001</v>
      </c>
      <c r="D145">
        <v>2.8727299999999998</v>
      </c>
      <c r="E145">
        <v>0.49987500000000001</v>
      </c>
      <c r="F145">
        <v>1.92581E-3</v>
      </c>
      <c r="G145">
        <v>0.50012400000000001</v>
      </c>
      <c r="H145">
        <v>1.52575E-3</v>
      </c>
      <c r="I145" s="10">
        <v>7.5204500000000003E-7</v>
      </c>
      <c r="J145">
        <v>0</v>
      </c>
      <c r="L145">
        <v>3.0400900000000002</v>
      </c>
      <c r="M145" s="10">
        <v>-2.8643100000000001E-6</v>
      </c>
      <c r="N145">
        <v>9.0705200000000001</v>
      </c>
      <c r="O145" s="10">
        <v>-4.2205399999999999E-6</v>
      </c>
      <c r="P145">
        <v>13.3653</v>
      </c>
      <c r="Q145" s="10">
        <v>2.1387699999999999E-5</v>
      </c>
      <c r="R145">
        <v>8.0214800000000004</v>
      </c>
      <c r="S145" s="10">
        <v>3.1514499999999998E-5</v>
      </c>
      <c r="T145">
        <v>11.819599999999999</v>
      </c>
      <c r="U145" s="10">
        <v>-1.9950899999999999E-5</v>
      </c>
      <c r="V145">
        <v>63.179200000000002</v>
      </c>
      <c r="W145" s="10">
        <v>-1.9950899999999999E-8</v>
      </c>
      <c r="X145">
        <v>6.3179200000000005E-2</v>
      </c>
      <c r="Y145">
        <v>-3.6489600000000002E-4</v>
      </c>
      <c r="Z145">
        <v>1.32978</v>
      </c>
      <c r="AA145" s="10">
        <v>-3.6489599999999999E-7</v>
      </c>
      <c r="AB145">
        <v>1.32978E-3</v>
      </c>
    </row>
    <row r="146" spans="1:28">
      <c r="A146">
        <v>0.62504999999999999</v>
      </c>
      <c r="B146">
        <v>8.0020399999999992</v>
      </c>
      <c r="C146">
        <v>8.0004200000000001</v>
      </c>
      <c r="D146">
        <v>2.5426700000000002</v>
      </c>
      <c r="E146">
        <v>0.49992399999999998</v>
      </c>
      <c r="F146">
        <v>1.93691E-3</v>
      </c>
      <c r="G146">
        <v>0.50007500000000005</v>
      </c>
      <c r="H146">
        <v>1.61582E-3</v>
      </c>
      <c r="I146" s="10">
        <v>8.8459599999999996E-7</v>
      </c>
      <c r="J146">
        <v>0</v>
      </c>
      <c r="L146">
        <v>3.0927799999999999</v>
      </c>
      <c r="M146" s="10">
        <v>6.8946900000000004E-6</v>
      </c>
      <c r="N146">
        <v>9.0754099999999998</v>
      </c>
      <c r="O146" s="10">
        <v>1.0159299999999999E-5</v>
      </c>
      <c r="P146">
        <v>13.3725</v>
      </c>
      <c r="Q146" s="10">
        <v>1.6606899999999998E-5</v>
      </c>
      <c r="R146">
        <v>8.1086600000000004</v>
      </c>
      <c r="S146" s="10">
        <v>2.4470100000000001E-5</v>
      </c>
      <c r="T146">
        <v>11.948</v>
      </c>
      <c r="U146" s="10">
        <v>4.8023799999999999E-5</v>
      </c>
      <c r="V146">
        <v>63.213299999999997</v>
      </c>
      <c r="W146" s="10">
        <v>4.8023800000000003E-8</v>
      </c>
      <c r="X146">
        <v>6.32133E-2</v>
      </c>
      <c r="Y146">
        <v>-1.7539000000000001E-4</v>
      </c>
      <c r="Z146">
        <v>2.1160499999999999E-2</v>
      </c>
      <c r="AA146" s="10">
        <v>-1.7539000000000001E-7</v>
      </c>
      <c r="AB146" s="10">
        <v>2.1160499999999998E-5</v>
      </c>
    </row>
    <row r="147" spans="1:28">
      <c r="A147">
        <v>0.67505000000000004</v>
      </c>
      <c r="B147">
        <v>8.00197</v>
      </c>
      <c r="C147">
        <v>8.0004200000000001</v>
      </c>
      <c r="D147">
        <v>2.3269600000000001</v>
      </c>
      <c r="E147">
        <v>0.49995699999999998</v>
      </c>
      <c r="F147">
        <v>1.9441899999999999E-3</v>
      </c>
      <c r="G147">
        <v>0.50004300000000002</v>
      </c>
      <c r="H147">
        <v>1.5463199999999999E-3</v>
      </c>
      <c r="I147" s="10">
        <v>7.8157500000000001E-7</v>
      </c>
      <c r="J147">
        <v>0</v>
      </c>
      <c r="L147">
        <v>3.1335799999999998</v>
      </c>
      <c r="M147" s="10">
        <v>7.3088500000000003E-6</v>
      </c>
      <c r="N147">
        <v>9.1039899999999996</v>
      </c>
      <c r="O147" s="10">
        <v>1.0769500000000001E-5</v>
      </c>
      <c r="P147">
        <v>13.4146</v>
      </c>
      <c r="Q147" s="10">
        <v>1.3204700000000001E-5</v>
      </c>
      <c r="R147">
        <v>8.1608099999999997</v>
      </c>
      <c r="S147" s="10">
        <v>1.9457E-5</v>
      </c>
      <c r="T147">
        <v>12.024900000000001</v>
      </c>
      <c r="U147" s="10">
        <v>5.0908600000000002E-5</v>
      </c>
      <c r="V147">
        <v>63.412399999999998</v>
      </c>
      <c r="W147" s="10">
        <v>5.0908600000000001E-8</v>
      </c>
      <c r="X147">
        <v>6.3412399999999994E-2</v>
      </c>
      <c r="Y147">
        <v>-1.07379E-4</v>
      </c>
      <c r="Z147">
        <v>-0.42456899999999997</v>
      </c>
      <c r="AA147" s="10">
        <v>-1.07379E-7</v>
      </c>
      <c r="AB147">
        <v>-4.2456900000000002E-4</v>
      </c>
    </row>
    <row r="148" spans="1:28">
      <c r="A148">
        <v>0.72504999999999997</v>
      </c>
      <c r="B148">
        <v>8.0021199999999997</v>
      </c>
      <c r="C148">
        <v>8.0004200000000001</v>
      </c>
      <c r="D148">
        <v>2.1909000000000001</v>
      </c>
      <c r="E148">
        <v>0.49997799999999998</v>
      </c>
      <c r="F148">
        <v>1.9488299999999999E-3</v>
      </c>
      <c r="G148">
        <v>0.50002100000000005</v>
      </c>
      <c r="H148">
        <v>1.69776E-3</v>
      </c>
      <c r="I148" s="10">
        <v>1.0176400000000001E-6</v>
      </c>
      <c r="J148">
        <v>0</v>
      </c>
      <c r="L148">
        <v>3.1700400000000002</v>
      </c>
      <c r="M148" s="10">
        <v>1.0216200000000001E-5</v>
      </c>
      <c r="N148">
        <v>9.13157</v>
      </c>
      <c r="O148" s="10">
        <v>1.5053500000000001E-5</v>
      </c>
      <c r="P148">
        <v>13.455299999999999</v>
      </c>
      <c r="Q148" s="10">
        <v>1.1148899999999999E-5</v>
      </c>
      <c r="R148">
        <v>8.1988299999999992</v>
      </c>
      <c r="S148" s="10">
        <v>1.6427899999999999E-5</v>
      </c>
      <c r="T148">
        <v>12.0809</v>
      </c>
      <c r="U148" s="10">
        <v>7.1159499999999995E-5</v>
      </c>
      <c r="V148">
        <v>63.604500000000002</v>
      </c>
      <c r="W148" s="10">
        <v>7.1159499999999996E-8</v>
      </c>
      <c r="X148">
        <v>6.3604499999999994E-2</v>
      </c>
      <c r="Y148" s="10">
        <v>-3.1548599999999998E-5</v>
      </c>
      <c r="Z148">
        <v>-0.63780400000000004</v>
      </c>
      <c r="AA148" s="10">
        <v>-3.1548599999999998E-8</v>
      </c>
      <c r="AB148">
        <v>-6.3780399999999995E-4</v>
      </c>
    </row>
    <row r="149" spans="1:28">
      <c r="A149">
        <v>0.77505000000000002</v>
      </c>
      <c r="B149">
        <v>8.0019100000000005</v>
      </c>
      <c r="C149">
        <v>8.0004200000000001</v>
      </c>
      <c r="D149">
        <v>2.1080800000000002</v>
      </c>
      <c r="E149">
        <v>0.49998999999999999</v>
      </c>
      <c r="F149">
        <v>1.9516100000000001E-3</v>
      </c>
      <c r="G149">
        <v>0.50000999999999995</v>
      </c>
      <c r="H149">
        <v>1.48285E-3</v>
      </c>
      <c r="I149" s="10">
        <v>6.9455299999999996E-7</v>
      </c>
      <c r="J149">
        <v>0</v>
      </c>
      <c r="L149">
        <v>3.2059199999999999</v>
      </c>
      <c r="M149" s="10">
        <v>1.28665E-5</v>
      </c>
      <c r="N149">
        <v>9.1674799999999994</v>
      </c>
      <c r="O149" s="10">
        <v>1.8958699999999999E-5</v>
      </c>
      <c r="P149">
        <v>13.5082</v>
      </c>
      <c r="Q149" s="10">
        <v>1.01874E-5</v>
      </c>
      <c r="R149">
        <v>8.2316500000000001</v>
      </c>
      <c r="S149" s="10">
        <v>1.5011000000000001E-5</v>
      </c>
      <c r="T149">
        <v>12.129300000000001</v>
      </c>
      <c r="U149" s="10">
        <v>8.9619700000000005E-5</v>
      </c>
      <c r="V149">
        <v>63.854599999999998</v>
      </c>
      <c r="W149" s="10">
        <v>8.9619700000000001E-8</v>
      </c>
      <c r="X149">
        <v>6.3854599999999997E-2</v>
      </c>
      <c r="Y149" s="10">
        <v>2.3114800000000001E-5</v>
      </c>
      <c r="Z149">
        <v>-0.645625</v>
      </c>
      <c r="AA149" s="10">
        <v>2.3114800000000001E-8</v>
      </c>
      <c r="AB149">
        <v>-6.4562500000000004E-4</v>
      </c>
    </row>
    <row r="150" spans="1:28">
      <c r="A150">
        <v>0.82504999999999995</v>
      </c>
      <c r="B150">
        <v>8.0020199999999999</v>
      </c>
      <c r="C150">
        <v>8.0004200000000001</v>
      </c>
      <c r="D150">
        <v>2.0593599999999999</v>
      </c>
      <c r="E150">
        <v>0.49999700000000002</v>
      </c>
      <c r="F150">
        <v>1.9532899999999999E-3</v>
      </c>
      <c r="G150">
        <v>0.50000199999999995</v>
      </c>
      <c r="H150">
        <v>1.60103E-3</v>
      </c>
      <c r="I150" s="10">
        <v>8.6247899999999995E-7</v>
      </c>
      <c r="J150">
        <v>0</v>
      </c>
      <c r="L150">
        <v>3.24498</v>
      </c>
      <c r="M150" s="10">
        <v>1.5674600000000001E-5</v>
      </c>
      <c r="N150">
        <v>9.2157999999999998</v>
      </c>
      <c r="O150" s="10">
        <v>2.3096300000000001E-5</v>
      </c>
      <c r="P150">
        <v>13.5794</v>
      </c>
      <c r="Q150" s="10">
        <v>9.9835500000000003E-6</v>
      </c>
      <c r="R150">
        <v>8.2654800000000002</v>
      </c>
      <c r="S150" s="10">
        <v>1.47107E-5</v>
      </c>
      <c r="T150">
        <v>12.1791</v>
      </c>
      <c r="U150">
        <v>1.0917900000000001E-4</v>
      </c>
      <c r="V150">
        <v>64.191100000000006</v>
      </c>
      <c r="W150" s="10">
        <v>1.09179E-7</v>
      </c>
      <c r="X150">
        <v>6.4191100000000001E-2</v>
      </c>
      <c r="Y150" s="10">
        <v>6.5451999999999996E-5</v>
      </c>
      <c r="Z150">
        <v>-0.49080699999999999</v>
      </c>
      <c r="AA150" s="10">
        <v>6.5451999999999996E-8</v>
      </c>
      <c r="AB150">
        <v>-4.9080700000000001E-4</v>
      </c>
    </row>
    <row r="151" spans="1:28">
      <c r="A151">
        <v>0.87504999999999999</v>
      </c>
      <c r="B151">
        <v>8.0020799999999994</v>
      </c>
      <c r="C151">
        <v>8.0004200000000001</v>
      </c>
      <c r="D151">
        <v>2.0316399999999999</v>
      </c>
      <c r="E151">
        <v>0.50000199999999995</v>
      </c>
      <c r="F151">
        <v>1.9542499999999998E-3</v>
      </c>
      <c r="G151">
        <v>0.49999700000000002</v>
      </c>
      <c r="H151">
        <v>1.65325E-3</v>
      </c>
      <c r="I151" s="10">
        <v>9.4432000000000003E-7</v>
      </c>
      <c r="J151">
        <v>0</v>
      </c>
      <c r="L151">
        <v>3.2863600000000002</v>
      </c>
      <c r="M151" s="10">
        <v>1.79502E-5</v>
      </c>
      <c r="N151">
        <v>9.2763899999999992</v>
      </c>
      <c r="O151" s="10">
        <v>2.6449400000000001E-5</v>
      </c>
      <c r="P151">
        <v>13.668699999999999</v>
      </c>
      <c r="Q151" s="10">
        <v>1.04537E-5</v>
      </c>
      <c r="R151">
        <v>8.3018300000000007</v>
      </c>
      <c r="S151" s="10">
        <v>1.5403399999999999E-5</v>
      </c>
      <c r="T151">
        <v>12.232699999999999</v>
      </c>
      <c r="U151">
        <v>1.25029E-4</v>
      </c>
      <c r="V151">
        <v>64.613200000000006</v>
      </c>
      <c r="W151" s="10">
        <v>1.25029E-7</v>
      </c>
      <c r="X151">
        <v>6.4613199999999996E-2</v>
      </c>
      <c r="Y151" s="10">
        <v>9.5736700000000001E-5</v>
      </c>
      <c r="Z151">
        <v>-0.198571</v>
      </c>
      <c r="AA151" s="10">
        <v>9.5736700000000003E-8</v>
      </c>
      <c r="AB151">
        <v>-1.9857100000000001E-4</v>
      </c>
    </row>
    <row r="152" spans="1:28">
      <c r="A152">
        <v>0.92505000000000004</v>
      </c>
      <c r="B152">
        <v>8.0020600000000002</v>
      </c>
      <c r="C152">
        <v>8.0004200000000001</v>
      </c>
      <c r="D152">
        <v>2.0163600000000002</v>
      </c>
      <c r="E152">
        <v>0.500004</v>
      </c>
      <c r="F152">
        <v>1.9547700000000002E-3</v>
      </c>
      <c r="G152">
        <v>0.49999500000000002</v>
      </c>
      <c r="H152">
        <v>1.6363300000000001E-3</v>
      </c>
      <c r="I152" s="10">
        <v>9.1729499999999996E-7</v>
      </c>
      <c r="J152">
        <v>0</v>
      </c>
      <c r="L152">
        <v>3.3297599999999998</v>
      </c>
      <c r="M152" s="10">
        <v>2.0222999999999999E-5</v>
      </c>
      <c r="N152">
        <v>9.3485499999999995</v>
      </c>
      <c r="O152" s="10">
        <v>2.9798399999999999E-5</v>
      </c>
      <c r="P152">
        <v>13.775</v>
      </c>
      <c r="Q152" s="10">
        <v>1.1652E-5</v>
      </c>
      <c r="R152">
        <v>8.3430800000000005</v>
      </c>
      <c r="S152" s="10">
        <v>1.7169100000000001E-5</v>
      </c>
      <c r="T152">
        <v>12.2935</v>
      </c>
      <c r="U152">
        <v>1.4086E-4</v>
      </c>
      <c r="V152">
        <v>65.115799999999993</v>
      </c>
      <c r="W152" s="10">
        <v>1.4086000000000001E-7</v>
      </c>
      <c r="X152">
        <v>6.5115800000000001E-2</v>
      </c>
      <c r="Y152">
        <v>1.06789E-4</v>
      </c>
      <c r="Z152">
        <v>0.18510399999999999</v>
      </c>
      <c r="AA152" s="10">
        <v>1.06789E-7</v>
      </c>
      <c r="AB152">
        <v>1.8510400000000001E-4</v>
      </c>
    </row>
    <row r="153" spans="1:28">
      <c r="A153">
        <v>0.97504999999999997</v>
      </c>
      <c r="B153">
        <v>8.0014599999999998</v>
      </c>
      <c r="C153">
        <v>8.0004200000000001</v>
      </c>
      <c r="D153">
        <v>2.0082200000000001</v>
      </c>
      <c r="E153">
        <v>0.50000299999999998</v>
      </c>
      <c r="F153">
        <v>1.9549400000000001E-3</v>
      </c>
      <c r="G153">
        <v>0.499996</v>
      </c>
      <c r="H153">
        <v>1.03637E-3</v>
      </c>
      <c r="I153" s="10">
        <v>2.5266599999999999E-7</v>
      </c>
      <c r="J153">
        <v>0</v>
      </c>
      <c r="L153">
        <v>3.3769300000000002</v>
      </c>
      <c r="M153" s="10">
        <v>2.1989199999999999E-5</v>
      </c>
      <c r="N153">
        <v>9.4347600000000007</v>
      </c>
      <c r="O153" s="10">
        <v>3.2400899999999997E-5</v>
      </c>
      <c r="P153">
        <v>13.901999999999999</v>
      </c>
      <c r="Q153" s="10">
        <v>1.3669800000000001E-5</v>
      </c>
      <c r="R153">
        <v>8.3945600000000002</v>
      </c>
      <c r="S153" s="10">
        <v>2.0142299999999999E-5</v>
      </c>
      <c r="T153">
        <v>12.369300000000001</v>
      </c>
      <c r="U153">
        <v>1.5316200000000001E-4</v>
      </c>
      <c r="V153">
        <v>65.716300000000004</v>
      </c>
      <c r="W153" s="10">
        <v>1.5316200000000001E-7</v>
      </c>
      <c r="X153">
        <v>6.5716300000000005E-2</v>
      </c>
      <c r="Y153" s="10">
        <v>9.8461299999999999E-5</v>
      </c>
      <c r="Z153">
        <v>0.60723700000000003</v>
      </c>
      <c r="AA153" s="10">
        <v>9.84613E-8</v>
      </c>
      <c r="AB153">
        <v>6.0723699999999995E-4</v>
      </c>
    </row>
    <row r="154" spans="1:28">
      <c r="A154">
        <v>1.02505</v>
      </c>
      <c r="B154">
        <v>8.0007999999999999</v>
      </c>
      <c r="C154">
        <v>8.0004200000000001</v>
      </c>
      <c r="D154">
        <v>2.0040100000000001</v>
      </c>
      <c r="E154">
        <v>0.50000199999999995</v>
      </c>
      <c r="F154">
        <v>1.9549799999999998E-3</v>
      </c>
      <c r="G154">
        <v>0.499998</v>
      </c>
      <c r="H154">
        <v>3.7689800000000002E-4</v>
      </c>
      <c r="I154" s="10">
        <v>1.45353E-8</v>
      </c>
      <c r="J154">
        <v>0</v>
      </c>
      <c r="L154">
        <v>3.4188800000000001</v>
      </c>
      <c r="M154" s="10">
        <v>2.3114600000000001E-5</v>
      </c>
      <c r="N154">
        <v>9.5165600000000001</v>
      </c>
      <c r="O154" s="10">
        <v>3.4059200000000001E-5</v>
      </c>
      <c r="P154">
        <v>14.022500000000001</v>
      </c>
      <c r="Q154" s="10">
        <v>1.56559E-5</v>
      </c>
      <c r="R154">
        <v>8.4477899999999995</v>
      </c>
      <c r="S154" s="10">
        <v>2.3068799999999998E-5</v>
      </c>
      <c r="T154">
        <v>12.447699999999999</v>
      </c>
      <c r="U154">
        <v>1.61001E-4</v>
      </c>
      <c r="V154">
        <v>66.286000000000001</v>
      </c>
      <c r="W154" s="10">
        <v>1.61001E-7</v>
      </c>
      <c r="X154">
        <v>6.6285999999999998E-2</v>
      </c>
      <c r="Y154" s="10">
        <v>8.0968400000000002E-5</v>
      </c>
      <c r="Z154">
        <v>0.93216500000000002</v>
      </c>
      <c r="AA154" s="10">
        <v>8.0968399999999996E-8</v>
      </c>
      <c r="AB154">
        <v>9.3216499999999999E-4</v>
      </c>
    </row>
    <row r="155" spans="1:28">
      <c r="A155">
        <v>1.0750500000000001</v>
      </c>
      <c r="B155">
        <v>8.0004299999999997</v>
      </c>
      <c r="C155">
        <v>8.0004299999999997</v>
      </c>
      <c r="D155">
        <v>2.0019</v>
      </c>
      <c r="E155">
        <v>0.50000100000000003</v>
      </c>
      <c r="F155">
        <v>1.9549799999999998E-3</v>
      </c>
      <c r="G155">
        <v>0.49999900000000003</v>
      </c>
      <c r="H155">
        <v>0</v>
      </c>
      <c r="I155">
        <v>0</v>
      </c>
      <c r="J155">
        <v>0</v>
      </c>
      <c r="L155">
        <v>3.4706800000000002</v>
      </c>
      <c r="M155" s="10">
        <v>2.40985E-5</v>
      </c>
      <c r="N155">
        <v>9.6225000000000005</v>
      </c>
      <c r="O155" s="10">
        <v>3.5508900000000001E-5</v>
      </c>
      <c r="P155">
        <v>14.178699999999999</v>
      </c>
      <c r="Q155" s="10">
        <v>1.7772199999999999E-5</v>
      </c>
      <c r="R155">
        <v>8.5228599999999997</v>
      </c>
      <c r="S155" s="10">
        <v>2.6187099999999999E-5</v>
      </c>
      <c r="T155">
        <v>12.558400000000001</v>
      </c>
      <c r="U155">
        <v>1.67854E-4</v>
      </c>
      <c r="V155">
        <v>67.024000000000001</v>
      </c>
      <c r="W155" s="10">
        <v>1.6785399999999999E-7</v>
      </c>
      <c r="X155">
        <v>6.7024E-2</v>
      </c>
      <c r="Y155" s="10">
        <v>6.0207100000000002E-5</v>
      </c>
      <c r="Z155">
        <v>1.2452099999999999</v>
      </c>
      <c r="AA155" s="10">
        <v>6.0207099999999997E-8</v>
      </c>
      <c r="AB155">
        <v>1.2452100000000001E-3</v>
      </c>
    </row>
    <row r="156" spans="1:28">
      <c r="A156">
        <v>1.1250500000000001</v>
      </c>
      <c r="B156">
        <v>8.0004299999999997</v>
      </c>
      <c r="C156">
        <v>8.0004299999999997</v>
      </c>
      <c r="D156">
        <v>2.00088</v>
      </c>
      <c r="E156">
        <v>0.50000100000000003</v>
      </c>
      <c r="F156">
        <v>1.9549799999999998E-3</v>
      </c>
      <c r="G156">
        <v>0.49999900000000003</v>
      </c>
      <c r="H156">
        <v>0</v>
      </c>
      <c r="I156">
        <v>0</v>
      </c>
      <c r="J156">
        <v>0</v>
      </c>
      <c r="L156">
        <v>3.5139300000000002</v>
      </c>
      <c r="M156" s="10">
        <v>2.4746899999999998E-5</v>
      </c>
      <c r="N156">
        <v>9.7140400000000007</v>
      </c>
      <c r="O156" s="10">
        <v>3.6464300000000003E-5</v>
      </c>
      <c r="P156">
        <v>14.313499999999999</v>
      </c>
      <c r="Q156" s="10">
        <v>1.9017799999999999E-5</v>
      </c>
      <c r="R156">
        <v>8.5918200000000002</v>
      </c>
      <c r="S156" s="10">
        <v>2.8022500000000001E-5</v>
      </c>
      <c r="T156">
        <v>12.66</v>
      </c>
      <c r="U156">
        <v>1.7237E-4</v>
      </c>
      <c r="V156">
        <v>67.661600000000007</v>
      </c>
      <c r="W156" s="10">
        <v>1.7237E-7</v>
      </c>
      <c r="X156">
        <v>6.7661600000000002E-2</v>
      </c>
      <c r="Y156" s="10">
        <v>4.6734299999999997E-5</v>
      </c>
      <c r="Z156">
        <v>1.44106</v>
      </c>
      <c r="AA156" s="10">
        <v>4.6734300000000003E-8</v>
      </c>
      <c r="AB156">
        <v>1.4410600000000001E-3</v>
      </c>
    </row>
    <row r="157" spans="1:28">
      <c r="A157">
        <v>1.1750499999999999</v>
      </c>
      <c r="B157">
        <v>8.0004299999999997</v>
      </c>
      <c r="C157">
        <v>8.0004299999999997</v>
      </c>
      <c r="D157">
        <v>2.0004</v>
      </c>
      <c r="E157">
        <v>0.50000100000000003</v>
      </c>
      <c r="F157">
        <v>1.9549799999999998E-3</v>
      </c>
      <c r="G157">
        <v>0.49999900000000003</v>
      </c>
      <c r="H157">
        <v>0</v>
      </c>
      <c r="I157">
        <v>0</v>
      </c>
      <c r="J157">
        <v>0</v>
      </c>
      <c r="L157">
        <v>3.5723799999999999</v>
      </c>
      <c r="M157" s="10">
        <v>2.5219699999999998E-5</v>
      </c>
      <c r="N157">
        <v>9.8404699999999998</v>
      </c>
      <c r="O157" s="10">
        <v>3.7160999999999999E-5</v>
      </c>
      <c r="P157">
        <v>14.4998</v>
      </c>
      <c r="Q157" s="10">
        <v>1.97814E-5</v>
      </c>
      <c r="R157">
        <v>8.6902699999999999</v>
      </c>
      <c r="S157" s="10">
        <v>2.9147699999999999E-5</v>
      </c>
      <c r="T157">
        <v>12.805</v>
      </c>
      <c r="U157">
        <v>1.7566399999999999E-4</v>
      </c>
      <c r="V157">
        <v>68.542199999999994</v>
      </c>
      <c r="W157" s="10">
        <v>1.75664E-7</v>
      </c>
      <c r="X157">
        <v>6.8542199999999998E-2</v>
      </c>
      <c r="Y157" s="10">
        <v>3.6064199999999999E-5</v>
      </c>
      <c r="Z157">
        <v>1.6463000000000001</v>
      </c>
      <c r="AA157" s="10">
        <v>3.6064200000000002E-8</v>
      </c>
      <c r="AB157">
        <v>1.6463000000000001E-3</v>
      </c>
    </row>
    <row r="158" spans="1:28">
      <c r="A158">
        <v>1.22505</v>
      </c>
      <c r="B158">
        <v>8.0004299999999997</v>
      </c>
      <c r="C158">
        <v>8.0004299999999997</v>
      </c>
      <c r="D158">
        <v>2.0001799999999998</v>
      </c>
      <c r="E158">
        <v>0.50000100000000003</v>
      </c>
      <c r="F158">
        <v>1.9549799999999998E-3</v>
      </c>
      <c r="G158">
        <v>0.49999900000000003</v>
      </c>
      <c r="H158">
        <v>0</v>
      </c>
      <c r="I158">
        <v>0</v>
      </c>
      <c r="J158">
        <v>0</v>
      </c>
      <c r="L158">
        <v>3.62331</v>
      </c>
      <c r="M158" s="10">
        <v>-2.8791699999999999E-6</v>
      </c>
      <c r="N158">
        <v>9.9258699999999997</v>
      </c>
      <c r="O158" s="10">
        <v>-4.2424299999999998E-6</v>
      </c>
      <c r="P158">
        <v>14.6257</v>
      </c>
      <c r="Q158" s="10">
        <v>1.92576E-5</v>
      </c>
      <c r="R158">
        <v>8.7769899999999996</v>
      </c>
      <c r="S158" s="10">
        <v>2.83758E-5</v>
      </c>
      <c r="T158">
        <v>12.9328</v>
      </c>
      <c r="U158" s="10">
        <v>-2.0054399999999999E-5</v>
      </c>
      <c r="V158">
        <v>69.137</v>
      </c>
      <c r="W158" s="10">
        <v>-2.0054400000000001E-8</v>
      </c>
      <c r="X158">
        <v>6.9137000000000004E-2</v>
      </c>
      <c r="Y158">
        <v>-3.2623899999999998E-4</v>
      </c>
      <c r="Z158">
        <v>1.4738599999999999</v>
      </c>
      <c r="AA158" s="10">
        <v>-3.2623900000000001E-7</v>
      </c>
      <c r="AB158">
        <v>1.47386E-3</v>
      </c>
    </row>
    <row r="159" spans="1:28">
      <c r="A159">
        <v>1.27505</v>
      </c>
      <c r="B159">
        <v>8.0004299999999997</v>
      </c>
      <c r="C159">
        <v>8.0004299999999997</v>
      </c>
      <c r="D159">
        <v>2.0000800000000001</v>
      </c>
      <c r="E159">
        <v>0.50000100000000003</v>
      </c>
      <c r="F159">
        <v>1.9549799999999998E-3</v>
      </c>
      <c r="G159">
        <v>0.49999900000000003</v>
      </c>
      <c r="H159">
        <v>0</v>
      </c>
      <c r="I159">
        <v>0</v>
      </c>
      <c r="J159">
        <v>0</v>
      </c>
      <c r="L159">
        <v>3.6829700000000001</v>
      </c>
      <c r="M159" s="10">
        <v>7.0468900000000004E-6</v>
      </c>
      <c r="N159">
        <v>9.9346700000000006</v>
      </c>
      <c r="O159" s="10">
        <v>1.03835E-5</v>
      </c>
      <c r="P159">
        <v>14.6386</v>
      </c>
      <c r="Q159" s="10">
        <v>1.53732E-5</v>
      </c>
      <c r="R159">
        <v>8.8670000000000009</v>
      </c>
      <c r="S159" s="10">
        <v>2.26523E-5</v>
      </c>
      <c r="T159">
        <v>13.0654</v>
      </c>
      <c r="U159" s="10">
        <v>4.9084E-5</v>
      </c>
      <c r="V159">
        <v>69.198300000000003</v>
      </c>
      <c r="W159" s="10">
        <v>4.9083999999999998E-8</v>
      </c>
      <c r="X159">
        <v>6.9198300000000004E-2</v>
      </c>
      <c r="Y159">
        <v>-1.5300900000000001E-4</v>
      </c>
      <c r="Z159">
        <v>0.172074</v>
      </c>
      <c r="AA159" s="10">
        <v>-1.5300899999999999E-7</v>
      </c>
      <c r="AB159">
        <v>1.7207400000000001E-4</v>
      </c>
    </row>
    <row r="160" spans="1:28">
      <c r="A160">
        <v>1.3250500000000001</v>
      </c>
      <c r="B160">
        <v>8.0004299999999997</v>
      </c>
      <c r="C160">
        <v>8.0004299999999997</v>
      </c>
      <c r="D160">
        <v>2.0000300000000002</v>
      </c>
      <c r="E160">
        <v>0.50000100000000003</v>
      </c>
      <c r="F160">
        <v>1.9549799999999998E-3</v>
      </c>
      <c r="G160">
        <v>0.49999900000000003</v>
      </c>
      <c r="H160">
        <v>0</v>
      </c>
      <c r="I160">
        <v>0</v>
      </c>
      <c r="J160">
        <v>0</v>
      </c>
      <c r="L160">
        <v>3.7239100000000001</v>
      </c>
      <c r="M160" s="10">
        <v>6.8886100000000003E-6</v>
      </c>
      <c r="N160">
        <v>9.9612800000000004</v>
      </c>
      <c r="O160" s="10">
        <v>1.01503E-5</v>
      </c>
      <c r="P160">
        <v>14.6778</v>
      </c>
      <c r="Q160" s="10">
        <v>1.26838E-5</v>
      </c>
      <c r="R160">
        <v>8.9163999999999994</v>
      </c>
      <c r="S160" s="10">
        <v>1.8689500000000001E-5</v>
      </c>
      <c r="T160">
        <v>13.138199999999999</v>
      </c>
      <c r="U160" s="10">
        <v>4.7981500000000001E-5</v>
      </c>
      <c r="V160">
        <v>69.383700000000005</v>
      </c>
      <c r="W160" s="10">
        <v>4.7981499999999999E-8</v>
      </c>
      <c r="X160">
        <v>6.9383700000000006E-2</v>
      </c>
      <c r="Y160">
        <v>-1.04721E-4</v>
      </c>
      <c r="Z160">
        <v>-0.25479000000000002</v>
      </c>
      <c r="AA160" s="10">
        <v>-1.04721E-7</v>
      </c>
      <c r="AB160">
        <v>-2.5479000000000002E-4</v>
      </c>
    </row>
    <row r="161" spans="1:28">
      <c r="A161">
        <v>1.3750500000000001</v>
      </c>
      <c r="B161">
        <v>8.0004299999999997</v>
      </c>
      <c r="C161">
        <v>8.0004299999999997</v>
      </c>
      <c r="D161">
        <v>2.0000200000000001</v>
      </c>
      <c r="E161">
        <v>0.50000100000000003</v>
      </c>
      <c r="F161">
        <v>1.9549799999999998E-3</v>
      </c>
      <c r="G161">
        <v>0.49999900000000003</v>
      </c>
      <c r="H161">
        <v>0</v>
      </c>
      <c r="I161">
        <v>0</v>
      </c>
      <c r="J161">
        <v>0</v>
      </c>
      <c r="L161">
        <v>3.77108</v>
      </c>
      <c r="M161" s="10">
        <v>1.03047E-5</v>
      </c>
      <c r="N161">
        <v>9.9964300000000001</v>
      </c>
      <c r="O161" s="10">
        <v>1.51838E-5</v>
      </c>
      <c r="P161">
        <v>14.7296</v>
      </c>
      <c r="Q161" s="10">
        <v>1.05915E-5</v>
      </c>
      <c r="R161">
        <v>8.9633000000000003</v>
      </c>
      <c r="S161" s="10">
        <v>1.56064E-5</v>
      </c>
      <c r="T161">
        <v>13.2073</v>
      </c>
      <c r="U161" s="10">
        <v>7.1775500000000004E-5</v>
      </c>
      <c r="V161">
        <v>69.628500000000003</v>
      </c>
      <c r="W161" s="10">
        <v>7.1775500000000006E-8</v>
      </c>
      <c r="X161">
        <v>6.9628499999999996E-2</v>
      </c>
      <c r="Y161" s="10">
        <v>-2.2582000000000002E-5</v>
      </c>
      <c r="Z161">
        <v>-0.50299700000000003</v>
      </c>
      <c r="AA161" s="10">
        <v>-2.2582E-8</v>
      </c>
      <c r="AB161">
        <v>-5.0299700000000004E-4</v>
      </c>
    </row>
    <row r="162" spans="1:28">
      <c r="A162">
        <v>1.4250499999999999</v>
      </c>
      <c r="B162">
        <v>8.0004299999999997</v>
      </c>
      <c r="C162">
        <v>8.0004299999999997</v>
      </c>
      <c r="D162">
        <v>2.0000100000000001</v>
      </c>
      <c r="E162">
        <v>0.50000100000000003</v>
      </c>
      <c r="F162">
        <v>1.9549799999999998E-3</v>
      </c>
      <c r="G162">
        <v>0.49999900000000003</v>
      </c>
      <c r="H162">
        <v>0</v>
      </c>
      <c r="I162">
        <v>0</v>
      </c>
      <c r="J162">
        <v>0</v>
      </c>
      <c r="L162">
        <v>3.8095599999999998</v>
      </c>
      <c r="M162" s="10">
        <v>1.26428E-5</v>
      </c>
      <c r="N162">
        <v>10.034700000000001</v>
      </c>
      <c r="O162" s="10">
        <v>1.8629100000000001E-5</v>
      </c>
      <c r="P162">
        <v>14.786</v>
      </c>
      <c r="Q162" s="10">
        <v>9.8234300000000002E-6</v>
      </c>
      <c r="R162">
        <v>8.9970300000000005</v>
      </c>
      <c r="S162" s="10">
        <v>1.4474700000000001E-5</v>
      </c>
      <c r="T162">
        <v>13.257</v>
      </c>
      <c r="U162" s="10">
        <v>8.8061500000000004E-5</v>
      </c>
      <c r="V162">
        <v>69.894900000000007</v>
      </c>
      <c r="W162" s="10">
        <v>8.8061499999999997E-8</v>
      </c>
      <c r="X162">
        <v>6.9894899999999996E-2</v>
      </c>
      <c r="Y162" s="10">
        <v>2.60148E-5</v>
      </c>
      <c r="Z162">
        <v>-0.49310199999999998</v>
      </c>
      <c r="AA162" s="10">
        <v>2.6014800000000001E-8</v>
      </c>
      <c r="AB162">
        <v>-4.9310200000000004E-4</v>
      </c>
    </row>
    <row r="163" spans="1:28">
      <c r="A163">
        <v>1.47505</v>
      </c>
      <c r="B163">
        <v>8.0004299999999997</v>
      </c>
      <c r="C163">
        <v>8.0004299999999997</v>
      </c>
      <c r="D163">
        <v>2.0000100000000001</v>
      </c>
      <c r="E163">
        <v>0.50000100000000003</v>
      </c>
      <c r="F163">
        <v>1.9549799999999998E-3</v>
      </c>
      <c r="G163">
        <v>0.49999900000000003</v>
      </c>
      <c r="H163">
        <v>0</v>
      </c>
      <c r="I163">
        <v>0</v>
      </c>
      <c r="J163">
        <v>0</v>
      </c>
      <c r="L163">
        <v>3.8567300000000002</v>
      </c>
      <c r="M163" s="10">
        <v>1.5452300000000001E-5</v>
      </c>
      <c r="N163">
        <v>10.0922</v>
      </c>
      <c r="O163" s="10">
        <v>2.2768800000000001E-5</v>
      </c>
      <c r="P163">
        <v>14.870799999999999</v>
      </c>
      <c r="Q163" s="10">
        <v>9.6782199999999996E-6</v>
      </c>
      <c r="R163">
        <v>9.0365099999999998</v>
      </c>
      <c r="S163" s="10">
        <v>1.4260800000000001E-5</v>
      </c>
      <c r="T163">
        <v>13.315200000000001</v>
      </c>
      <c r="U163">
        <v>1.07631E-4</v>
      </c>
      <c r="V163">
        <v>70.295699999999997</v>
      </c>
      <c r="W163" s="10">
        <v>1.0763100000000001E-7</v>
      </c>
      <c r="X163">
        <v>7.0295700000000003E-2</v>
      </c>
      <c r="Y163" s="10">
        <v>6.5576100000000004E-5</v>
      </c>
      <c r="Z163">
        <v>-0.29791800000000002</v>
      </c>
      <c r="AA163" s="10">
        <v>6.5576099999999997E-8</v>
      </c>
      <c r="AB163">
        <v>-2.9791799999999999E-4</v>
      </c>
    </row>
    <row r="164" spans="1:28" ht="15">
      <c r="A164" s="7" t="s">
        <v>68</v>
      </c>
      <c r="L164">
        <v>3.9088099999999999</v>
      </c>
      <c r="M164" s="10">
        <v>1.7701299999999999E-5</v>
      </c>
      <c r="N164">
        <v>10.1669</v>
      </c>
      <c r="O164" s="10">
        <v>2.60827E-5</v>
      </c>
      <c r="P164">
        <v>14.9809</v>
      </c>
      <c r="Q164" s="10">
        <v>1.02871E-5</v>
      </c>
      <c r="R164">
        <v>9.0811600000000006</v>
      </c>
      <c r="S164" s="10">
        <v>1.5158E-5</v>
      </c>
      <c r="T164">
        <v>13.381</v>
      </c>
      <c r="U164">
        <v>1.2329600000000001E-4</v>
      </c>
      <c r="V164">
        <v>70.816199999999995</v>
      </c>
      <c r="W164" s="10">
        <v>1.2329599999999999E-7</v>
      </c>
      <c r="X164">
        <v>7.0816199999999996E-2</v>
      </c>
      <c r="Y164" s="10">
        <v>9.2162499999999997E-5</v>
      </c>
      <c r="Z164">
        <v>6.6029599999999994E-2</v>
      </c>
      <c r="AA164" s="10">
        <v>9.2162500000000002E-8</v>
      </c>
      <c r="AB164" s="10">
        <v>6.6029600000000002E-5</v>
      </c>
    </row>
    <row r="165" spans="1:28">
      <c r="A165" s="10">
        <v>2.5000000000000001E-5</v>
      </c>
      <c r="B165">
        <v>8</v>
      </c>
      <c r="C165">
        <v>7.9999599999999997</v>
      </c>
      <c r="D165">
        <v>45</v>
      </c>
      <c r="E165">
        <v>1</v>
      </c>
      <c r="F165">
        <v>1.00727E-3</v>
      </c>
      <c r="G165">
        <v>0</v>
      </c>
      <c r="H165" s="10">
        <v>4.09812E-5</v>
      </c>
      <c r="I165" s="10">
        <v>4.0586300000000001E-10</v>
      </c>
      <c r="J165">
        <v>0</v>
      </c>
      <c r="L165">
        <v>3.9626299999999999</v>
      </c>
      <c r="M165" s="10">
        <v>1.9283399999999999E-5</v>
      </c>
      <c r="N165">
        <v>10.2539</v>
      </c>
      <c r="O165" s="10">
        <v>2.8413899999999999E-5</v>
      </c>
      <c r="P165">
        <v>15.109</v>
      </c>
      <c r="Q165" s="10">
        <v>1.17156E-5</v>
      </c>
      <c r="R165">
        <v>9.1320800000000002</v>
      </c>
      <c r="S165" s="10">
        <v>1.72628E-5</v>
      </c>
      <c r="T165">
        <v>13.456</v>
      </c>
      <c r="U165">
        <v>1.34315E-4</v>
      </c>
      <c r="V165">
        <v>71.421800000000005</v>
      </c>
      <c r="W165" s="10">
        <v>1.34315E-7</v>
      </c>
      <c r="X165">
        <v>7.1421799999999994E-2</v>
      </c>
      <c r="Y165" s="10">
        <v>9.65614E-5</v>
      </c>
      <c r="Z165">
        <v>0.50856199999999996</v>
      </c>
      <c r="AA165" s="10">
        <v>9.6561399999999995E-8</v>
      </c>
      <c r="AB165">
        <v>5.0856199999999995E-4</v>
      </c>
    </row>
    <row r="166" spans="1:28">
      <c r="A166">
        <v>2.5049999999999999E-2</v>
      </c>
      <c r="B166">
        <v>8.0262700000000002</v>
      </c>
      <c r="C166">
        <v>7.9999700000000002</v>
      </c>
      <c r="D166">
        <v>41.907200000000003</v>
      </c>
      <c r="E166">
        <v>0.95901800000000004</v>
      </c>
      <c r="F166">
        <v>1.0536E-3</v>
      </c>
      <c r="G166">
        <v>0</v>
      </c>
      <c r="H166">
        <v>2.6306599999999999E-2</v>
      </c>
      <c r="I166">
        <v>4.0982499999999998E-2</v>
      </c>
      <c r="J166">
        <v>0</v>
      </c>
      <c r="L166">
        <v>4.0144200000000003</v>
      </c>
      <c r="M166" s="10">
        <v>2.0868100000000001E-5</v>
      </c>
      <c r="N166">
        <v>10.3444</v>
      </c>
      <c r="O166" s="10">
        <v>3.07489E-5</v>
      </c>
      <c r="P166">
        <v>15.2424</v>
      </c>
      <c r="Q166" s="10">
        <v>1.35668E-5</v>
      </c>
      <c r="R166">
        <v>9.1886399999999995</v>
      </c>
      <c r="S166" s="10">
        <v>1.9990600000000001E-5</v>
      </c>
      <c r="T166">
        <v>13.539400000000001</v>
      </c>
      <c r="U166">
        <v>1.45353E-4</v>
      </c>
      <c r="V166">
        <v>72.052400000000006</v>
      </c>
      <c r="W166" s="10">
        <v>1.4535299999999999E-7</v>
      </c>
      <c r="X166">
        <v>7.2052400000000003E-2</v>
      </c>
      <c r="Y166" s="10">
        <v>8.2970400000000001E-5</v>
      </c>
      <c r="Z166">
        <v>0.90902300000000003</v>
      </c>
      <c r="AA166" s="10">
        <v>8.2970400000000003E-8</v>
      </c>
      <c r="AB166">
        <v>9.0902300000000001E-4</v>
      </c>
    </row>
    <row r="167" spans="1:28">
      <c r="A167">
        <v>7.5050000000000006E-2</v>
      </c>
      <c r="B167">
        <v>8.0314099999999993</v>
      </c>
      <c r="C167">
        <v>7.9999900000000004</v>
      </c>
      <c r="D167">
        <v>35.841799999999999</v>
      </c>
      <c r="E167">
        <v>0.93452900000000005</v>
      </c>
      <c r="F167">
        <v>1.14796E-3</v>
      </c>
      <c r="G167">
        <v>0</v>
      </c>
      <c r="H167">
        <v>3.1421699999999997E-2</v>
      </c>
      <c r="I167">
        <v>6.5470600000000004E-2</v>
      </c>
      <c r="J167">
        <v>0</v>
      </c>
      <c r="L167">
        <v>4.07287</v>
      </c>
      <c r="M167" s="10">
        <v>2.1940899999999999E-5</v>
      </c>
      <c r="N167">
        <v>10.4526</v>
      </c>
      <c r="O167" s="10">
        <v>3.2329600000000003E-5</v>
      </c>
      <c r="P167">
        <v>15.4018</v>
      </c>
      <c r="Q167" s="10">
        <v>1.5577400000000001E-5</v>
      </c>
      <c r="R167">
        <v>9.2624499999999994</v>
      </c>
      <c r="S167" s="10">
        <v>2.2953199999999999E-5</v>
      </c>
      <c r="T167">
        <v>13.648099999999999</v>
      </c>
      <c r="U167">
        <v>1.5282499999999999E-4</v>
      </c>
      <c r="V167">
        <v>72.805800000000005</v>
      </c>
      <c r="W167" s="10">
        <v>1.5282499999999999E-7</v>
      </c>
      <c r="X167">
        <v>7.2805800000000004E-2</v>
      </c>
      <c r="Y167" s="10">
        <v>6.41682E-5</v>
      </c>
      <c r="Z167">
        <v>1.27803</v>
      </c>
      <c r="AA167" s="10">
        <v>6.4168199999999994E-8</v>
      </c>
      <c r="AB167">
        <v>1.2780300000000001E-3</v>
      </c>
    </row>
    <row r="168" spans="1:28">
      <c r="A168">
        <v>0.12504999999999999</v>
      </c>
      <c r="B168">
        <v>8.03383</v>
      </c>
      <c r="C168">
        <v>8.0000099999999996</v>
      </c>
      <c r="D168">
        <v>29.9985</v>
      </c>
      <c r="E168">
        <v>0.92092300000000005</v>
      </c>
      <c r="F168">
        <v>1.25008E-3</v>
      </c>
      <c r="G168">
        <v>0</v>
      </c>
      <c r="H168">
        <v>3.38199E-2</v>
      </c>
      <c r="I168">
        <v>7.90767E-2</v>
      </c>
      <c r="J168">
        <v>0</v>
      </c>
      <c r="L168">
        <v>4.1304499999999997</v>
      </c>
      <c r="M168" s="10">
        <v>2.23973E-5</v>
      </c>
      <c r="N168">
        <v>10.563599999999999</v>
      </c>
      <c r="O168" s="10">
        <v>3.3002300000000001E-5</v>
      </c>
      <c r="P168">
        <v>15.565300000000001</v>
      </c>
      <c r="Q168" s="10">
        <v>1.7063099999999999E-5</v>
      </c>
      <c r="R168">
        <v>9.3439599999999992</v>
      </c>
      <c r="S168" s="10">
        <v>2.5142300000000002E-5</v>
      </c>
      <c r="T168">
        <v>13.7682</v>
      </c>
      <c r="U168">
        <v>1.5600499999999999E-4</v>
      </c>
      <c r="V168">
        <v>73.578800000000001</v>
      </c>
      <c r="W168" s="10">
        <v>1.56005E-7</v>
      </c>
      <c r="X168">
        <v>7.35788E-2</v>
      </c>
      <c r="Y168" s="10">
        <v>4.9299099999999997E-5</v>
      </c>
      <c r="Z168">
        <v>1.55227</v>
      </c>
      <c r="AA168" s="10">
        <v>4.9299100000000002E-8</v>
      </c>
      <c r="AB168">
        <v>1.5522699999999999E-3</v>
      </c>
    </row>
    <row r="169" spans="1:28">
      <c r="A169">
        <v>0.17505000000000001</v>
      </c>
      <c r="B169">
        <v>8.0354500000000009</v>
      </c>
      <c r="C169">
        <v>8.0000300000000006</v>
      </c>
      <c r="D169">
        <v>24.535499999999999</v>
      </c>
      <c r="E169">
        <v>0.91115699999999999</v>
      </c>
      <c r="F169">
        <v>1.3572300000000001E-3</v>
      </c>
      <c r="G169">
        <v>0</v>
      </c>
      <c r="H169">
        <v>3.5415500000000003E-2</v>
      </c>
      <c r="I169">
        <v>8.8842699999999997E-2</v>
      </c>
      <c r="J169">
        <v>0</v>
      </c>
      <c r="L169">
        <v>4.18832</v>
      </c>
      <c r="M169" s="10">
        <v>2.28331E-5</v>
      </c>
      <c r="N169">
        <v>10.678000000000001</v>
      </c>
      <c r="O169" s="10">
        <v>3.3644399999999999E-5</v>
      </c>
      <c r="P169">
        <v>15.7339</v>
      </c>
      <c r="Q169" s="10">
        <v>1.7851800000000001E-5</v>
      </c>
      <c r="R169">
        <v>9.4315899999999999</v>
      </c>
      <c r="S169" s="10">
        <v>2.6304499999999999E-5</v>
      </c>
      <c r="T169">
        <v>13.8973</v>
      </c>
      <c r="U169">
        <v>1.5904E-4</v>
      </c>
      <c r="V169">
        <v>74.375500000000002</v>
      </c>
      <c r="W169" s="10">
        <v>1.5904E-7</v>
      </c>
      <c r="X169">
        <v>7.4375499999999997E-2</v>
      </c>
      <c r="Y169" s="10">
        <v>3.94206E-5</v>
      </c>
      <c r="Z169">
        <v>1.76387</v>
      </c>
      <c r="AA169" s="10">
        <v>3.9420599999999998E-8</v>
      </c>
      <c r="AB169">
        <v>1.7638700000000001E-3</v>
      </c>
    </row>
    <row r="170" spans="1:28">
      <c r="A170">
        <v>0.22505</v>
      </c>
      <c r="B170">
        <v>8.0366999999999997</v>
      </c>
      <c r="C170">
        <v>8.0000499999999999</v>
      </c>
      <c r="D170">
        <v>19.590900000000001</v>
      </c>
      <c r="E170">
        <v>0.90323900000000001</v>
      </c>
      <c r="F170">
        <v>1.46543E-3</v>
      </c>
      <c r="G170">
        <v>0</v>
      </c>
      <c r="H170">
        <v>3.6648300000000002E-2</v>
      </c>
      <c r="I170">
        <v>9.6761E-2</v>
      </c>
      <c r="J170">
        <v>0</v>
      </c>
      <c r="L170">
        <v>4.2467699999999997</v>
      </c>
      <c r="M170" s="10">
        <v>5.2568799999999999E-6</v>
      </c>
      <c r="N170">
        <v>10.7841</v>
      </c>
      <c r="O170" s="10">
        <v>7.7459499999999999E-6</v>
      </c>
      <c r="P170">
        <v>15.8903</v>
      </c>
      <c r="Q170" s="10">
        <v>1.7778499999999999E-5</v>
      </c>
      <c r="R170">
        <v>9.5221099999999996</v>
      </c>
      <c r="S170" s="10">
        <v>2.6196399999999999E-5</v>
      </c>
      <c r="T170">
        <v>14.0307</v>
      </c>
      <c r="U170" s="10">
        <v>3.6615900000000003E-5</v>
      </c>
      <c r="V170">
        <v>75.115200000000002</v>
      </c>
      <c r="W170" s="10">
        <v>3.6615900000000003E-8</v>
      </c>
      <c r="X170">
        <v>7.5115199999999993E-2</v>
      </c>
      <c r="Y170">
        <v>-1.9669199999999999E-4</v>
      </c>
      <c r="Z170">
        <v>1.81253</v>
      </c>
      <c r="AA170" s="10">
        <v>-1.96692E-7</v>
      </c>
      <c r="AB170">
        <v>1.8125299999999999E-3</v>
      </c>
    </row>
    <row r="171" spans="1:28">
      <c r="A171">
        <v>0.27505000000000002</v>
      </c>
      <c r="B171">
        <v>8.0377399999999994</v>
      </c>
      <c r="C171">
        <v>8.0000599999999995</v>
      </c>
      <c r="D171">
        <v>15.178100000000001</v>
      </c>
      <c r="E171">
        <v>0.89635600000000004</v>
      </c>
      <c r="F171">
        <v>1.5722399999999999E-3</v>
      </c>
      <c r="G171" s="10">
        <v>8.7729599999999999E-271</v>
      </c>
      <c r="H171">
        <v>3.7682500000000001E-2</v>
      </c>
      <c r="I171">
        <v>0.103644</v>
      </c>
      <c r="J171">
        <v>0</v>
      </c>
      <c r="L171">
        <v>4.3061400000000001</v>
      </c>
      <c r="M171" s="10">
        <v>5.6868499999999996E-6</v>
      </c>
      <c r="N171">
        <v>10.7887</v>
      </c>
      <c r="O171" s="10">
        <v>8.3795100000000007E-6</v>
      </c>
      <c r="P171">
        <v>15.897</v>
      </c>
      <c r="Q171" s="10">
        <v>1.52054E-5</v>
      </c>
      <c r="R171">
        <v>9.6074199999999994</v>
      </c>
      <c r="S171" s="10">
        <v>2.2405E-5</v>
      </c>
      <c r="T171">
        <v>14.1564</v>
      </c>
      <c r="U171" s="10">
        <v>3.9610799999999997E-5</v>
      </c>
      <c r="V171">
        <v>75.146799999999999</v>
      </c>
      <c r="W171" s="10">
        <v>3.9610799999999999E-8</v>
      </c>
      <c r="X171">
        <v>7.51468E-2</v>
      </c>
      <c r="Y171">
        <v>-1.6770399999999999E-4</v>
      </c>
      <c r="Z171">
        <v>0.54104399999999997</v>
      </c>
      <c r="AA171" s="10">
        <v>-1.67704E-7</v>
      </c>
      <c r="AB171">
        <v>5.4104399999999997E-4</v>
      </c>
    </row>
    <row r="172" spans="1:28">
      <c r="A172">
        <v>0.32505000000000001</v>
      </c>
      <c r="B172">
        <v>8.0988699999999998</v>
      </c>
      <c r="C172">
        <v>8.0000599999999995</v>
      </c>
      <c r="D172">
        <v>11.0825</v>
      </c>
      <c r="E172">
        <v>0.38340000000000002</v>
      </c>
      <c r="F172">
        <v>1.6900699999999999E-3</v>
      </c>
      <c r="G172">
        <v>0.57450999999999997</v>
      </c>
      <c r="H172">
        <v>9.8816399999999999E-2</v>
      </c>
      <c r="I172">
        <v>4.2089799999999997E-2</v>
      </c>
      <c r="J172">
        <v>0</v>
      </c>
      <c r="L172">
        <v>4.3544600000000004</v>
      </c>
      <c r="M172" s="10">
        <v>6.3569299999999996E-6</v>
      </c>
      <c r="N172">
        <v>10.817600000000001</v>
      </c>
      <c r="O172" s="10">
        <v>9.3668800000000003E-6</v>
      </c>
      <c r="P172">
        <v>15.9397</v>
      </c>
      <c r="Q172" s="10">
        <v>1.25753E-5</v>
      </c>
      <c r="R172">
        <v>9.6652199999999997</v>
      </c>
      <c r="S172" s="10">
        <v>1.85296E-5</v>
      </c>
      <c r="T172">
        <v>14.2416</v>
      </c>
      <c r="U172" s="10">
        <v>4.4278199999999999E-5</v>
      </c>
      <c r="V172">
        <v>75.348500000000001</v>
      </c>
      <c r="W172" s="10">
        <v>4.4278199999999999E-8</v>
      </c>
      <c r="X172">
        <v>7.5348499999999999E-2</v>
      </c>
      <c r="Y172">
        <v>-1.1209099999999999E-4</v>
      </c>
      <c r="Z172">
        <v>8.4024500000000005E-3</v>
      </c>
      <c r="AA172" s="10">
        <v>-1.1209099999999999E-7</v>
      </c>
      <c r="AB172" s="10">
        <v>8.4024499999999995E-6</v>
      </c>
    </row>
    <row r="173" spans="1:28">
      <c r="A173">
        <v>0.37504999999999999</v>
      </c>
      <c r="B173">
        <v>8.0335000000000001</v>
      </c>
      <c r="C173">
        <v>8.0002700000000004</v>
      </c>
      <c r="D173">
        <v>10.551299999999999</v>
      </c>
      <c r="E173">
        <v>0.44535400000000003</v>
      </c>
      <c r="F173">
        <v>1.69517E-3</v>
      </c>
      <c r="G173">
        <v>0.55187900000000001</v>
      </c>
      <c r="H173">
        <v>3.3226199999999997E-2</v>
      </c>
      <c r="I173">
        <v>2.7667400000000002E-3</v>
      </c>
      <c r="J173">
        <v>0</v>
      </c>
      <c r="L173">
        <v>4.3996000000000004</v>
      </c>
      <c r="M173" s="10">
        <v>9.1339700000000006E-6</v>
      </c>
      <c r="N173">
        <v>10.847899999999999</v>
      </c>
      <c r="O173" s="10">
        <v>1.3458800000000001E-5</v>
      </c>
      <c r="P173">
        <v>15.984299999999999</v>
      </c>
      <c r="Q173" s="10">
        <v>1.0700899999999999E-5</v>
      </c>
      <c r="R173">
        <v>9.7102799999999991</v>
      </c>
      <c r="S173" s="10">
        <v>1.5767700000000002E-5</v>
      </c>
      <c r="T173">
        <v>14.308</v>
      </c>
      <c r="U173" s="10">
        <v>6.3621200000000007E-5</v>
      </c>
      <c r="V173">
        <v>75.559399999999997</v>
      </c>
      <c r="W173" s="10">
        <v>6.3621199999999995E-8</v>
      </c>
      <c r="X173">
        <v>7.5559399999999999E-2</v>
      </c>
      <c r="Y173" s="10">
        <v>-3.9767400000000001E-5</v>
      </c>
      <c r="Z173">
        <v>-0.28199299999999999</v>
      </c>
      <c r="AA173" s="10">
        <v>-3.9767400000000003E-8</v>
      </c>
      <c r="AB173">
        <v>-2.8199300000000002E-4</v>
      </c>
    </row>
    <row r="174" spans="1:28">
      <c r="A174">
        <v>0.42504999999999998</v>
      </c>
      <c r="B174">
        <v>8.0021400000000007</v>
      </c>
      <c r="C174">
        <v>8.0002700000000004</v>
      </c>
      <c r="D174">
        <v>8.71617</v>
      </c>
      <c r="E174">
        <v>0.49906299999999998</v>
      </c>
      <c r="F174">
        <v>1.743E-3</v>
      </c>
      <c r="G174">
        <v>0.50093500000000002</v>
      </c>
      <c r="H174">
        <v>1.86349E-3</v>
      </c>
      <c r="I174" s="10">
        <v>1.3132E-6</v>
      </c>
      <c r="J174">
        <v>0</v>
      </c>
      <c r="L174">
        <v>4.4429999999999996</v>
      </c>
      <c r="M174" s="10">
        <v>1.1816300000000001E-5</v>
      </c>
      <c r="N174">
        <v>10.8873</v>
      </c>
      <c r="O174" s="10">
        <v>1.74112E-5</v>
      </c>
      <c r="P174">
        <v>16.042400000000001</v>
      </c>
      <c r="Q174" s="10">
        <v>9.7369100000000006E-6</v>
      </c>
      <c r="R174">
        <v>9.7483400000000007</v>
      </c>
      <c r="S174" s="10">
        <v>1.43472E-5</v>
      </c>
      <c r="T174">
        <v>14.364100000000001</v>
      </c>
      <c r="U174" s="10">
        <v>8.2304400000000004E-5</v>
      </c>
      <c r="V174">
        <v>75.8339</v>
      </c>
      <c r="W174" s="10">
        <v>8.2304400000000002E-8</v>
      </c>
      <c r="X174">
        <v>7.5833899999999996E-2</v>
      </c>
      <c r="Y174" s="10">
        <v>1.2330000000000001E-5</v>
      </c>
      <c r="Z174">
        <v>-0.32726499999999997</v>
      </c>
      <c r="AA174" s="10">
        <v>1.233E-8</v>
      </c>
      <c r="AB174">
        <v>-3.2726499999999998E-4</v>
      </c>
    </row>
    <row r="175" spans="1:28">
      <c r="A175">
        <v>0.47504999999999997</v>
      </c>
      <c r="B175">
        <v>8.0021500000000003</v>
      </c>
      <c r="C175">
        <v>8.0002700000000004</v>
      </c>
      <c r="D175">
        <v>7.2863600000000002</v>
      </c>
      <c r="E175">
        <v>0.49925199999999997</v>
      </c>
      <c r="F175">
        <v>1.78549E-3</v>
      </c>
      <c r="G175">
        <v>0.50074700000000005</v>
      </c>
      <c r="H175">
        <v>1.8764000000000001E-3</v>
      </c>
      <c r="I175" s="10">
        <v>1.34124E-6</v>
      </c>
      <c r="J175">
        <v>0</v>
      </c>
      <c r="L175">
        <v>4.4927700000000002</v>
      </c>
      <c r="M175" s="10">
        <v>1.39196E-5</v>
      </c>
      <c r="N175">
        <v>10.9435</v>
      </c>
      <c r="O175" s="10">
        <v>2.0510399999999999E-5</v>
      </c>
      <c r="P175">
        <v>16.1251</v>
      </c>
      <c r="Q175" s="10">
        <v>9.4016399999999993E-6</v>
      </c>
      <c r="R175">
        <v>9.7892399999999995</v>
      </c>
      <c r="S175" s="10">
        <v>1.38532E-5</v>
      </c>
      <c r="T175">
        <v>14.424300000000001</v>
      </c>
      <c r="U175" s="10">
        <v>9.6954700000000002E-5</v>
      </c>
      <c r="V175">
        <v>76.224900000000005</v>
      </c>
      <c r="W175" s="10">
        <v>9.6954699999999994E-8</v>
      </c>
      <c r="X175">
        <v>7.6224899999999998E-2</v>
      </c>
      <c r="Y175" s="10">
        <v>5.5551599999999999E-5</v>
      </c>
      <c r="Z175">
        <v>-0.17663400000000001</v>
      </c>
      <c r="AA175" s="10">
        <v>5.5551599999999998E-8</v>
      </c>
      <c r="AB175">
        <v>-1.76634E-4</v>
      </c>
    </row>
    <row r="176" spans="1:28">
      <c r="A176">
        <v>0.52505000000000002</v>
      </c>
      <c r="B176">
        <v>8.0019899999999993</v>
      </c>
      <c r="C176">
        <v>8.0002800000000001</v>
      </c>
      <c r="D176">
        <v>6.1569599999999998</v>
      </c>
      <c r="E176">
        <v>0.49940499999999999</v>
      </c>
      <c r="F176">
        <v>1.82003E-3</v>
      </c>
      <c r="G176">
        <v>0.50059399999999998</v>
      </c>
      <c r="H176">
        <v>1.7139200000000001E-3</v>
      </c>
      <c r="I176" s="10">
        <v>1.0400199999999999E-6</v>
      </c>
      <c r="J176">
        <v>0</v>
      </c>
      <c r="L176">
        <v>4.5425399999999998</v>
      </c>
      <c r="M176" s="10">
        <v>1.5952199999999999E-5</v>
      </c>
      <c r="N176">
        <v>11.008900000000001</v>
      </c>
      <c r="O176" s="10">
        <v>2.35054E-5</v>
      </c>
      <c r="P176">
        <v>16.221599999999999</v>
      </c>
      <c r="Q176" s="10">
        <v>9.6648900000000006E-6</v>
      </c>
      <c r="R176">
        <v>9.8300400000000003</v>
      </c>
      <c r="S176" s="10">
        <v>1.42411E-5</v>
      </c>
      <c r="T176">
        <v>14.484500000000001</v>
      </c>
      <c r="U176">
        <v>1.11112E-4</v>
      </c>
      <c r="V176">
        <v>76.680899999999994</v>
      </c>
      <c r="W176" s="10">
        <v>1.11112E-7</v>
      </c>
      <c r="X176">
        <v>7.6680899999999996E-2</v>
      </c>
      <c r="Y176" s="10">
        <v>7.9560499999999998E-5</v>
      </c>
      <c r="Z176">
        <v>0.113201</v>
      </c>
      <c r="AA176" s="10">
        <v>7.9560500000000006E-8</v>
      </c>
      <c r="AB176">
        <v>1.13201E-4</v>
      </c>
    </row>
    <row r="177" spans="1:28">
      <c r="A177">
        <v>0.57504999999999995</v>
      </c>
      <c r="B177">
        <v>8.00183</v>
      </c>
      <c r="C177">
        <v>8.0002800000000001</v>
      </c>
      <c r="D177">
        <v>5.24329</v>
      </c>
      <c r="E177">
        <v>0.49953199999999998</v>
      </c>
      <c r="F177">
        <v>1.84863E-3</v>
      </c>
      <c r="G177">
        <v>0.50046800000000002</v>
      </c>
      <c r="H177">
        <v>1.55069E-3</v>
      </c>
      <c r="I177" s="10">
        <v>7.8490599999999995E-7</v>
      </c>
      <c r="J177">
        <v>0</v>
      </c>
      <c r="L177">
        <v>4.5928899999999997</v>
      </c>
      <c r="M177" s="10">
        <v>1.7589400000000001E-5</v>
      </c>
      <c r="N177">
        <v>11.082700000000001</v>
      </c>
      <c r="O177" s="10">
        <v>2.5917800000000001E-5</v>
      </c>
      <c r="P177">
        <v>16.330300000000001</v>
      </c>
      <c r="Q177" s="10">
        <v>1.0495299999999999E-5</v>
      </c>
      <c r="R177">
        <v>9.8737200000000005</v>
      </c>
      <c r="S177" s="10">
        <v>1.5464800000000001E-5</v>
      </c>
      <c r="T177">
        <v>14.5488</v>
      </c>
      <c r="U177">
        <v>1.22516E-4</v>
      </c>
      <c r="V177">
        <v>77.194900000000004</v>
      </c>
      <c r="W177" s="10">
        <v>1.2251600000000001E-7</v>
      </c>
      <c r="X177">
        <v>7.7194899999999997E-2</v>
      </c>
      <c r="Y177" s="10">
        <v>8.8716300000000003E-5</v>
      </c>
      <c r="Z177">
        <v>0.48096699999999998</v>
      </c>
      <c r="AA177" s="10">
        <v>8.8716300000000001E-8</v>
      </c>
      <c r="AB177">
        <v>4.80967E-4</v>
      </c>
    </row>
    <row r="178" spans="1:28">
      <c r="A178">
        <v>0.62504999999999999</v>
      </c>
      <c r="B178">
        <v>8.0017899999999997</v>
      </c>
      <c r="C178">
        <v>8.0002800000000001</v>
      </c>
      <c r="D178">
        <v>4.4971800000000002</v>
      </c>
      <c r="E178">
        <v>0.499637</v>
      </c>
      <c r="F178">
        <v>1.8724499999999999E-3</v>
      </c>
      <c r="G178">
        <v>0.50036199999999997</v>
      </c>
      <c r="H178">
        <v>1.5058599999999999E-3</v>
      </c>
      <c r="I178" s="10">
        <v>7.2318699999999998E-7</v>
      </c>
      <c r="J178">
        <v>0</v>
      </c>
      <c r="L178">
        <v>4.6400499999999996</v>
      </c>
      <c r="M178" s="10">
        <v>1.8717000000000001E-5</v>
      </c>
      <c r="N178">
        <v>11.1572</v>
      </c>
      <c r="O178" s="10">
        <v>2.7579299999999999E-5</v>
      </c>
      <c r="P178">
        <v>16.440000000000001</v>
      </c>
      <c r="Q178" s="10">
        <v>1.1702000000000001E-5</v>
      </c>
      <c r="R178">
        <v>9.9188799999999997</v>
      </c>
      <c r="S178" s="10">
        <v>1.72427E-5</v>
      </c>
      <c r="T178">
        <v>14.615399999999999</v>
      </c>
      <c r="U178">
        <v>1.3036999999999999E-4</v>
      </c>
      <c r="V178">
        <v>77.713399999999993</v>
      </c>
      <c r="W178" s="10">
        <v>1.3037E-7</v>
      </c>
      <c r="X178">
        <v>7.7713400000000002E-2</v>
      </c>
      <c r="Y178" s="10">
        <v>8.4530799999999994E-5</v>
      </c>
      <c r="Z178">
        <v>0.83360400000000001</v>
      </c>
      <c r="AA178" s="10">
        <v>8.4530799999999994E-8</v>
      </c>
      <c r="AB178">
        <v>8.3360400000000005E-4</v>
      </c>
    </row>
    <row r="179" spans="1:28">
      <c r="A179">
        <v>0.67505000000000004</v>
      </c>
      <c r="B179">
        <v>8.0020500000000006</v>
      </c>
      <c r="C179">
        <v>8.0002800000000001</v>
      </c>
      <c r="D179">
        <v>3.8921999999999999</v>
      </c>
      <c r="E179">
        <v>0.49972499999999997</v>
      </c>
      <c r="F179">
        <v>1.89212E-3</v>
      </c>
      <c r="G179">
        <v>0.500274</v>
      </c>
      <c r="H179">
        <v>1.7640500000000001E-3</v>
      </c>
      <c r="I179" s="10">
        <v>1.1313700000000001E-6</v>
      </c>
      <c r="J179">
        <v>0</v>
      </c>
      <c r="L179">
        <v>4.70139</v>
      </c>
      <c r="M179" s="10">
        <v>1.99345E-5</v>
      </c>
      <c r="N179">
        <v>11.2598</v>
      </c>
      <c r="O179" s="10">
        <v>2.9373299999999999E-5</v>
      </c>
      <c r="P179">
        <v>16.591200000000001</v>
      </c>
      <c r="Q179" s="10">
        <v>1.3465899999999999E-5</v>
      </c>
      <c r="R179">
        <v>9.9856499999999997</v>
      </c>
      <c r="S179" s="10">
        <v>1.98418E-5</v>
      </c>
      <c r="T179">
        <v>14.713800000000001</v>
      </c>
      <c r="U179">
        <v>1.38851E-4</v>
      </c>
      <c r="V179">
        <v>78.4285</v>
      </c>
      <c r="W179" s="10">
        <v>1.38851E-7</v>
      </c>
      <c r="X179">
        <v>7.8428499999999998E-2</v>
      </c>
      <c r="Y179" s="10">
        <v>6.9360400000000001E-5</v>
      </c>
      <c r="Z179">
        <v>1.2416100000000001</v>
      </c>
      <c r="AA179" s="10">
        <v>6.9360400000000002E-8</v>
      </c>
      <c r="AB179">
        <v>1.24161E-3</v>
      </c>
    </row>
    <row r="180" spans="1:28">
      <c r="A180">
        <v>0.72504999999999997</v>
      </c>
      <c r="B180">
        <v>8.0020600000000002</v>
      </c>
      <c r="C180">
        <v>8.0002800000000001</v>
      </c>
      <c r="D180">
        <v>3.4098000000000002</v>
      </c>
      <c r="E180">
        <v>0.49979600000000002</v>
      </c>
      <c r="F180">
        <v>1.9079699999999999E-3</v>
      </c>
      <c r="G180">
        <v>0.50020299999999995</v>
      </c>
      <c r="H180">
        <v>1.7725200000000001E-3</v>
      </c>
      <c r="I180" s="10">
        <v>1.14746E-6</v>
      </c>
      <c r="J180">
        <v>0</v>
      </c>
      <c r="L180">
        <v>4.7582500000000003</v>
      </c>
      <c r="M180" s="10">
        <v>2.06685E-5</v>
      </c>
      <c r="N180">
        <v>11.359400000000001</v>
      </c>
      <c r="O180" s="10">
        <v>3.0454799999999999E-5</v>
      </c>
      <c r="P180">
        <v>16.738</v>
      </c>
      <c r="Q180" s="10">
        <v>1.49095E-5</v>
      </c>
      <c r="R180">
        <v>10.0555</v>
      </c>
      <c r="S180" s="10">
        <v>2.1968999999999999E-5</v>
      </c>
      <c r="T180">
        <v>14.816700000000001</v>
      </c>
      <c r="U180">
        <v>1.4396299999999999E-4</v>
      </c>
      <c r="V180">
        <v>79.122399999999999</v>
      </c>
      <c r="W180" s="10">
        <v>1.43963E-7</v>
      </c>
      <c r="X180">
        <v>7.9122399999999996E-2</v>
      </c>
      <c r="Y180" s="10">
        <v>5.4693700000000001E-5</v>
      </c>
      <c r="Z180">
        <v>1.54718</v>
      </c>
      <c r="AA180" s="10">
        <v>5.4693699999999997E-8</v>
      </c>
      <c r="AB180">
        <v>1.54718E-3</v>
      </c>
    </row>
    <row r="181" spans="1:28">
      <c r="A181">
        <v>0.77505000000000002</v>
      </c>
      <c r="B181">
        <v>8.0017499999999995</v>
      </c>
      <c r="C181">
        <v>8.0002899999999997</v>
      </c>
      <c r="D181">
        <v>3.0328599999999999</v>
      </c>
      <c r="E181">
        <v>0.49985000000000002</v>
      </c>
      <c r="F181">
        <v>1.9204300000000001E-3</v>
      </c>
      <c r="G181">
        <v>0.50014899999999995</v>
      </c>
      <c r="H181">
        <v>1.46798E-3</v>
      </c>
      <c r="I181" s="10">
        <v>6.7426E-7</v>
      </c>
      <c r="J181">
        <v>0</v>
      </c>
      <c r="L181">
        <v>4.8175699999999999</v>
      </c>
      <c r="M181" s="10">
        <v>2.0929700000000001E-5</v>
      </c>
      <c r="N181">
        <v>11.4666</v>
      </c>
      <c r="O181" s="10">
        <v>3.0839600000000002E-5</v>
      </c>
      <c r="P181">
        <v>16.896000000000001</v>
      </c>
      <c r="Q181" s="10">
        <v>1.5982599999999998E-5</v>
      </c>
      <c r="R181">
        <v>10.135</v>
      </c>
      <c r="S181" s="10">
        <v>2.35502E-5</v>
      </c>
      <c r="T181">
        <v>14.9338</v>
      </c>
      <c r="U181">
        <v>1.4578200000000001E-4</v>
      </c>
      <c r="V181">
        <v>79.869</v>
      </c>
      <c r="W181" s="10">
        <v>1.45782E-7</v>
      </c>
      <c r="X181">
        <v>7.9868999999999996E-2</v>
      </c>
      <c r="Y181" s="10">
        <v>4.4604699999999997E-5</v>
      </c>
      <c r="Z181">
        <v>1.7970999999999999</v>
      </c>
      <c r="AA181" s="10">
        <v>4.4604699999999998E-8</v>
      </c>
      <c r="AB181">
        <v>1.7971E-3</v>
      </c>
    </row>
    <row r="182" spans="1:28">
      <c r="A182">
        <v>0.82504999999999995</v>
      </c>
      <c r="B182">
        <v>8.0019299999999998</v>
      </c>
      <c r="C182">
        <v>8.0002899999999997</v>
      </c>
      <c r="D182">
        <v>2.7443</v>
      </c>
      <c r="E182">
        <v>0.49989400000000001</v>
      </c>
      <c r="F182">
        <v>1.9301100000000001E-3</v>
      </c>
      <c r="G182">
        <v>0.50010500000000002</v>
      </c>
      <c r="H182">
        <v>1.64817E-3</v>
      </c>
      <c r="I182" s="10">
        <v>9.3527299999999996E-7</v>
      </c>
      <c r="J182">
        <v>0</v>
      </c>
      <c r="L182">
        <v>4.8757299999999999</v>
      </c>
      <c r="M182" s="10">
        <v>2.1217600000000002E-5</v>
      </c>
      <c r="N182">
        <v>11.573700000000001</v>
      </c>
      <c r="O182" s="10">
        <v>3.1263999999999997E-5</v>
      </c>
      <c r="P182">
        <v>17.053699999999999</v>
      </c>
      <c r="Q182" s="10">
        <v>1.64869E-5</v>
      </c>
      <c r="R182">
        <v>10.216799999999999</v>
      </c>
      <c r="S182" s="10">
        <v>2.42933E-5</v>
      </c>
      <c r="T182">
        <v>15.0543</v>
      </c>
      <c r="U182">
        <v>1.4778799999999999E-4</v>
      </c>
      <c r="V182">
        <v>80.614800000000002</v>
      </c>
      <c r="W182" s="10">
        <v>1.47788E-7</v>
      </c>
      <c r="X182">
        <v>8.06148E-2</v>
      </c>
      <c r="Y182" s="10">
        <v>3.6623099999999998E-5</v>
      </c>
      <c r="Z182">
        <v>1.9951099999999999</v>
      </c>
      <c r="AA182" s="10">
        <v>3.6623100000000002E-8</v>
      </c>
      <c r="AB182">
        <v>1.99511E-3</v>
      </c>
    </row>
    <row r="183" spans="1:28">
      <c r="A183">
        <v>0.87504999999999999</v>
      </c>
      <c r="B183">
        <v>8.00197</v>
      </c>
      <c r="C183">
        <v>8.0002899999999997</v>
      </c>
      <c r="D183">
        <v>2.5277699999999999</v>
      </c>
      <c r="E183">
        <v>0.49992599999999998</v>
      </c>
      <c r="F183">
        <v>1.9373999999999999E-3</v>
      </c>
      <c r="G183">
        <v>0.50007299999999999</v>
      </c>
      <c r="H183">
        <v>1.67997E-3</v>
      </c>
      <c r="I183" s="10">
        <v>9.8739200000000006E-7</v>
      </c>
      <c r="J183">
        <v>0</v>
      </c>
      <c r="L183">
        <v>4.9355000000000002</v>
      </c>
      <c r="M183" s="10">
        <v>-1.64198E-6</v>
      </c>
      <c r="N183">
        <v>11.6448</v>
      </c>
      <c r="O183" s="10">
        <v>-2.4194399999999999E-6</v>
      </c>
      <c r="P183">
        <v>17.1585</v>
      </c>
      <c r="Q183" s="10">
        <v>1.6039E-5</v>
      </c>
      <c r="R183">
        <v>10.301600000000001</v>
      </c>
      <c r="S183" s="10">
        <v>2.36333E-5</v>
      </c>
      <c r="T183">
        <v>15.179399999999999</v>
      </c>
      <c r="U183" s="10">
        <v>-1.1436900000000001E-5</v>
      </c>
      <c r="V183">
        <v>81.11</v>
      </c>
      <c r="W183" s="10">
        <v>-1.14369E-8</v>
      </c>
      <c r="X183">
        <v>8.1110000000000002E-2</v>
      </c>
      <c r="Y183">
        <v>-2.6836399999999999E-4</v>
      </c>
      <c r="Z183">
        <v>1.6612199999999999</v>
      </c>
      <c r="AA183" s="10">
        <v>-2.6836400000000001E-7</v>
      </c>
      <c r="AB183">
        <v>1.6612199999999999E-3</v>
      </c>
    </row>
    <row r="184" spans="1:28">
      <c r="A184">
        <v>0.92505000000000004</v>
      </c>
      <c r="B184">
        <v>8.0017200000000006</v>
      </c>
      <c r="C184">
        <v>8.0002899999999997</v>
      </c>
      <c r="D184">
        <v>2.36835</v>
      </c>
      <c r="E184">
        <v>0.49995000000000001</v>
      </c>
      <c r="F184">
        <v>1.94275E-3</v>
      </c>
      <c r="G184">
        <v>0.50004999999999999</v>
      </c>
      <c r="H184">
        <v>1.43523E-3</v>
      </c>
      <c r="I184" s="10">
        <v>6.3320000000000003E-7</v>
      </c>
      <c r="J184">
        <v>0</v>
      </c>
      <c r="L184">
        <v>5</v>
      </c>
      <c r="M184" s="10">
        <v>6.9614099999999998E-6</v>
      </c>
      <c r="N184">
        <v>11.6633</v>
      </c>
      <c r="O184" s="10">
        <v>1.02576E-5</v>
      </c>
      <c r="P184">
        <v>17.1858</v>
      </c>
      <c r="Q184" s="10">
        <v>1.36648E-5</v>
      </c>
      <c r="R184">
        <v>10.385</v>
      </c>
      <c r="S184" s="10">
        <v>2.0134999999999999E-5</v>
      </c>
      <c r="T184">
        <v>15.302199999999999</v>
      </c>
      <c r="U184" s="10">
        <v>4.8488500000000002E-5</v>
      </c>
      <c r="V184">
        <v>81.239099999999993</v>
      </c>
      <c r="W184" s="10">
        <v>4.8488499999999998E-8</v>
      </c>
      <c r="X184">
        <v>8.1239099999999995E-2</v>
      </c>
      <c r="Y184">
        <v>-1.21001E-4</v>
      </c>
      <c r="Z184">
        <v>0.59028000000000003</v>
      </c>
      <c r="AA184" s="10">
        <v>-1.2100100000000001E-7</v>
      </c>
      <c r="AB184">
        <v>5.9027999999999999E-4</v>
      </c>
    </row>
    <row r="185" spans="1:28">
      <c r="A185">
        <v>0.97504999999999997</v>
      </c>
      <c r="B185">
        <v>8.00197</v>
      </c>
      <c r="C185">
        <v>8.0002899999999997</v>
      </c>
      <c r="D185">
        <v>2.2530399999999999</v>
      </c>
      <c r="E185">
        <v>0.49996800000000002</v>
      </c>
      <c r="F185">
        <v>1.9467E-3</v>
      </c>
      <c r="G185">
        <v>0.500031</v>
      </c>
      <c r="H185">
        <v>1.6840900000000001E-3</v>
      </c>
      <c r="I185" s="10">
        <v>9.9459400000000002E-7</v>
      </c>
      <c r="J185">
        <v>0</v>
      </c>
    </row>
    <row r="186" spans="1:28">
      <c r="A186">
        <v>1.02505</v>
      </c>
      <c r="B186">
        <v>8.0016999999999996</v>
      </c>
      <c r="C186">
        <v>8.0002899999999997</v>
      </c>
      <c r="D186">
        <v>2.1711299999999998</v>
      </c>
      <c r="E186">
        <v>0.49997900000000001</v>
      </c>
      <c r="F186">
        <v>1.94943E-3</v>
      </c>
      <c r="G186">
        <v>0.50002000000000002</v>
      </c>
      <c r="H186">
        <v>1.4042E-3</v>
      </c>
      <c r="I186" s="10">
        <v>5.9545899999999999E-7</v>
      </c>
      <c r="J186">
        <v>0</v>
      </c>
    </row>
    <row r="187" spans="1:28">
      <c r="A187">
        <v>1.0750500000000001</v>
      </c>
      <c r="B187">
        <v>8.0019600000000004</v>
      </c>
      <c r="C187">
        <v>8.0002899999999997</v>
      </c>
      <c r="D187">
        <v>2.1139100000000002</v>
      </c>
      <c r="E187">
        <v>0.49998900000000002</v>
      </c>
      <c r="F187">
        <v>1.9514199999999999E-3</v>
      </c>
      <c r="G187">
        <v>0.50000999999999995</v>
      </c>
      <c r="H187">
        <v>1.66567E-3</v>
      </c>
      <c r="I187" s="10">
        <v>9.6436599999999994E-7</v>
      </c>
      <c r="J187">
        <v>0</v>
      </c>
    </row>
    <row r="188" spans="1:28">
      <c r="A188">
        <v>1.1250500000000001</v>
      </c>
      <c r="B188">
        <v>8.0016800000000003</v>
      </c>
      <c r="C188">
        <v>8.0002899999999997</v>
      </c>
      <c r="D188">
        <v>2.0746600000000002</v>
      </c>
      <c r="E188">
        <v>0.49999399999999999</v>
      </c>
      <c r="F188">
        <v>1.95272E-3</v>
      </c>
      <c r="G188">
        <v>0.50000599999999995</v>
      </c>
      <c r="H188">
        <v>1.3894700000000001E-3</v>
      </c>
      <c r="I188" s="10">
        <v>5.7807099999999996E-7</v>
      </c>
      <c r="J188">
        <v>0</v>
      </c>
    </row>
    <row r="189" spans="1:28">
      <c r="A189">
        <v>1.1750499999999999</v>
      </c>
      <c r="B189">
        <v>8.0019200000000001</v>
      </c>
      <c r="C189">
        <v>8.0002899999999997</v>
      </c>
      <c r="D189">
        <v>2.0481600000000002</v>
      </c>
      <c r="E189">
        <v>0.49999900000000003</v>
      </c>
      <c r="F189">
        <v>1.9536599999999999E-3</v>
      </c>
      <c r="G189">
        <v>0.50000100000000003</v>
      </c>
      <c r="H189">
        <v>1.63259E-3</v>
      </c>
      <c r="I189" s="10">
        <v>9.1135099999999999E-7</v>
      </c>
      <c r="J189">
        <v>0</v>
      </c>
    </row>
    <row r="190" spans="1:28">
      <c r="A190">
        <v>1.22505</v>
      </c>
      <c r="B190">
        <v>8.0017700000000005</v>
      </c>
      <c r="C190">
        <v>8.0002899999999997</v>
      </c>
      <c r="D190">
        <v>2.0306199999999999</v>
      </c>
      <c r="E190">
        <v>0.50000100000000003</v>
      </c>
      <c r="F190">
        <v>1.9542299999999999E-3</v>
      </c>
      <c r="G190">
        <v>0.499998</v>
      </c>
      <c r="H190">
        <v>1.4823499999999999E-3</v>
      </c>
      <c r="I190" s="10">
        <v>6.9395800000000005E-7</v>
      </c>
      <c r="J190">
        <v>0</v>
      </c>
    </row>
    <row r="191" spans="1:28">
      <c r="A191">
        <v>1.27505</v>
      </c>
      <c r="B191">
        <v>8.0018999999999991</v>
      </c>
      <c r="C191">
        <v>8.0002899999999997</v>
      </c>
      <c r="D191">
        <v>2.0192000000000001</v>
      </c>
      <c r="E191">
        <v>0.50000299999999998</v>
      </c>
      <c r="F191">
        <v>1.9546400000000001E-3</v>
      </c>
      <c r="G191">
        <v>0.499996</v>
      </c>
      <c r="H191">
        <v>1.6136200000000001E-3</v>
      </c>
      <c r="I191" s="10">
        <v>8.8180600000000003E-7</v>
      </c>
      <c r="J191">
        <v>0</v>
      </c>
    </row>
    <row r="192" spans="1:28">
      <c r="A192">
        <v>1.3250500000000001</v>
      </c>
      <c r="B192">
        <v>8.0018100000000008</v>
      </c>
      <c r="C192">
        <v>8.0002899999999997</v>
      </c>
      <c r="D192">
        <v>2.0119600000000002</v>
      </c>
      <c r="E192">
        <v>0.500004</v>
      </c>
      <c r="F192">
        <v>1.95488E-3</v>
      </c>
      <c r="G192">
        <v>0.49999500000000002</v>
      </c>
      <c r="H192">
        <v>1.5252099999999999E-3</v>
      </c>
      <c r="I192" s="10">
        <v>7.5213799999999996E-7</v>
      </c>
      <c r="J192">
        <v>0</v>
      </c>
    </row>
    <row r="193" spans="1:10">
      <c r="A193">
        <v>1.3750500000000001</v>
      </c>
      <c r="B193">
        <v>8.0013199999999998</v>
      </c>
      <c r="C193">
        <v>8.0002899999999997</v>
      </c>
      <c r="D193">
        <v>2.00753</v>
      </c>
      <c r="E193">
        <v>0.50000299999999998</v>
      </c>
      <c r="F193">
        <v>1.95495E-3</v>
      </c>
      <c r="G193">
        <v>0.49999700000000002</v>
      </c>
      <c r="H193">
        <v>1.03509E-3</v>
      </c>
      <c r="I193" s="10">
        <v>2.5178499999999997E-7</v>
      </c>
      <c r="J193">
        <v>0</v>
      </c>
    </row>
    <row r="194" spans="1:10">
      <c r="A194">
        <v>1.4250499999999999</v>
      </c>
      <c r="B194">
        <v>8.0009599999999992</v>
      </c>
      <c r="C194">
        <v>8.0002899999999997</v>
      </c>
      <c r="D194">
        <v>2.00502</v>
      </c>
      <c r="E194">
        <v>0.50000199999999995</v>
      </c>
      <c r="F194">
        <v>1.9549699999999999E-3</v>
      </c>
      <c r="G194">
        <v>0.499998</v>
      </c>
      <c r="H194">
        <v>6.7090400000000005E-4</v>
      </c>
      <c r="I194" s="10">
        <v>7.4030100000000001E-8</v>
      </c>
      <c r="J194">
        <v>0</v>
      </c>
    </row>
    <row r="195" spans="1:10">
      <c r="A195">
        <v>1.47505</v>
      </c>
      <c r="B195">
        <v>8.0007699999999993</v>
      </c>
      <c r="C195">
        <v>8.0002899999999997</v>
      </c>
      <c r="D195">
        <v>2.0038900000000002</v>
      </c>
      <c r="E195">
        <v>0.50000199999999995</v>
      </c>
      <c r="F195">
        <v>1.9549799999999998E-3</v>
      </c>
      <c r="G195">
        <v>0.499998</v>
      </c>
      <c r="H195">
        <v>4.78849E-4</v>
      </c>
      <c r="I195" s="10">
        <v>2.8572400000000001E-8</v>
      </c>
      <c r="J195">
        <v>0</v>
      </c>
    </row>
    <row r="196" spans="1:10" ht="15">
      <c r="A196" s="7" t="s">
        <v>155</v>
      </c>
    </row>
    <row r="197" spans="1:10">
      <c r="A197" s="10">
        <v>2.5000000000000001E-5</v>
      </c>
      <c r="B197">
        <v>8</v>
      </c>
      <c r="C197">
        <v>7.9999599999999997</v>
      </c>
      <c r="D197">
        <v>45</v>
      </c>
      <c r="E197">
        <v>1</v>
      </c>
      <c r="F197">
        <v>1.00727E-3</v>
      </c>
      <c r="G197">
        <v>0</v>
      </c>
      <c r="H197" s="10">
        <v>4.4284199999999999E-5</v>
      </c>
      <c r="I197" s="10">
        <v>5.8550600000000005E-10</v>
      </c>
      <c r="J197">
        <v>0</v>
      </c>
    </row>
    <row r="198" spans="1:10">
      <c r="A198">
        <v>2.5049999999999999E-2</v>
      </c>
      <c r="B198">
        <v>8.0276899999999998</v>
      </c>
      <c r="C198">
        <v>7.9999599999999997</v>
      </c>
      <c r="D198">
        <v>42.816800000000001</v>
      </c>
      <c r="E198">
        <v>0.95281899999999997</v>
      </c>
      <c r="F198">
        <v>1.04061E-3</v>
      </c>
      <c r="G198">
        <v>0</v>
      </c>
      <c r="H198">
        <v>2.77337E-2</v>
      </c>
      <c r="I198">
        <v>4.7180699999999999E-2</v>
      </c>
      <c r="J198">
        <v>0</v>
      </c>
    </row>
    <row r="199" spans="1:10">
      <c r="A199">
        <v>7.5050000000000006E-2</v>
      </c>
      <c r="B199">
        <v>8.0334599999999998</v>
      </c>
      <c r="C199">
        <v>7.9999599999999997</v>
      </c>
      <c r="D199">
        <v>38.493200000000002</v>
      </c>
      <c r="E199">
        <v>0.92281999999999997</v>
      </c>
      <c r="F199">
        <v>1.1057700000000001E-3</v>
      </c>
      <c r="G199">
        <v>0</v>
      </c>
      <c r="H199">
        <v>3.3498899999999998E-2</v>
      </c>
      <c r="I199">
        <v>7.7179999999999999E-2</v>
      </c>
      <c r="J199">
        <v>0</v>
      </c>
    </row>
    <row r="200" spans="1:10">
      <c r="A200">
        <v>0.12504999999999999</v>
      </c>
      <c r="B200">
        <v>8.0360999999999994</v>
      </c>
      <c r="C200">
        <v>7.9999700000000002</v>
      </c>
      <c r="D200">
        <v>34.243600000000001</v>
      </c>
      <c r="E200">
        <v>0.90657799999999999</v>
      </c>
      <c r="F200">
        <v>1.17515E-3</v>
      </c>
      <c r="G200">
        <v>0</v>
      </c>
      <c r="H200">
        <v>3.6134399999999997E-2</v>
      </c>
      <c r="I200">
        <v>9.3421599999999994E-2</v>
      </c>
      <c r="J200">
        <v>0</v>
      </c>
    </row>
    <row r="201" spans="1:10">
      <c r="A201">
        <v>0.17505000000000001</v>
      </c>
      <c r="B201">
        <v>8.0377799999999997</v>
      </c>
      <c r="C201">
        <v>7.9999799999999999</v>
      </c>
      <c r="D201">
        <v>30.0989</v>
      </c>
      <c r="E201">
        <v>0.89552500000000002</v>
      </c>
      <c r="F201">
        <v>1.24869E-3</v>
      </c>
      <c r="G201">
        <v>0</v>
      </c>
      <c r="H201">
        <v>3.78053E-2</v>
      </c>
      <c r="I201">
        <v>0.104475</v>
      </c>
      <c r="J201">
        <v>0</v>
      </c>
    </row>
    <row r="202" spans="1:10">
      <c r="A202">
        <v>0.22505</v>
      </c>
      <c r="B202">
        <v>8.0389999999999997</v>
      </c>
      <c r="C202">
        <v>7.9999799999999999</v>
      </c>
      <c r="D202">
        <v>26.075399999999998</v>
      </c>
      <c r="E202">
        <v>0.88716099999999998</v>
      </c>
      <c r="F202">
        <v>1.32628E-3</v>
      </c>
      <c r="G202">
        <v>0</v>
      </c>
      <c r="H202">
        <v>3.9017499999999997E-2</v>
      </c>
      <c r="I202">
        <v>0.11283899999999999</v>
      </c>
      <c r="J202">
        <v>0</v>
      </c>
    </row>
    <row r="203" spans="1:10">
      <c r="A203">
        <v>0.27505000000000002</v>
      </c>
      <c r="B203">
        <v>8.0399600000000007</v>
      </c>
      <c r="C203">
        <v>7.9999900000000004</v>
      </c>
      <c r="D203">
        <v>22.174299999999999</v>
      </c>
      <c r="E203">
        <v>0.88045600000000002</v>
      </c>
      <c r="F203">
        <v>1.40799E-3</v>
      </c>
      <c r="G203">
        <v>0</v>
      </c>
      <c r="H203">
        <v>3.99616E-2</v>
      </c>
      <c r="I203">
        <v>0.119544</v>
      </c>
      <c r="J203">
        <v>0</v>
      </c>
    </row>
    <row r="204" spans="1:10">
      <c r="A204">
        <v>0.32505000000000001</v>
      </c>
      <c r="B204">
        <v>8.0407399999999996</v>
      </c>
      <c r="C204">
        <v>8.0000099999999996</v>
      </c>
      <c r="D204">
        <v>18.383099999999999</v>
      </c>
      <c r="E204">
        <v>0.874892</v>
      </c>
      <c r="F204">
        <v>1.49416E-3</v>
      </c>
      <c r="G204">
        <v>0</v>
      </c>
      <c r="H204">
        <v>4.0728599999999997E-2</v>
      </c>
      <c r="I204">
        <v>0.125108</v>
      </c>
      <c r="J204">
        <v>0</v>
      </c>
    </row>
    <row r="205" spans="1:10">
      <c r="A205">
        <v>0.37504999999999999</v>
      </c>
      <c r="B205">
        <v>8.0413899999999998</v>
      </c>
      <c r="C205">
        <v>8.0000199999999992</v>
      </c>
      <c r="D205">
        <v>14.6793</v>
      </c>
      <c r="E205">
        <v>0.87017599999999995</v>
      </c>
      <c r="F205">
        <v>1.5854700000000001E-3</v>
      </c>
      <c r="G205">
        <v>0</v>
      </c>
      <c r="H205">
        <v>4.1368000000000002E-2</v>
      </c>
      <c r="I205">
        <v>0.12982399999999999</v>
      </c>
      <c r="J205">
        <v>0</v>
      </c>
    </row>
    <row r="206" spans="1:10">
      <c r="A206">
        <v>0.42504999999999998</v>
      </c>
      <c r="B206">
        <v>8.0422499999999992</v>
      </c>
      <c r="C206">
        <v>8.0000499999999999</v>
      </c>
      <c r="D206">
        <v>11.042299999999999</v>
      </c>
      <c r="E206">
        <v>0.84406099999999995</v>
      </c>
      <c r="F206">
        <v>1.68275E-3</v>
      </c>
      <c r="G206">
        <v>3.7189399999999997E-2</v>
      </c>
      <c r="H206">
        <v>4.2207300000000003E-2</v>
      </c>
      <c r="I206">
        <v>0.11874899999999999</v>
      </c>
      <c r="J206">
        <v>0</v>
      </c>
    </row>
    <row r="207" spans="1:10">
      <c r="A207">
        <v>0.47504999999999997</v>
      </c>
      <c r="B207">
        <v>8.04209</v>
      </c>
      <c r="C207">
        <v>8.0002300000000002</v>
      </c>
      <c r="D207">
        <v>10.575900000000001</v>
      </c>
      <c r="E207">
        <v>0.30618800000000002</v>
      </c>
      <c r="F207">
        <v>1.6957700000000001E-3</v>
      </c>
      <c r="G207">
        <v>0.69284299999999999</v>
      </c>
      <c r="H207">
        <v>4.1862400000000001E-2</v>
      </c>
      <c r="I207">
        <v>9.6895800000000002E-4</v>
      </c>
      <c r="J207">
        <v>0</v>
      </c>
    </row>
    <row r="208" spans="1:10">
      <c r="A208">
        <v>0.52505000000000002</v>
      </c>
      <c r="B208">
        <v>8.0002899999999997</v>
      </c>
      <c r="C208">
        <v>8.0002200000000006</v>
      </c>
      <c r="D208">
        <v>9.6741600000000005</v>
      </c>
      <c r="E208">
        <v>0.49893300000000002</v>
      </c>
      <c r="F208">
        <v>1.71462E-3</v>
      </c>
      <c r="G208">
        <v>0.50106700000000004</v>
      </c>
      <c r="H208" s="10">
        <v>7.3960600000000005E-5</v>
      </c>
      <c r="I208" s="10">
        <v>1.11022E-16</v>
      </c>
      <c r="J208">
        <v>0</v>
      </c>
    </row>
    <row r="209" spans="1:10">
      <c r="A209">
        <v>0.57504999999999995</v>
      </c>
      <c r="B209">
        <v>8.0018700000000003</v>
      </c>
      <c r="C209">
        <v>8.0002200000000006</v>
      </c>
      <c r="D209">
        <v>8.7654399999999999</v>
      </c>
      <c r="E209">
        <v>0.499056</v>
      </c>
      <c r="F209">
        <v>1.7415200000000001E-3</v>
      </c>
      <c r="G209">
        <v>0.50094300000000003</v>
      </c>
      <c r="H209">
        <v>1.6538799999999999E-3</v>
      </c>
      <c r="I209" s="10">
        <v>9.3757399999999995E-7</v>
      </c>
      <c r="J209">
        <v>0</v>
      </c>
    </row>
    <row r="210" spans="1:10">
      <c r="A210">
        <v>0.62504999999999999</v>
      </c>
      <c r="B210">
        <v>8.0019399999999994</v>
      </c>
      <c r="C210">
        <v>8.0002200000000006</v>
      </c>
      <c r="D210">
        <v>7.8792600000000004</v>
      </c>
      <c r="E210">
        <v>0.499172</v>
      </c>
      <c r="F210">
        <v>1.76767E-3</v>
      </c>
      <c r="G210">
        <v>0.50082700000000002</v>
      </c>
      <c r="H210">
        <v>1.7239499999999999E-3</v>
      </c>
      <c r="I210" s="10">
        <v>1.05515E-6</v>
      </c>
      <c r="J210">
        <v>0</v>
      </c>
    </row>
    <row r="211" spans="1:10">
      <c r="A211">
        <v>0.67505000000000004</v>
      </c>
      <c r="B211">
        <v>8.0017399999999999</v>
      </c>
      <c r="C211">
        <v>8.0002200000000006</v>
      </c>
      <c r="D211">
        <v>7.0435800000000004</v>
      </c>
      <c r="E211">
        <v>0.49928299999999998</v>
      </c>
      <c r="F211">
        <v>1.7927799999999999E-3</v>
      </c>
      <c r="G211">
        <v>0.50071600000000005</v>
      </c>
      <c r="H211">
        <v>1.5251399999999999E-3</v>
      </c>
      <c r="I211" s="10">
        <v>7.4732000000000005E-7</v>
      </c>
      <c r="J211">
        <v>0</v>
      </c>
    </row>
    <row r="212" spans="1:10">
      <c r="A212">
        <v>0.72504999999999997</v>
      </c>
      <c r="B212">
        <v>8.0018700000000003</v>
      </c>
      <c r="C212">
        <v>8.0002200000000006</v>
      </c>
      <c r="D212">
        <v>6.2780699999999996</v>
      </c>
      <c r="E212">
        <v>0.499388</v>
      </c>
      <c r="F212">
        <v>1.8162600000000001E-3</v>
      </c>
      <c r="G212">
        <v>0.50061100000000003</v>
      </c>
      <c r="H212">
        <v>1.6554E-3</v>
      </c>
      <c r="I212" s="10">
        <v>9.4272999999999997E-7</v>
      </c>
      <c r="J212">
        <v>0</v>
      </c>
    </row>
    <row r="213" spans="1:10">
      <c r="A213">
        <v>0.77505000000000002</v>
      </c>
      <c r="B213">
        <v>8.0018999999999991</v>
      </c>
      <c r="C213">
        <v>8.0002200000000006</v>
      </c>
      <c r="D213">
        <v>5.5933200000000003</v>
      </c>
      <c r="E213">
        <v>0.49948300000000001</v>
      </c>
      <c r="F213">
        <v>1.8376E-3</v>
      </c>
      <c r="G213">
        <v>0.50051599999999996</v>
      </c>
      <c r="H213">
        <v>1.68289E-3</v>
      </c>
      <c r="I213" s="10">
        <v>9.8841499999999992E-7</v>
      </c>
      <c r="J213">
        <v>0</v>
      </c>
    </row>
    <row r="214" spans="1:10">
      <c r="A214">
        <v>0.82504999999999995</v>
      </c>
      <c r="B214">
        <v>8.0018799999999999</v>
      </c>
      <c r="C214">
        <v>8.0002200000000006</v>
      </c>
      <c r="D214">
        <v>4.9921699999999998</v>
      </c>
      <c r="E214">
        <v>0.49956699999999998</v>
      </c>
      <c r="F214">
        <v>1.8566100000000001E-3</v>
      </c>
      <c r="G214">
        <v>0.50043199999999999</v>
      </c>
      <c r="H214">
        <v>1.6649600000000001E-3</v>
      </c>
      <c r="I214" s="10">
        <v>9.5967600000000008E-7</v>
      </c>
      <c r="J214">
        <v>0</v>
      </c>
    </row>
    <row r="215" spans="1:10">
      <c r="A215">
        <v>0.87504999999999999</v>
      </c>
      <c r="B215">
        <v>8.00197</v>
      </c>
      <c r="C215">
        <v>8.0002200000000006</v>
      </c>
      <c r="D215">
        <v>4.4721099999999998</v>
      </c>
      <c r="E215">
        <v>0.499641</v>
      </c>
      <c r="F215">
        <v>1.8732899999999999E-3</v>
      </c>
      <c r="G215">
        <v>0.50035799999999997</v>
      </c>
      <c r="H215">
        <v>1.7476499999999999E-3</v>
      </c>
      <c r="I215" s="10">
        <v>1.10111E-6</v>
      </c>
      <c r="J215">
        <v>0</v>
      </c>
    </row>
    <row r="216" spans="1:10">
      <c r="A216">
        <v>0.92505000000000004</v>
      </c>
      <c r="B216">
        <v>8.0017399999999999</v>
      </c>
      <c r="C216">
        <v>8.0002200000000006</v>
      </c>
      <c r="D216">
        <v>4.0274700000000001</v>
      </c>
      <c r="E216">
        <v>0.49970500000000001</v>
      </c>
      <c r="F216">
        <v>1.88766E-3</v>
      </c>
      <c r="G216">
        <v>0.50029500000000005</v>
      </c>
      <c r="H216">
        <v>1.52378E-3</v>
      </c>
      <c r="I216" s="10">
        <v>7.4819199999999998E-7</v>
      </c>
      <c r="J216">
        <v>0</v>
      </c>
    </row>
    <row r="217" spans="1:10">
      <c r="A217">
        <v>0.97504999999999997</v>
      </c>
      <c r="B217">
        <v>8.0018999999999991</v>
      </c>
      <c r="C217">
        <v>8.0002200000000006</v>
      </c>
      <c r="D217">
        <v>3.6510899999999999</v>
      </c>
      <c r="E217">
        <v>0.49975999999999998</v>
      </c>
      <c r="F217">
        <v>1.8999900000000001E-3</v>
      </c>
      <c r="G217">
        <v>0.50023899999999999</v>
      </c>
      <c r="H217">
        <v>1.67808E-3</v>
      </c>
      <c r="I217" s="10">
        <v>9.8282299999999993E-7</v>
      </c>
      <c r="J217">
        <v>0</v>
      </c>
    </row>
    <row r="218" spans="1:10">
      <c r="A218">
        <v>1.02505</v>
      </c>
      <c r="B218">
        <v>8.0019500000000008</v>
      </c>
      <c r="C218">
        <v>8.0002200000000006</v>
      </c>
      <c r="D218">
        <v>3.33548</v>
      </c>
      <c r="E218">
        <v>0.49980599999999997</v>
      </c>
      <c r="F218">
        <v>1.91041E-3</v>
      </c>
      <c r="G218">
        <v>0.500193</v>
      </c>
      <c r="H218">
        <v>1.7279400000000001E-3</v>
      </c>
      <c r="I218" s="10">
        <v>1.0679500000000001E-6</v>
      </c>
      <c r="J218">
        <v>0</v>
      </c>
    </row>
    <row r="219" spans="1:10">
      <c r="A219">
        <v>1.0750500000000001</v>
      </c>
      <c r="B219">
        <v>8.0017200000000006</v>
      </c>
      <c r="C219">
        <v>8.0002200000000006</v>
      </c>
      <c r="D219">
        <v>3.07341</v>
      </c>
      <c r="E219">
        <v>0.49984400000000001</v>
      </c>
      <c r="F219">
        <v>1.9190699999999999E-3</v>
      </c>
      <c r="G219">
        <v>0.50015500000000002</v>
      </c>
      <c r="H219">
        <v>1.49658E-3</v>
      </c>
      <c r="I219" s="10">
        <v>7.1196100000000001E-7</v>
      </c>
      <c r="J219">
        <v>0</v>
      </c>
    </row>
    <row r="220" spans="1:10">
      <c r="A220">
        <v>1.1250500000000001</v>
      </c>
      <c r="B220">
        <v>8.0019200000000001</v>
      </c>
      <c r="C220">
        <v>8.0002200000000006</v>
      </c>
      <c r="D220">
        <v>2.8580800000000002</v>
      </c>
      <c r="E220">
        <v>0.49987700000000002</v>
      </c>
      <c r="F220">
        <v>1.92629E-3</v>
      </c>
      <c r="G220">
        <v>0.50012199999999996</v>
      </c>
      <c r="H220">
        <v>1.6978799999999999E-3</v>
      </c>
      <c r="I220" s="10">
        <v>1.0169599999999999E-6</v>
      </c>
      <c r="J220">
        <v>0</v>
      </c>
    </row>
    <row r="221" spans="1:10">
      <c r="A221">
        <v>1.1750499999999999</v>
      </c>
      <c r="B221">
        <v>8.0016499999999997</v>
      </c>
      <c r="C221">
        <v>8.0002200000000006</v>
      </c>
      <c r="D221">
        <v>2.68343</v>
      </c>
      <c r="E221">
        <v>0.49990200000000001</v>
      </c>
      <c r="F221">
        <v>1.9321099999999999E-3</v>
      </c>
      <c r="G221">
        <v>0.50009700000000001</v>
      </c>
      <c r="H221">
        <v>1.4245200000000001E-3</v>
      </c>
      <c r="I221" s="10">
        <v>6.1969500000000004E-7</v>
      </c>
      <c r="J221">
        <v>0</v>
      </c>
    </row>
    <row r="222" spans="1:10">
      <c r="A222">
        <v>1.22505</v>
      </c>
      <c r="B222">
        <v>8.0018799999999999</v>
      </c>
      <c r="C222">
        <v>8.0002200000000006</v>
      </c>
      <c r="D222">
        <v>2.5439799999999999</v>
      </c>
      <c r="E222">
        <v>0.49992399999999998</v>
      </c>
      <c r="F222">
        <v>1.93684E-3</v>
      </c>
      <c r="G222">
        <v>0.50007500000000005</v>
      </c>
      <c r="H222">
        <v>1.6599900000000001E-3</v>
      </c>
      <c r="I222" s="10">
        <v>9.545679999999999E-7</v>
      </c>
      <c r="J222">
        <v>0</v>
      </c>
    </row>
    <row r="223" spans="1:10">
      <c r="A223">
        <v>1.27505</v>
      </c>
      <c r="B223">
        <v>8.0019299999999998</v>
      </c>
      <c r="C223">
        <v>8.0002200000000006</v>
      </c>
      <c r="D223">
        <v>2.4350900000000002</v>
      </c>
      <c r="E223">
        <v>0.49994</v>
      </c>
      <c r="F223">
        <v>1.94052E-3</v>
      </c>
      <c r="G223">
        <v>0.50005900000000003</v>
      </c>
      <c r="H223">
        <v>1.7110000000000001E-3</v>
      </c>
      <c r="I223" s="10">
        <v>1.03987E-6</v>
      </c>
      <c r="J223">
        <v>0</v>
      </c>
    </row>
    <row r="224" spans="1:10">
      <c r="A224">
        <v>1.3250500000000001</v>
      </c>
      <c r="B224">
        <v>8.0018799999999999</v>
      </c>
      <c r="C224">
        <v>8.0002200000000006</v>
      </c>
      <c r="D224">
        <v>2.3527800000000001</v>
      </c>
      <c r="E224">
        <v>0.49995200000000001</v>
      </c>
      <c r="F224">
        <v>1.9433E-3</v>
      </c>
      <c r="G224">
        <v>0.50004700000000002</v>
      </c>
      <c r="H224">
        <v>1.65624E-3</v>
      </c>
      <c r="I224" s="10">
        <v>9.4873800000000001E-7</v>
      </c>
      <c r="J224">
        <v>0</v>
      </c>
    </row>
    <row r="225" spans="1:10">
      <c r="A225">
        <v>1.3750500000000001</v>
      </c>
      <c r="B225">
        <v>8.0017700000000005</v>
      </c>
      <c r="C225">
        <v>8.0002200000000006</v>
      </c>
      <c r="D225">
        <v>2.2938800000000001</v>
      </c>
      <c r="E225">
        <v>0.49996099999999999</v>
      </c>
      <c r="F225">
        <v>1.94528E-3</v>
      </c>
      <c r="G225">
        <v>0.50003799999999998</v>
      </c>
      <c r="H225">
        <v>1.5435900000000001E-3</v>
      </c>
      <c r="I225" s="10">
        <v>7.7770500000000001E-7</v>
      </c>
      <c r="J225">
        <v>0</v>
      </c>
    </row>
    <row r="226" spans="1:10">
      <c r="A226">
        <v>1.4250499999999999</v>
      </c>
      <c r="B226">
        <v>8.0018200000000004</v>
      </c>
      <c r="C226">
        <v>8.0002200000000006</v>
      </c>
      <c r="D226">
        <v>2.2559399999999998</v>
      </c>
      <c r="E226">
        <v>0.49996699999999999</v>
      </c>
      <c r="F226">
        <v>1.9465699999999999E-3</v>
      </c>
      <c r="G226">
        <v>0.50003200000000003</v>
      </c>
      <c r="H226">
        <v>1.5928400000000001E-3</v>
      </c>
      <c r="I226" s="10">
        <v>8.4986300000000004E-7</v>
      </c>
      <c r="J226">
        <v>0</v>
      </c>
    </row>
    <row r="227" spans="1:10">
      <c r="A227">
        <v>1.47505</v>
      </c>
      <c r="B227">
        <v>8.0017600000000009</v>
      </c>
      <c r="C227">
        <v>8.0002200000000006</v>
      </c>
      <c r="D227">
        <v>2.2373799999999999</v>
      </c>
      <c r="E227">
        <v>0.499969</v>
      </c>
      <c r="F227">
        <v>1.9471899999999999E-3</v>
      </c>
      <c r="G227">
        <v>0.50002999999999997</v>
      </c>
      <c r="H227">
        <v>1.5388000000000001E-3</v>
      </c>
      <c r="I227" s="10">
        <v>7.7097999999999999E-7</v>
      </c>
      <c r="J227">
        <v>0</v>
      </c>
    </row>
    <row r="228" spans="1:10" ht="15">
      <c r="A228" s="7" t="s">
        <v>156</v>
      </c>
    </row>
    <row r="229" spans="1:10">
      <c r="A229" s="10">
        <v>2.5000000000000001E-5</v>
      </c>
      <c r="B229">
        <v>8</v>
      </c>
      <c r="C229">
        <v>7.9999500000000001</v>
      </c>
      <c r="D229">
        <v>45</v>
      </c>
      <c r="E229">
        <v>1</v>
      </c>
      <c r="F229">
        <v>1.00727E-3</v>
      </c>
      <c r="G229">
        <v>0</v>
      </c>
      <c r="H229" s="10">
        <v>4.67755E-5</v>
      </c>
      <c r="I229" s="10">
        <v>7.2100200000000001E-10</v>
      </c>
      <c r="J229">
        <v>0</v>
      </c>
    </row>
    <row r="230" spans="1:10">
      <c r="A230">
        <v>2.5049999999999999E-2</v>
      </c>
      <c r="B230">
        <v>8.0272299999999994</v>
      </c>
      <c r="C230">
        <v>7.9999599999999997</v>
      </c>
      <c r="D230">
        <v>43.212200000000003</v>
      </c>
      <c r="E230">
        <v>0.95488499999999998</v>
      </c>
      <c r="F230">
        <v>1.0349300000000001E-3</v>
      </c>
      <c r="G230">
        <v>0</v>
      </c>
      <c r="H230">
        <v>2.7270599999999999E-2</v>
      </c>
      <c r="I230">
        <v>4.5115099999999998E-2</v>
      </c>
      <c r="J230">
        <v>0</v>
      </c>
    </row>
    <row r="231" spans="1:10">
      <c r="A231">
        <v>7.5050000000000006E-2</v>
      </c>
      <c r="B231">
        <v>8.0327900000000003</v>
      </c>
      <c r="C231">
        <v>7.9999599999999997</v>
      </c>
      <c r="D231">
        <v>39.666800000000002</v>
      </c>
      <c r="E231">
        <v>0.92670399999999997</v>
      </c>
      <c r="F231">
        <v>1.08763E-3</v>
      </c>
      <c r="G231">
        <v>0</v>
      </c>
      <c r="H231">
        <v>3.2828999999999997E-2</v>
      </c>
      <c r="I231">
        <v>7.3296100000000003E-2</v>
      </c>
      <c r="J231">
        <v>0</v>
      </c>
    </row>
    <row r="232" spans="1:10">
      <c r="A232">
        <v>0.12504999999999999</v>
      </c>
      <c r="B232">
        <v>8.0353399999999997</v>
      </c>
      <c r="C232">
        <v>7.9999700000000002</v>
      </c>
      <c r="D232">
        <v>36.168700000000001</v>
      </c>
      <c r="E232">
        <v>0.911416</v>
      </c>
      <c r="F232">
        <v>1.1430399999999999E-3</v>
      </c>
      <c r="G232">
        <v>0</v>
      </c>
      <c r="H232">
        <v>3.53744E-2</v>
      </c>
      <c r="I232">
        <v>8.8584399999999994E-2</v>
      </c>
      <c r="J232">
        <v>0</v>
      </c>
    </row>
    <row r="233" spans="1:10">
      <c r="A233">
        <v>0.17505000000000001</v>
      </c>
      <c r="B233">
        <v>8.0369700000000002</v>
      </c>
      <c r="C233">
        <v>7.9999700000000002</v>
      </c>
      <c r="D233">
        <v>32.738900000000001</v>
      </c>
      <c r="E233">
        <v>0.90095400000000003</v>
      </c>
      <c r="F233">
        <v>1.2011599999999999E-3</v>
      </c>
      <c r="G233">
        <v>0</v>
      </c>
      <c r="H233">
        <v>3.6995300000000002E-2</v>
      </c>
      <c r="I233">
        <v>9.9046200000000001E-2</v>
      </c>
      <c r="J233">
        <v>0</v>
      </c>
    </row>
    <row r="234" spans="1:10">
      <c r="A234">
        <v>0.22505</v>
      </c>
      <c r="B234">
        <v>8.0381599999999995</v>
      </c>
      <c r="C234">
        <v>7.9999799999999999</v>
      </c>
      <c r="D234">
        <v>29.3919</v>
      </c>
      <c r="E234">
        <v>0.89298100000000002</v>
      </c>
      <c r="F234">
        <v>1.2618799999999999E-3</v>
      </c>
      <c r="G234">
        <v>0</v>
      </c>
      <c r="H234">
        <v>3.8178200000000002E-2</v>
      </c>
      <c r="I234">
        <v>0.107019</v>
      </c>
      <c r="J234">
        <v>0</v>
      </c>
    </row>
    <row r="235" spans="1:10">
      <c r="A235">
        <v>0.27505000000000002</v>
      </c>
      <c r="B235">
        <v>8.0390899999999998</v>
      </c>
      <c r="C235">
        <v>7.9999900000000004</v>
      </c>
      <c r="D235">
        <v>26.1355</v>
      </c>
      <c r="E235">
        <v>0.88653599999999999</v>
      </c>
      <c r="F235">
        <v>1.32508E-3</v>
      </c>
      <c r="G235">
        <v>0</v>
      </c>
      <c r="H235">
        <v>3.9106399999999999E-2</v>
      </c>
      <c r="I235">
        <v>0.113464</v>
      </c>
      <c r="J235">
        <v>0</v>
      </c>
    </row>
    <row r="236" spans="1:10">
      <c r="A236">
        <v>0.32505000000000001</v>
      </c>
      <c r="B236">
        <v>8.0398599999999991</v>
      </c>
      <c r="C236">
        <v>8</v>
      </c>
      <c r="D236">
        <v>22.971</v>
      </c>
      <c r="E236">
        <v>0.88113300000000006</v>
      </c>
      <c r="F236">
        <v>1.39076E-3</v>
      </c>
      <c r="G236">
        <v>0</v>
      </c>
      <c r="H236">
        <v>3.9867199999999998E-2</v>
      </c>
      <c r="I236">
        <v>0.118867</v>
      </c>
      <c r="J236">
        <v>0</v>
      </c>
    </row>
    <row r="237" spans="1:10">
      <c r="A237">
        <v>0.37504999999999999</v>
      </c>
      <c r="B237">
        <v>8.0405200000000008</v>
      </c>
      <c r="C237">
        <v>8.0000099999999996</v>
      </c>
      <c r="D237">
        <v>19.892499999999998</v>
      </c>
      <c r="E237">
        <v>0.87649500000000002</v>
      </c>
      <c r="F237">
        <v>1.4590199999999999E-3</v>
      </c>
      <c r="G237">
        <v>0</v>
      </c>
      <c r="H237">
        <v>4.0509099999999999E-2</v>
      </c>
      <c r="I237">
        <v>0.123505</v>
      </c>
      <c r="J237">
        <v>0</v>
      </c>
    </row>
    <row r="238" spans="1:10">
      <c r="A238">
        <v>0.42504999999999998</v>
      </c>
      <c r="B238">
        <v>8.0410799999999991</v>
      </c>
      <c r="C238">
        <v>8.0000199999999992</v>
      </c>
      <c r="D238">
        <v>16.887599999999999</v>
      </c>
      <c r="E238">
        <v>0.872448</v>
      </c>
      <c r="F238">
        <v>1.53016E-3</v>
      </c>
      <c r="G238">
        <v>0</v>
      </c>
      <c r="H238">
        <v>4.1061199999999999E-2</v>
      </c>
      <c r="I238">
        <v>0.127552</v>
      </c>
      <c r="J238">
        <v>0</v>
      </c>
    </row>
    <row r="239" spans="1:10">
      <c r="A239">
        <v>0.47504999999999997</v>
      </c>
      <c r="B239">
        <v>8.0415799999999997</v>
      </c>
      <c r="C239">
        <v>8.0000400000000003</v>
      </c>
      <c r="D239">
        <v>13.939399999999999</v>
      </c>
      <c r="E239">
        <v>0.86887800000000004</v>
      </c>
      <c r="F239">
        <v>1.6046299999999999E-3</v>
      </c>
      <c r="G239">
        <v>0</v>
      </c>
      <c r="H239">
        <v>4.1542299999999997E-2</v>
      </c>
      <c r="I239">
        <v>0.13112199999999999</v>
      </c>
      <c r="J239">
        <v>0</v>
      </c>
    </row>
    <row r="240" spans="1:10">
      <c r="A240">
        <v>0.52505000000000002</v>
      </c>
      <c r="B240">
        <v>8.04237</v>
      </c>
      <c r="C240">
        <v>8.0000499999999999</v>
      </c>
      <c r="D240">
        <v>11.032299999999999</v>
      </c>
      <c r="E240">
        <v>0.83615499999999998</v>
      </c>
      <c r="F240">
        <v>1.68305E-3</v>
      </c>
      <c r="G240">
        <v>5.0046599999999997E-2</v>
      </c>
      <c r="H240">
        <v>4.23189E-2</v>
      </c>
      <c r="I240">
        <v>0.113798</v>
      </c>
      <c r="J240">
        <v>0</v>
      </c>
    </row>
    <row r="241" spans="1:10">
      <c r="A241">
        <v>0.57504999999999995</v>
      </c>
      <c r="B241">
        <v>8.0422100000000007</v>
      </c>
      <c r="C241">
        <v>8.0002200000000006</v>
      </c>
      <c r="D241">
        <v>10.6479</v>
      </c>
      <c r="E241">
        <v>0.30581700000000001</v>
      </c>
      <c r="F241">
        <v>1.6937600000000001E-3</v>
      </c>
      <c r="G241">
        <v>0.69321100000000002</v>
      </c>
      <c r="H241">
        <v>4.1992599999999998E-2</v>
      </c>
      <c r="I241">
        <v>9.7207299999999995E-4</v>
      </c>
      <c r="J241">
        <v>0</v>
      </c>
    </row>
    <row r="242" spans="1:10">
      <c r="A242">
        <v>0.62504999999999999</v>
      </c>
      <c r="B242">
        <v>8.0002899999999997</v>
      </c>
      <c r="C242">
        <v>8.0002200000000006</v>
      </c>
      <c r="D242">
        <v>9.8959200000000003</v>
      </c>
      <c r="E242">
        <v>0.49890400000000001</v>
      </c>
      <c r="F242">
        <v>1.70791E-3</v>
      </c>
      <c r="G242">
        <v>0.50109599999999999</v>
      </c>
      <c r="H242" s="10">
        <v>7.3965800000000003E-5</v>
      </c>
      <c r="I242" s="10">
        <v>1.11022E-16</v>
      </c>
      <c r="J242">
        <v>0</v>
      </c>
    </row>
    <row r="243" spans="1:10">
      <c r="A243">
        <v>0.67505000000000004</v>
      </c>
      <c r="B243">
        <v>8.0018100000000008</v>
      </c>
      <c r="C243">
        <v>8.0002200000000006</v>
      </c>
      <c r="D243">
        <v>9.1360899999999994</v>
      </c>
      <c r="E243">
        <v>0.49900800000000001</v>
      </c>
      <c r="F243">
        <v>1.73073E-3</v>
      </c>
      <c r="G243">
        <v>0.50099099999999996</v>
      </c>
      <c r="H243">
        <v>1.58898E-3</v>
      </c>
      <c r="I243" s="10">
        <v>8.3702699999999999E-7</v>
      </c>
      <c r="J243">
        <v>0</v>
      </c>
    </row>
    <row r="244" spans="1:10">
      <c r="A244">
        <v>0.72504999999999997</v>
      </c>
      <c r="B244">
        <v>8.00183</v>
      </c>
      <c r="C244">
        <v>8.0002200000000006</v>
      </c>
      <c r="D244">
        <v>8.3864999999999998</v>
      </c>
      <c r="E244">
        <v>0.49910500000000002</v>
      </c>
      <c r="F244">
        <v>1.75263E-3</v>
      </c>
      <c r="G244">
        <v>0.50089399999999995</v>
      </c>
      <c r="H244">
        <v>1.61532E-3</v>
      </c>
      <c r="I244" s="10">
        <v>8.7753499999999998E-7</v>
      </c>
      <c r="J244">
        <v>0</v>
      </c>
    </row>
    <row r="245" spans="1:10">
      <c r="A245">
        <v>0.77505000000000002</v>
      </c>
      <c r="B245">
        <v>8.0018200000000004</v>
      </c>
      <c r="C245">
        <v>8.0002200000000006</v>
      </c>
      <c r="D245">
        <v>7.6657099999999998</v>
      </c>
      <c r="E245">
        <v>0.49919999999999998</v>
      </c>
      <c r="F245">
        <v>1.77403E-3</v>
      </c>
      <c r="G245">
        <v>0.50079899999999999</v>
      </c>
      <c r="H245">
        <v>1.6043800000000001E-3</v>
      </c>
      <c r="I245" s="10">
        <v>8.6157799999999996E-7</v>
      </c>
      <c r="J245">
        <v>0</v>
      </c>
    </row>
    <row r="246" spans="1:10">
      <c r="A246">
        <v>0.82504999999999995</v>
      </c>
      <c r="B246">
        <v>8.0017899999999997</v>
      </c>
      <c r="C246">
        <v>8.0002200000000006</v>
      </c>
      <c r="D246">
        <v>6.98841</v>
      </c>
      <c r="E246">
        <v>0.49929099999999998</v>
      </c>
      <c r="F246">
        <v>1.79447E-3</v>
      </c>
      <c r="G246">
        <v>0.50070800000000004</v>
      </c>
      <c r="H246">
        <v>1.56799E-3</v>
      </c>
      <c r="I246" s="10">
        <v>8.0818800000000004E-7</v>
      </c>
      <c r="J246">
        <v>0</v>
      </c>
    </row>
    <row r="247" spans="1:10">
      <c r="A247">
        <v>0.87504999999999999</v>
      </c>
      <c r="B247">
        <v>8.00169</v>
      </c>
      <c r="C247">
        <v>8.0002200000000006</v>
      </c>
      <c r="D247">
        <v>6.3643599999999996</v>
      </c>
      <c r="E247">
        <v>0.49937500000000001</v>
      </c>
      <c r="F247">
        <v>1.81357E-3</v>
      </c>
      <c r="G247">
        <v>0.50062399999999996</v>
      </c>
      <c r="H247">
        <v>1.4729299999999999E-3</v>
      </c>
      <c r="I247" s="10">
        <v>6.7788299999999996E-7</v>
      </c>
      <c r="J247">
        <v>0</v>
      </c>
    </row>
    <row r="248" spans="1:10">
      <c r="A248">
        <v>0.92505000000000004</v>
      </c>
      <c r="B248">
        <v>8.0016999999999996</v>
      </c>
      <c r="C248">
        <v>8.0002200000000006</v>
      </c>
      <c r="D248">
        <v>5.7987399999999996</v>
      </c>
      <c r="E248">
        <v>0.49945299999999998</v>
      </c>
      <c r="F248">
        <v>1.83113E-3</v>
      </c>
      <c r="G248">
        <v>0.50054600000000005</v>
      </c>
      <c r="H248">
        <v>1.48212E-3</v>
      </c>
      <c r="I248" s="10">
        <v>6.9035699999999997E-7</v>
      </c>
      <c r="J248">
        <v>0</v>
      </c>
    </row>
    <row r="249" spans="1:10">
      <c r="A249">
        <v>0.97504999999999997</v>
      </c>
      <c r="B249">
        <v>8.00169</v>
      </c>
      <c r="C249">
        <v>8.0002200000000006</v>
      </c>
      <c r="D249">
        <v>5.2930799999999998</v>
      </c>
      <c r="E249">
        <v>0.49952400000000002</v>
      </c>
      <c r="F249">
        <v>1.8470299999999999E-3</v>
      </c>
      <c r="G249">
        <v>0.500475</v>
      </c>
      <c r="H249">
        <v>1.4766E-3</v>
      </c>
      <c r="I249" s="10">
        <v>6.8353900000000002E-7</v>
      </c>
      <c r="J249">
        <v>0</v>
      </c>
    </row>
    <row r="250" spans="1:10">
      <c r="A250">
        <v>1.02505</v>
      </c>
      <c r="B250">
        <v>8.0017999999999994</v>
      </c>
      <c r="C250">
        <v>8.0002200000000006</v>
      </c>
      <c r="D250">
        <v>4.8463799999999999</v>
      </c>
      <c r="E250">
        <v>0.499587</v>
      </c>
      <c r="F250">
        <v>1.8612500000000001E-3</v>
      </c>
      <c r="G250">
        <v>0.50041199999999997</v>
      </c>
      <c r="H250">
        <v>1.5771400000000001E-3</v>
      </c>
      <c r="I250" s="10">
        <v>8.2368800000000004E-7</v>
      </c>
      <c r="J250">
        <v>0</v>
      </c>
    </row>
    <row r="251" spans="1:10">
      <c r="A251">
        <v>1.0750500000000001</v>
      </c>
      <c r="B251">
        <v>8.0017899999999997</v>
      </c>
      <c r="C251">
        <v>8.0002200000000006</v>
      </c>
      <c r="D251">
        <v>4.4562200000000001</v>
      </c>
      <c r="E251">
        <v>0.499643</v>
      </c>
      <c r="F251">
        <v>1.8737700000000001E-3</v>
      </c>
      <c r="G251">
        <v>0.50035600000000002</v>
      </c>
      <c r="H251">
        <v>1.5681600000000001E-3</v>
      </c>
      <c r="I251" s="10">
        <v>8.1091299999999998E-7</v>
      </c>
      <c r="J251">
        <v>0</v>
      </c>
    </row>
    <row r="252" spans="1:10">
      <c r="A252">
        <v>1.1250500000000001</v>
      </c>
      <c r="B252">
        <v>8.0019200000000001</v>
      </c>
      <c r="C252">
        <v>8.0002200000000006</v>
      </c>
      <c r="D252">
        <v>4.1194800000000003</v>
      </c>
      <c r="E252">
        <v>0.49969200000000003</v>
      </c>
      <c r="F252">
        <v>1.8846900000000001E-3</v>
      </c>
      <c r="G252">
        <v>0.50030699999999995</v>
      </c>
      <c r="H252">
        <v>1.7034699999999999E-3</v>
      </c>
      <c r="I252" s="10">
        <v>1.0247900000000001E-6</v>
      </c>
      <c r="J252">
        <v>0</v>
      </c>
    </row>
    <row r="253" spans="1:10">
      <c r="A253">
        <v>1.1750499999999999</v>
      </c>
      <c r="B253">
        <v>8.0019100000000005</v>
      </c>
      <c r="C253">
        <v>8.0002200000000006</v>
      </c>
      <c r="D253">
        <v>3.8329200000000001</v>
      </c>
      <c r="E253">
        <v>0.49973299999999998</v>
      </c>
      <c r="F253">
        <v>1.8940300000000001E-3</v>
      </c>
      <c r="G253">
        <v>0.50026599999999999</v>
      </c>
      <c r="H253">
        <v>1.6852499999999999E-3</v>
      </c>
      <c r="I253" s="10">
        <v>9.9450200000000002E-7</v>
      </c>
      <c r="J253">
        <v>0</v>
      </c>
    </row>
    <row r="254" spans="1:10">
      <c r="A254">
        <v>1.22505</v>
      </c>
      <c r="B254">
        <v>8.0018399999999996</v>
      </c>
      <c r="C254">
        <v>8.0002200000000006</v>
      </c>
      <c r="D254">
        <v>3.5934400000000002</v>
      </c>
      <c r="E254">
        <v>0.49976799999999999</v>
      </c>
      <c r="F254">
        <v>1.9018800000000001E-3</v>
      </c>
      <c r="G254">
        <v>0.50023099999999998</v>
      </c>
      <c r="H254">
        <v>1.61597E-3</v>
      </c>
      <c r="I254" s="10">
        <v>8.8362400000000002E-7</v>
      </c>
      <c r="J254">
        <v>0</v>
      </c>
    </row>
    <row r="255" spans="1:10">
      <c r="A255">
        <v>1.27505</v>
      </c>
      <c r="B255">
        <v>8.0018200000000004</v>
      </c>
      <c r="C255">
        <v>8.0002200000000006</v>
      </c>
      <c r="D255">
        <v>3.3982700000000001</v>
      </c>
      <c r="E255">
        <v>0.49979699999999999</v>
      </c>
      <c r="F255">
        <v>1.9083100000000001E-3</v>
      </c>
      <c r="G255">
        <v>0.50020299999999995</v>
      </c>
      <c r="H255">
        <v>1.59633E-3</v>
      </c>
      <c r="I255" s="10">
        <v>8.5386399999999995E-7</v>
      </c>
      <c r="J255">
        <v>0</v>
      </c>
    </row>
    <row r="256" spans="1:10">
      <c r="A256">
        <v>1.3250500000000001</v>
      </c>
      <c r="B256">
        <v>8.0017999999999994</v>
      </c>
      <c r="C256">
        <v>8.0002300000000002</v>
      </c>
      <c r="D256">
        <v>3.24505</v>
      </c>
      <c r="E256">
        <v>0.49981900000000001</v>
      </c>
      <c r="F256">
        <v>1.9133799999999999E-3</v>
      </c>
      <c r="G256">
        <v>0.50017999999999996</v>
      </c>
      <c r="H256">
        <v>1.57248E-3</v>
      </c>
      <c r="I256" s="10">
        <v>8.1848899999999999E-7</v>
      </c>
      <c r="J256">
        <v>0</v>
      </c>
    </row>
    <row r="257" spans="1:10">
      <c r="A257">
        <v>1.3750500000000001</v>
      </c>
      <c r="B257">
        <v>8.0017399999999999</v>
      </c>
      <c r="C257">
        <v>8.0002300000000002</v>
      </c>
      <c r="D257">
        <v>3.13185</v>
      </c>
      <c r="E257">
        <v>0.499836</v>
      </c>
      <c r="F257">
        <v>1.91713E-3</v>
      </c>
      <c r="G257">
        <v>0.50016400000000005</v>
      </c>
      <c r="H257">
        <v>1.51169E-3</v>
      </c>
      <c r="I257" s="10">
        <v>7.3238899999999998E-7</v>
      </c>
      <c r="J257">
        <v>0</v>
      </c>
    </row>
    <row r="258" spans="1:10">
      <c r="A258">
        <v>1.4250499999999999</v>
      </c>
      <c r="B258">
        <v>8.0019100000000005</v>
      </c>
      <c r="C258">
        <v>8.0002300000000002</v>
      </c>
      <c r="D258">
        <v>3.0571999999999999</v>
      </c>
      <c r="E258">
        <v>0.49984699999999999</v>
      </c>
      <c r="F258">
        <v>1.91964E-3</v>
      </c>
      <c r="G258">
        <v>0.50015200000000004</v>
      </c>
      <c r="H258">
        <v>1.6833799999999999E-3</v>
      </c>
      <c r="I258" s="10">
        <v>9.9236400000000008E-7</v>
      </c>
      <c r="J258">
        <v>0</v>
      </c>
    </row>
    <row r="259" spans="1:10">
      <c r="A259">
        <v>1.47505</v>
      </c>
      <c r="B259">
        <v>8.0018999999999991</v>
      </c>
      <c r="C259">
        <v>8.0002300000000002</v>
      </c>
      <c r="D259">
        <v>3.02013</v>
      </c>
      <c r="E259">
        <v>0.49985299999999999</v>
      </c>
      <c r="F259">
        <v>1.92088E-3</v>
      </c>
      <c r="G259">
        <v>0.50014599999999998</v>
      </c>
      <c r="H259">
        <v>1.6749499999999999E-3</v>
      </c>
      <c r="I259" s="10">
        <v>9.7845899999999996E-7</v>
      </c>
      <c r="J259">
        <v>0</v>
      </c>
    </row>
    <row r="260" spans="1:10" ht="15">
      <c r="A260" s="7" t="s">
        <v>157</v>
      </c>
    </row>
    <row r="261" spans="1:10">
      <c r="A261" s="10">
        <v>2.5000000000000001E-5</v>
      </c>
      <c r="B261">
        <v>8</v>
      </c>
      <c r="C261">
        <v>7.9999500000000001</v>
      </c>
      <c r="D261">
        <v>45</v>
      </c>
      <c r="E261">
        <v>1</v>
      </c>
      <c r="F261">
        <v>1.00727E-3</v>
      </c>
      <c r="G261">
        <v>0</v>
      </c>
      <c r="H261" s="10">
        <v>5.0890000000000002E-5</v>
      </c>
      <c r="I261" s="10">
        <v>9.4477999999999992E-10</v>
      </c>
      <c r="J261">
        <v>0</v>
      </c>
    </row>
    <row r="262" spans="1:10">
      <c r="A262">
        <v>2.5049999999999999E-2</v>
      </c>
      <c r="B262">
        <v>8.0264000000000006</v>
      </c>
      <c r="C262">
        <v>7.9999399999999996</v>
      </c>
      <c r="D262">
        <v>43.649500000000003</v>
      </c>
      <c r="E262">
        <v>0.95837499999999998</v>
      </c>
      <c r="F262">
        <v>1.02866E-3</v>
      </c>
      <c r="G262">
        <v>0</v>
      </c>
      <c r="H262">
        <v>2.6460000000000001E-2</v>
      </c>
      <c r="I262">
        <v>4.1625099999999998E-2</v>
      </c>
      <c r="J262">
        <v>0</v>
      </c>
    </row>
    <row r="263" spans="1:10">
      <c r="A263">
        <v>7.5050000000000006E-2</v>
      </c>
      <c r="B263">
        <v>8.0315399999999997</v>
      </c>
      <c r="C263">
        <v>7.99993</v>
      </c>
      <c r="D263">
        <v>40.9437</v>
      </c>
      <c r="E263">
        <v>0.93350299999999997</v>
      </c>
      <c r="F263">
        <v>1.0682999999999999E-3</v>
      </c>
      <c r="G263">
        <v>0</v>
      </c>
      <c r="H263">
        <v>3.1611E-2</v>
      </c>
      <c r="I263">
        <v>6.6496600000000003E-2</v>
      </c>
      <c r="J263">
        <v>0</v>
      </c>
    </row>
    <row r="264" spans="1:10">
      <c r="A264">
        <v>0.12504999999999999</v>
      </c>
      <c r="B264">
        <v>8.0338499999999993</v>
      </c>
      <c r="C264">
        <v>7.9999099999999999</v>
      </c>
      <c r="D264">
        <v>38.232399999999998</v>
      </c>
      <c r="E264">
        <v>0.92025500000000005</v>
      </c>
      <c r="F264">
        <v>1.1098900000000001E-3</v>
      </c>
      <c r="G264">
        <v>0</v>
      </c>
      <c r="H264">
        <v>3.3931999999999997E-2</v>
      </c>
      <c r="I264">
        <v>7.9744599999999999E-2</v>
      </c>
      <c r="J264">
        <v>0</v>
      </c>
    </row>
    <row r="265" spans="1:10">
      <c r="A265">
        <v>0.17505000000000001</v>
      </c>
      <c r="B265">
        <v>8.0352800000000002</v>
      </c>
      <c r="C265">
        <v>7.9999000000000002</v>
      </c>
      <c r="D265">
        <v>35.537599999999998</v>
      </c>
      <c r="E265">
        <v>0.91138699999999995</v>
      </c>
      <c r="F265">
        <v>1.1534E-3</v>
      </c>
      <c r="G265">
        <v>0</v>
      </c>
      <c r="H265">
        <v>3.5378899999999998E-2</v>
      </c>
      <c r="I265">
        <v>8.8612800000000005E-2</v>
      </c>
      <c r="J265">
        <v>0</v>
      </c>
    </row>
    <row r="266" spans="1:10">
      <c r="A266">
        <v>0.22505</v>
      </c>
      <c r="B266">
        <v>8.0362899999999993</v>
      </c>
      <c r="C266">
        <v>7.9998800000000001</v>
      </c>
      <c r="D266">
        <v>32.876100000000001</v>
      </c>
      <c r="E266">
        <v>0.90482499999999999</v>
      </c>
      <c r="F266">
        <v>1.1986900000000001E-3</v>
      </c>
      <c r="G266">
        <v>0</v>
      </c>
      <c r="H266">
        <v>3.6405300000000002E-2</v>
      </c>
      <c r="I266">
        <v>9.5174999999999996E-2</v>
      </c>
      <c r="J266">
        <v>0</v>
      </c>
    </row>
    <row r="267" spans="1:10">
      <c r="A267">
        <v>0.27505000000000002</v>
      </c>
      <c r="B267">
        <v>8.0370500000000007</v>
      </c>
      <c r="C267">
        <v>7.9998699999999996</v>
      </c>
      <c r="D267">
        <v>30.258800000000001</v>
      </c>
      <c r="E267">
        <v>0.89971999999999996</v>
      </c>
      <c r="F267">
        <v>1.24566E-3</v>
      </c>
      <c r="G267">
        <v>0</v>
      </c>
      <c r="H267">
        <v>3.7181100000000002E-2</v>
      </c>
      <c r="I267">
        <v>0.10027999999999999</v>
      </c>
      <c r="J267">
        <v>0</v>
      </c>
    </row>
    <row r="268" spans="1:10">
      <c r="A268">
        <v>0.32505000000000001</v>
      </c>
      <c r="B268">
        <v>8.0376399999999997</v>
      </c>
      <c r="C268">
        <v>7.99986</v>
      </c>
      <c r="D268">
        <v>27.692399999999999</v>
      </c>
      <c r="E268">
        <v>0.89564699999999997</v>
      </c>
      <c r="F268">
        <v>1.2942100000000001E-3</v>
      </c>
      <c r="G268">
        <v>0</v>
      </c>
      <c r="H268">
        <v>3.7787300000000003E-2</v>
      </c>
      <c r="I268">
        <v>0.104353</v>
      </c>
      <c r="J268">
        <v>0</v>
      </c>
    </row>
    <row r="269" spans="1:10">
      <c r="A269">
        <v>0.37504999999999999</v>
      </c>
      <c r="B269">
        <v>8.0381199999999993</v>
      </c>
      <c r="C269">
        <v>7.9998500000000003</v>
      </c>
      <c r="D269">
        <v>25.1814</v>
      </c>
      <c r="E269">
        <v>0.89236599999999999</v>
      </c>
      <c r="F269">
        <v>1.34428E-3</v>
      </c>
      <c r="G269">
        <v>0</v>
      </c>
      <c r="H269">
        <v>3.8267900000000001E-2</v>
      </c>
      <c r="I269">
        <v>0.10763399999999999</v>
      </c>
      <c r="J269">
        <v>0</v>
      </c>
    </row>
    <row r="270" spans="1:10">
      <c r="A270">
        <v>0.42504999999999998</v>
      </c>
      <c r="B270">
        <v>8.0384899999999995</v>
      </c>
      <c r="C270">
        <v>7.9998399999999998</v>
      </c>
      <c r="D270">
        <v>22.7303</v>
      </c>
      <c r="E270">
        <v>0.88973100000000005</v>
      </c>
      <c r="F270">
        <v>1.3957500000000001E-3</v>
      </c>
      <c r="G270">
        <v>0</v>
      </c>
      <c r="H270">
        <v>3.8649299999999998E-2</v>
      </c>
      <c r="I270">
        <v>0.11026900000000001</v>
      </c>
      <c r="J270">
        <v>0</v>
      </c>
    </row>
    <row r="271" spans="1:10">
      <c r="A271">
        <v>0.47504999999999997</v>
      </c>
      <c r="B271">
        <v>8.0387900000000005</v>
      </c>
      <c r="C271">
        <v>7.9998399999999998</v>
      </c>
      <c r="D271">
        <v>20.349799999999998</v>
      </c>
      <c r="E271">
        <v>0.88765000000000005</v>
      </c>
      <c r="F271">
        <v>1.44838E-3</v>
      </c>
      <c r="G271">
        <v>0</v>
      </c>
      <c r="H271">
        <v>3.8947700000000002E-2</v>
      </c>
      <c r="I271">
        <v>0.11235000000000001</v>
      </c>
      <c r="J271">
        <v>0</v>
      </c>
    </row>
    <row r="272" spans="1:10">
      <c r="A272">
        <v>0.52505000000000002</v>
      </c>
      <c r="B272">
        <v>8.0390200000000007</v>
      </c>
      <c r="C272">
        <v>7.9998399999999998</v>
      </c>
      <c r="D272">
        <v>18.0671</v>
      </c>
      <c r="E272">
        <v>0.88606499999999999</v>
      </c>
      <c r="F272">
        <v>1.5014200000000001E-3</v>
      </c>
      <c r="G272">
        <v>0</v>
      </c>
      <c r="H272">
        <v>3.9173399999999997E-2</v>
      </c>
      <c r="I272">
        <v>0.11393499999999999</v>
      </c>
      <c r="J272">
        <v>0</v>
      </c>
    </row>
    <row r="273" spans="1:10">
      <c r="A273">
        <v>0.57504999999999995</v>
      </c>
      <c r="B273">
        <v>8.03918</v>
      </c>
      <c r="C273">
        <v>7.9998500000000003</v>
      </c>
      <c r="D273">
        <v>15.9397</v>
      </c>
      <c r="E273">
        <v>0.88494300000000004</v>
      </c>
      <c r="F273">
        <v>1.5532899999999999E-3</v>
      </c>
      <c r="G273">
        <v>0</v>
      </c>
      <c r="H273">
        <v>3.9332400000000003E-2</v>
      </c>
      <c r="I273">
        <v>0.11505700000000001</v>
      </c>
      <c r="J273">
        <v>0</v>
      </c>
    </row>
    <row r="274" spans="1:10">
      <c r="A274">
        <v>0.62504999999999999</v>
      </c>
      <c r="B274">
        <v>8.0392899999999994</v>
      </c>
      <c r="C274">
        <v>7.9998699999999996</v>
      </c>
      <c r="D274">
        <v>14.0495</v>
      </c>
      <c r="E274">
        <v>0.88426800000000005</v>
      </c>
      <c r="F274">
        <v>1.60144E-3</v>
      </c>
      <c r="G274">
        <v>0</v>
      </c>
      <c r="H274">
        <v>3.94276E-2</v>
      </c>
      <c r="I274">
        <v>0.115732</v>
      </c>
      <c r="J274">
        <v>0</v>
      </c>
    </row>
    <row r="275" spans="1:10">
      <c r="A275">
        <v>0.67505000000000004</v>
      </c>
      <c r="B275">
        <v>8.0393500000000007</v>
      </c>
      <c r="C275">
        <v>7.9998899999999997</v>
      </c>
      <c r="D275">
        <v>12.456899999999999</v>
      </c>
      <c r="E275">
        <v>0.88403699999999996</v>
      </c>
      <c r="F275">
        <v>1.6436000000000001E-3</v>
      </c>
      <c r="G275" s="10">
        <v>1.1172500000000001E-57</v>
      </c>
      <c r="H275">
        <v>3.9460299999999997E-2</v>
      </c>
      <c r="I275">
        <v>0.115963</v>
      </c>
      <c r="J275">
        <v>0</v>
      </c>
    </row>
    <row r="276" spans="1:10">
      <c r="A276">
        <v>0.72504999999999997</v>
      </c>
      <c r="B276">
        <v>8.1258599999999994</v>
      </c>
      <c r="C276">
        <v>8.0024599999999992</v>
      </c>
      <c r="D276">
        <v>11.110900000000001</v>
      </c>
      <c r="E276">
        <v>0.29279699999999997</v>
      </c>
      <c r="F276">
        <v>1.6932799999999999E-3</v>
      </c>
      <c r="G276">
        <v>0.68647400000000003</v>
      </c>
      <c r="H276">
        <v>0.12339700000000001</v>
      </c>
      <c r="I276">
        <v>2.0729500000000001E-2</v>
      </c>
      <c r="J276">
        <v>0</v>
      </c>
    </row>
    <row r="277" spans="1:10">
      <c r="A277">
        <v>0.77505000000000002</v>
      </c>
      <c r="B277">
        <v>8.0041799999999999</v>
      </c>
      <c r="C277">
        <v>8.0024499999999996</v>
      </c>
      <c r="D277">
        <v>10.3878</v>
      </c>
      <c r="E277">
        <v>0.49885699999999999</v>
      </c>
      <c r="F277">
        <v>1.69535E-3</v>
      </c>
      <c r="G277">
        <v>0.50114199999999998</v>
      </c>
      <c r="H277">
        <v>1.73048E-3</v>
      </c>
      <c r="I277" s="10">
        <v>1.06355E-6</v>
      </c>
      <c r="J277">
        <v>0</v>
      </c>
    </row>
    <row r="278" spans="1:10">
      <c r="A278">
        <v>0.82504999999999995</v>
      </c>
      <c r="B278">
        <v>8.0040700000000005</v>
      </c>
      <c r="C278">
        <v>8.0024499999999996</v>
      </c>
      <c r="D278">
        <v>9.7385099999999998</v>
      </c>
      <c r="E278">
        <v>0.49893900000000002</v>
      </c>
      <c r="F278">
        <v>1.71375E-3</v>
      </c>
      <c r="G278">
        <v>0.50106099999999998</v>
      </c>
      <c r="H278">
        <v>1.6201E-3</v>
      </c>
      <c r="I278" s="10">
        <v>8.8359899999999997E-7</v>
      </c>
      <c r="J278">
        <v>0</v>
      </c>
    </row>
    <row r="279" spans="1:10">
      <c r="A279">
        <v>0.87504999999999999</v>
      </c>
      <c r="B279">
        <v>8.0041200000000003</v>
      </c>
      <c r="C279">
        <v>8.0024499999999996</v>
      </c>
      <c r="D279">
        <v>9.15367</v>
      </c>
      <c r="E279">
        <v>0.49901299999999998</v>
      </c>
      <c r="F279">
        <v>1.73058E-3</v>
      </c>
      <c r="G279">
        <v>0.50098600000000004</v>
      </c>
      <c r="H279">
        <v>1.67895E-3</v>
      </c>
      <c r="I279" s="10">
        <v>9.7787900000000004E-7</v>
      </c>
      <c r="J279">
        <v>0</v>
      </c>
    </row>
    <row r="280" spans="1:10">
      <c r="A280">
        <v>0.92505000000000004</v>
      </c>
      <c r="B280">
        <v>8.0041600000000006</v>
      </c>
      <c r="C280">
        <v>8.00244</v>
      </c>
      <c r="D280">
        <v>8.6175099999999993</v>
      </c>
      <c r="E280">
        <v>0.499083</v>
      </c>
      <c r="F280">
        <v>1.7462000000000001E-3</v>
      </c>
      <c r="G280">
        <v>0.50091600000000003</v>
      </c>
      <c r="H280">
        <v>1.7116900000000001E-3</v>
      </c>
      <c r="I280" s="10">
        <v>1.0332900000000001E-6</v>
      </c>
      <c r="J280">
        <v>0</v>
      </c>
    </row>
    <row r="281" spans="1:10">
      <c r="A281">
        <v>0.97504999999999997</v>
      </c>
      <c r="B281">
        <v>8.0040099999999992</v>
      </c>
      <c r="C281">
        <v>8.00244</v>
      </c>
      <c r="D281">
        <v>8.1199899999999996</v>
      </c>
      <c r="E281">
        <v>0.49914700000000001</v>
      </c>
      <c r="F281">
        <v>1.7608400000000001E-3</v>
      </c>
      <c r="G281">
        <v>0.50085199999999996</v>
      </c>
      <c r="H281">
        <v>1.5665099999999999E-3</v>
      </c>
      <c r="I281" s="10">
        <v>8.0502000000000004E-7</v>
      </c>
      <c r="J281">
        <v>0</v>
      </c>
    </row>
    <row r="282" spans="1:10">
      <c r="A282">
        <v>1.02505</v>
      </c>
      <c r="B282">
        <v>8.0041100000000007</v>
      </c>
      <c r="C282">
        <v>8.00244</v>
      </c>
      <c r="D282">
        <v>7.6586699999999999</v>
      </c>
      <c r="E282">
        <v>0.49920799999999999</v>
      </c>
      <c r="F282">
        <v>1.7746000000000001E-3</v>
      </c>
      <c r="G282">
        <v>0.50079099999999999</v>
      </c>
      <c r="H282">
        <v>1.6680099999999999E-3</v>
      </c>
      <c r="I282" s="10">
        <v>9.6163900000000005E-7</v>
      </c>
      <c r="J282">
        <v>0</v>
      </c>
    </row>
    <row r="283" spans="1:10">
      <c r="A283">
        <v>1.0750500000000001</v>
      </c>
      <c r="B283">
        <v>8.0040300000000002</v>
      </c>
      <c r="C283">
        <v>8.00244</v>
      </c>
      <c r="D283">
        <v>7.2354799999999999</v>
      </c>
      <c r="E283">
        <v>0.49926500000000001</v>
      </c>
      <c r="F283">
        <v>1.78733E-3</v>
      </c>
      <c r="G283">
        <v>0.50073400000000001</v>
      </c>
      <c r="H283">
        <v>1.5883399999999999E-3</v>
      </c>
      <c r="I283" s="10">
        <v>8.3794800000000001E-7</v>
      </c>
      <c r="J283">
        <v>0</v>
      </c>
    </row>
    <row r="284" spans="1:10">
      <c r="A284">
        <v>1.1250500000000001</v>
      </c>
      <c r="B284">
        <v>8.0039599999999993</v>
      </c>
      <c r="C284">
        <v>8.00244</v>
      </c>
      <c r="D284">
        <v>6.8535899999999996</v>
      </c>
      <c r="E284">
        <v>0.49931599999999998</v>
      </c>
      <c r="F284">
        <v>1.7989200000000001E-3</v>
      </c>
      <c r="G284">
        <v>0.50068299999999999</v>
      </c>
      <c r="H284">
        <v>1.51216E-3</v>
      </c>
      <c r="I284" s="10">
        <v>7.2972299999999998E-7</v>
      </c>
      <c r="J284">
        <v>0</v>
      </c>
    </row>
    <row r="285" spans="1:10">
      <c r="A285">
        <v>1.1750499999999999</v>
      </c>
      <c r="B285">
        <v>8.0039700000000007</v>
      </c>
      <c r="C285">
        <v>8.00244</v>
      </c>
      <c r="D285">
        <v>6.5158500000000004</v>
      </c>
      <c r="E285">
        <v>0.49936199999999997</v>
      </c>
      <c r="F285">
        <v>1.80926E-3</v>
      </c>
      <c r="G285">
        <v>0.500637</v>
      </c>
      <c r="H285">
        <v>1.52228E-3</v>
      </c>
      <c r="I285" s="10">
        <v>7.43889E-7</v>
      </c>
      <c r="J285">
        <v>0</v>
      </c>
    </row>
    <row r="286" spans="1:10">
      <c r="A286">
        <v>1.22505</v>
      </c>
      <c r="B286">
        <v>8.0040800000000001</v>
      </c>
      <c r="C286">
        <v>8.00244</v>
      </c>
      <c r="D286">
        <v>6.2243700000000004</v>
      </c>
      <c r="E286">
        <v>0.49940200000000001</v>
      </c>
      <c r="F286">
        <v>1.8182700000000001E-3</v>
      </c>
      <c r="G286">
        <v>0.50059699999999996</v>
      </c>
      <c r="H286">
        <v>1.6400399999999999E-3</v>
      </c>
      <c r="I286" s="10">
        <v>9.1835099999999999E-7</v>
      </c>
      <c r="J286">
        <v>0</v>
      </c>
    </row>
    <row r="287" spans="1:10">
      <c r="A287">
        <v>1.27505</v>
      </c>
      <c r="B287">
        <v>8.0040200000000006</v>
      </c>
      <c r="C287">
        <v>8.00244</v>
      </c>
      <c r="D287">
        <v>5.9805299999999999</v>
      </c>
      <c r="E287">
        <v>0.49943599999999999</v>
      </c>
      <c r="F287">
        <v>1.8258300000000001E-3</v>
      </c>
      <c r="G287">
        <v>0.50056299999999998</v>
      </c>
      <c r="H287">
        <v>1.57836E-3</v>
      </c>
      <c r="I287" s="10">
        <v>8.2440500000000003E-7</v>
      </c>
      <c r="J287">
        <v>0</v>
      </c>
    </row>
    <row r="288" spans="1:10">
      <c r="A288">
        <v>1.3250500000000001</v>
      </c>
      <c r="B288">
        <v>8.0040399999999998</v>
      </c>
      <c r="C288">
        <v>8.00244</v>
      </c>
      <c r="D288">
        <v>5.7850700000000002</v>
      </c>
      <c r="E288">
        <v>0.49946299999999999</v>
      </c>
      <c r="F288">
        <v>1.83194E-3</v>
      </c>
      <c r="G288">
        <v>0.50053599999999998</v>
      </c>
      <c r="H288">
        <v>1.59111E-3</v>
      </c>
      <c r="I288" s="10">
        <v>8.4354599999999995E-7</v>
      </c>
      <c r="J288">
        <v>0</v>
      </c>
    </row>
    <row r="289" spans="1:10">
      <c r="A289">
        <v>1.3750500000000001</v>
      </c>
      <c r="B289">
        <v>8.0041499999999992</v>
      </c>
      <c r="C289">
        <v>8.0024499999999996</v>
      </c>
      <c r="D289">
        <v>5.63835</v>
      </c>
      <c r="E289">
        <v>0.49948399999999998</v>
      </c>
      <c r="F289">
        <v>1.8365499999999999E-3</v>
      </c>
      <c r="G289">
        <v>0.50051500000000004</v>
      </c>
      <c r="H289">
        <v>1.7089500000000001E-3</v>
      </c>
      <c r="I289" s="10">
        <v>1.0322499999999999E-6</v>
      </c>
      <c r="J289">
        <v>0</v>
      </c>
    </row>
    <row r="290" spans="1:10">
      <c r="A290">
        <v>1.4250499999999999</v>
      </c>
      <c r="B290">
        <v>8.0041600000000006</v>
      </c>
      <c r="C290">
        <v>8.0024499999999996</v>
      </c>
      <c r="D290">
        <v>5.5405199999999999</v>
      </c>
      <c r="E290">
        <v>0.49949700000000002</v>
      </c>
      <c r="F290">
        <v>1.8396199999999999E-3</v>
      </c>
      <c r="G290">
        <v>0.500502</v>
      </c>
      <c r="H290">
        <v>1.7121599999999999E-3</v>
      </c>
      <c r="I290" s="10">
        <v>1.0378400000000001E-6</v>
      </c>
      <c r="J290">
        <v>0</v>
      </c>
    </row>
    <row r="291" spans="1:10">
      <c r="A291">
        <v>1.47505</v>
      </c>
      <c r="B291">
        <v>8.0039300000000004</v>
      </c>
      <c r="C291">
        <v>8.0024499999999996</v>
      </c>
      <c r="D291">
        <v>5.4916200000000002</v>
      </c>
      <c r="E291">
        <v>0.49950299999999997</v>
      </c>
      <c r="F291">
        <v>1.8411300000000001E-3</v>
      </c>
      <c r="G291">
        <v>0.50049600000000005</v>
      </c>
      <c r="H291">
        <v>1.4775000000000001E-3</v>
      </c>
      <c r="I291" s="10">
        <v>6.8460299999999995E-7</v>
      </c>
      <c r="J291">
        <v>0</v>
      </c>
    </row>
  </sheetData>
  <phoneticPr fontId="0" type="noConversion"/>
  <pageMargins left="0.75" right="0.75" top="1" bottom="1" header="0.5" footer="0.5"/>
  <pageSetup orientation="portrait" horizontalDpi="4294967294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377"/>
  <sheetViews>
    <sheetView topLeftCell="E1" zoomScale="75" workbookViewId="0">
      <pane ySplit="2" topLeftCell="A3" activePane="bottomLeft" state="frozenSplit"/>
      <selection pane="bottomLeft" activeCell="W20" sqref="W20"/>
    </sheetView>
  </sheetViews>
  <sheetFormatPr defaultRowHeight="12.75"/>
  <cols>
    <col min="1" max="1" width="10.75" style="1" customWidth="1"/>
    <col min="3" max="3" width="10.125" customWidth="1"/>
    <col min="4" max="4" width="10.875" customWidth="1"/>
    <col min="5" max="5" width="12.875" customWidth="1"/>
  </cols>
  <sheetData>
    <row r="1" spans="1:30" s="18" customFormat="1">
      <c r="A1" s="5" t="s">
        <v>28</v>
      </c>
      <c r="B1" s="18" t="s">
        <v>70</v>
      </c>
      <c r="C1" s="6" t="s">
        <v>37</v>
      </c>
      <c r="D1" s="6" t="s">
        <v>38</v>
      </c>
      <c r="E1" s="6" t="s">
        <v>93</v>
      </c>
      <c r="F1" s="6" t="s">
        <v>98</v>
      </c>
      <c r="G1" s="6" t="s">
        <v>99</v>
      </c>
      <c r="H1" s="18" t="s">
        <v>175</v>
      </c>
      <c r="I1" s="18" t="s">
        <v>176</v>
      </c>
      <c r="J1" s="18" t="s">
        <v>5</v>
      </c>
      <c r="K1" s="18" t="s">
        <v>7</v>
      </c>
      <c r="L1" s="18" t="s">
        <v>8</v>
      </c>
    </row>
    <row r="2" spans="1:30" s="18" customFormat="1">
      <c r="A2" s="5" t="s">
        <v>29</v>
      </c>
      <c r="B2" s="18" t="s">
        <v>71</v>
      </c>
      <c r="C2" s="6" t="s">
        <v>95</v>
      </c>
      <c r="D2" s="6" t="s">
        <v>92</v>
      </c>
      <c r="E2" s="6" t="s">
        <v>94</v>
      </c>
      <c r="J2" s="18" t="s">
        <v>6</v>
      </c>
      <c r="K2" s="18" t="s">
        <v>6</v>
      </c>
      <c r="L2" s="18" t="s">
        <v>9</v>
      </c>
    </row>
    <row r="3" spans="1:30" s="18" customFormat="1">
      <c r="A3" s="1"/>
      <c r="C3" s="6"/>
      <c r="D3" s="6"/>
      <c r="E3" s="6"/>
    </row>
    <row r="4" spans="1:30" ht="15">
      <c r="A4" s="7" t="s">
        <v>69</v>
      </c>
      <c r="B4" s="9"/>
    </row>
    <row r="5" spans="1:30">
      <c r="A5">
        <v>2.5000000000000001E-2</v>
      </c>
      <c r="B5" t="s">
        <v>72</v>
      </c>
      <c r="C5" s="12">
        <f>J5*0.001</f>
        <v>8</v>
      </c>
      <c r="D5">
        <v>45</v>
      </c>
      <c r="E5">
        <v>0.5</v>
      </c>
      <c r="F5">
        <v>0</v>
      </c>
      <c r="G5">
        <v>0.5</v>
      </c>
      <c r="H5">
        <v>8.0519800000000002E-2</v>
      </c>
      <c r="I5">
        <v>1E-3</v>
      </c>
      <c r="J5">
        <v>8000</v>
      </c>
      <c r="K5">
        <v>0</v>
      </c>
      <c r="L5">
        <f>K5*0.001</f>
        <v>0</v>
      </c>
    </row>
    <row r="6" spans="1:30">
      <c r="A6">
        <v>7.4999999999999997E-2</v>
      </c>
      <c r="B6" t="s">
        <v>73</v>
      </c>
      <c r="C6" s="12">
        <f t="shared" ref="C6:C69" si="0">J6*0.001</f>
        <v>8</v>
      </c>
      <c r="D6">
        <v>2</v>
      </c>
      <c r="E6">
        <v>0.5</v>
      </c>
      <c r="F6">
        <v>0</v>
      </c>
      <c r="G6">
        <v>0.5</v>
      </c>
      <c r="H6">
        <v>8.0519800000000002E-2</v>
      </c>
      <c r="I6">
        <v>1E-3</v>
      </c>
      <c r="J6">
        <v>8000</v>
      </c>
      <c r="K6">
        <v>0</v>
      </c>
      <c r="L6">
        <f t="shared" ref="L6:L69" si="1">K6*0.001</f>
        <v>0</v>
      </c>
    </row>
    <row r="7" spans="1:30">
      <c r="A7">
        <v>0.125</v>
      </c>
      <c r="B7" t="s">
        <v>74</v>
      </c>
      <c r="C7" s="12">
        <f t="shared" si="0"/>
        <v>8</v>
      </c>
      <c r="D7">
        <v>2</v>
      </c>
      <c r="E7">
        <v>0.5</v>
      </c>
      <c r="F7">
        <v>0</v>
      </c>
      <c r="G7">
        <v>0.5</v>
      </c>
      <c r="H7">
        <v>8.0519800000000002E-2</v>
      </c>
      <c r="I7">
        <v>1E-3</v>
      </c>
      <c r="J7">
        <v>8000</v>
      </c>
      <c r="K7">
        <v>0</v>
      </c>
      <c r="L7">
        <f t="shared" si="1"/>
        <v>0</v>
      </c>
      <c r="Q7" t="s">
        <v>0</v>
      </c>
      <c r="R7" s="10">
        <v>545470</v>
      </c>
      <c r="S7" s="10">
        <v>3650000000</v>
      </c>
    </row>
    <row r="8" spans="1:30">
      <c r="A8">
        <v>0.17499999999999999</v>
      </c>
      <c r="B8" t="s">
        <v>75</v>
      </c>
      <c r="C8" s="12">
        <f t="shared" si="0"/>
        <v>8</v>
      </c>
      <c r="D8">
        <v>2</v>
      </c>
      <c r="E8">
        <v>0.5</v>
      </c>
      <c r="F8">
        <v>0</v>
      </c>
      <c r="G8">
        <v>0.5</v>
      </c>
      <c r="H8">
        <v>8.0519800000000002E-2</v>
      </c>
      <c r="I8">
        <v>1E-3</v>
      </c>
      <c r="J8">
        <v>8000</v>
      </c>
      <c r="K8">
        <v>0</v>
      </c>
      <c r="L8">
        <f t="shared" si="1"/>
        <v>0</v>
      </c>
      <c r="Q8" t="s">
        <v>1</v>
      </c>
      <c r="R8">
        <v>-879.84</v>
      </c>
      <c r="S8">
        <v>-1942</v>
      </c>
    </row>
    <row r="9" spans="1:30">
      <c r="A9">
        <v>0.22500000000000001</v>
      </c>
      <c r="B9" t="s">
        <v>76</v>
      </c>
      <c r="C9" s="12">
        <f t="shared" si="0"/>
        <v>8</v>
      </c>
      <c r="D9">
        <v>2</v>
      </c>
      <c r="E9">
        <v>0.5</v>
      </c>
      <c r="F9">
        <v>0</v>
      </c>
      <c r="G9">
        <v>0.5</v>
      </c>
      <c r="H9">
        <v>8.0519800000000002E-2</v>
      </c>
      <c r="I9">
        <v>1E-3</v>
      </c>
      <c r="J9">
        <v>8000</v>
      </c>
      <c r="K9">
        <v>0</v>
      </c>
      <c r="L9">
        <f t="shared" si="1"/>
        <v>0</v>
      </c>
      <c r="Q9" t="s">
        <v>2</v>
      </c>
      <c r="R9">
        <v>-265.99</v>
      </c>
      <c r="S9">
        <v>-265.99</v>
      </c>
    </row>
    <row r="10" spans="1:30">
      <c r="A10">
        <v>0.27500000000000002</v>
      </c>
      <c r="B10" t="s">
        <v>77</v>
      </c>
      <c r="C10" s="12">
        <f t="shared" si="0"/>
        <v>8</v>
      </c>
      <c r="D10">
        <v>2</v>
      </c>
      <c r="E10">
        <v>0.5</v>
      </c>
      <c r="F10">
        <v>0</v>
      </c>
      <c r="G10">
        <v>0.5</v>
      </c>
      <c r="H10">
        <v>8.0519800000000002E-2</v>
      </c>
      <c r="I10">
        <v>1E-3</v>
      </c>
      <c r="J10">
        <v>8000</v>
      </c>
      <c r="K10">
        <v>0</v>
      </c>
      <c r="L10">
        <f t="shared" si="1"/>
        <v>0</v>
      </c>
    </row>
    <row r="11" spans="1:30">
      <c r="A11">
        <v>0.32500000000000001</v>
      </c>
      <c r="B11" t="s">
        <v>78</v>
      </c>
      <c r="C11" s="12">
        <f t="shared" si="0"/>
        <v>8</v>
      </c>
      <c r="D11">
        <v>2</v>
      </c>
      <c r="E11">
        <v>0.5</v>
      </c>
      <c r="F11">
        <v>0</v>
      </c>
      <c r="G11">
        <v>0.5</v>
      </c>
      <c r="H11">
        <v>8.0519800000000002E-2</v>
      </c>
      <c r="I11">
        <v>1E-3</v>
      </c>
      <c r="J11">
        <v>8000</v>
      </c>
      <c r="K11">
        <v>0</v>
      </c>
      <c r="L11">
        <f t="shared" si="1"/>
        <v>0</v>
      </c>
      <c r="P11" t="s">
        <v>3</v>
      </c>
      <c r="Q11" t="s">
        <v>4</v>
      </c>
    </row>
    <row r="12" spans="1:30">
      <c r="A12">
        <v>0.375</v>
      </c>
      <c r="B12" t="s">
        <v>79</v>
      </c>
      <c r="C12" s="12">
        <f t="shared" si="0"/>
        <v>8</v>
      </c>
      <c r="D12">
        <v>2</v>
      </c>
      <c r="E12">
        <v>0.5</v>
      </c>
      <c r="F12">
        <v>0</v>
      </c>
      <c r="G12">
        <v>0.5</v>
      </c>
      <c r="H12">
        <v>8.0519800000000002E-2</v>
      </c>
      <c r="I12">
        <v>1E-3</v>
      </c>
      <c r="J12">
        <v>8000</v>
      </c>
      <c r="K12">
        <v>0</v>
      </c>
      <c r="L12">
        <f t="shared" si="1"/>
        <v>0</v>
      </c>
      <c r="P12">
        <v>5</v>
      </c>
      <c r="Q12">
        <f>$S$7*(EXP($S$8/(P12-$S$9)))</f>
        <v>2818391.5400398662</v>
      </c>
      <c r="Z12" s="26" t="s">
        <v>201</v>
      </c>
      <c r="AA12" s="26" t="s">
        <v>202</v>
      </c>
      <c r="AB12" s="26"/>
      <c r="AC12" s="26"/>
      <c r="AD12" s="26"/>
    </row>
    <row r="13" spans="1:30">
      <c r="A13">
        <v>0.42499999999999999</v>
      </c>
      <c r="B13" t="s">
        <v>80</v>
      </c>
      <c r="C13" s="12">
        <f t="shared" si="0"/>
        <v>8</v>
      </c>
      <c r="D13">
        <v>2</v>
      </c>
      <c r="E13">
        <v>0.5</v>
      </c>
      <c r="F13">
        <v>0</v>
      </c>
      <c r="G13">
        <v>0.5</v>
      </c>
      <c r="H13">
        <v>8.0519800000000002E-2</v>
      </c>
      <c r="I13">
        <v>1E-3</v>
      </c>
      <c r="J13">
        <v>8000</v>
      </c>
      <c r="K13">
        <v>0</v>
      </c>
      <c r="L13">
        <f t="shared" si="1"/>
        <v>0</v>
      </c>
      <c r="P13">
        <v>10</v>
      </c>
      <c r="Q13">
        <f t="shared" ref="Q13:Q33" si="2">$S$7*(EXP($S$8/(P13-$S$9)))</f>
        <v>3209116.345096787</v>
      </c>
      <c r="Z13" s="26" t="s">
        <v>203</v>
      </c>
      <c r="AA13" s="26" t="s">
        <v>204</v>
      </c>
      <c r="AB13" s="26"/>
      <c r="AC13" s="26"/>
      <c r="AD13" s="26"/>
    </row>
    <row r="14" spans="1:30">
      <c r="A14">
        <v>0.47499999999999998</v>
      </c>
      <c r="B14" t="s">
        <v>81</v>
      </c>
      <c r="C14" s="12">
        <f t="shared" si="0"/>
        <v>8</v>
      </c>
      <c r="D14">
        <v>2</v>
      </c>
      <c r="E14">
        <v>0.5</v>
      </c>
      <c r="F14">
        <v>0</v>
      </c>
      <c r="G14">
        <v>0.5</v>
      </c>
      <c r="H14">
        <v>8.0519800000000002E-2</v>
      </c>
      <c r="I14">
        <v>1E-3</v>
      </c>
      <c r="J14">
        <v>8000</v>
      </c>
      <c r="K14">
        <v>0</v>
      </c>
      <c r="L14">
        <f t="shared" si="1"/>
        <v>0</v>
      </c>
      <c r="P14">
        <v>11</v>
      </c>
      <c r="Q14">
        <f t="shared" si="2"/>
        <v>3291683.0981894583</v>
      </c>
      <c r="Z14" s="26"/>
      <c r="AA14" s="26"/>
      <c r="AB14" s="26"/>
      <c r="AC14" s="26"/>
      <c r="AD14" s="26"/>
    </row>
    <row r="15" spans="1:30">
      <c r="A15">
        <v>0.52500000000000002</v>
      </c>
      <c r="B15" t="s">
        <v>82</v>
      </c>
      <c r="C15" s="12">
        <f t="shared" si="0"/>
        <v>8</v>
      </c>
      <c r="D15">
        <v>2</v>
      </c>
      <c r="E15">
        <v>0.5</v>
      </c>
      <c r="F15">
        <v>0</v>
      </c>
      <c r="G15">
        <v>0.5</v>
      </c>
      <c r="H15">
        <v>8.0519800000000002E-2</v>
      </c>
      <c r="I15">
        <v>1E-3</v>
      </c>
      <c r="J15">
        <v>8000</v>
      </c>
      <c r="K15">
        <v>0</v>
      </c>
      <c r="L15">
        <f t="shared" si="1"/>
        <v>0</v>
      </c>
      <c r="P15">
        <v>12</v>
      </c>
      <c r="Q15">
        <f t="shared" si="2"/>
        <v>3375757.1697540921</v>
      </c>
      <c r="Z15" s="26"/>
      <c r="AA15" s="26"/>
      <c r="AB15" s="26"/>
      <c r="AC15" s="26" t="s">
        <v>205</v>
      </c>
      <c r="AD15" s="26" t="s">
        <v>206</v>
      </c>
    </row>
    <row r="16" spans="1:30">
      <c r="A16">
        <v>0.57499999999999996</v>
      </c>
      <c r="B16" t="s">
        <v>83</v>
      </c>
      <c r="C16" s="12">
        <f t="shared" si="0"/>
        <v>8</v>
      </c>
      <c r="D16">
        <v>2</v>
      </c>
      <c r="E16">
        <v>0.5</v>
      </c>
      <c r="F16">
        <v>0</v>
      </c>
      <c r="G16">
        <v>0.5</v>
      </c>
      <c r="H16">
        <v>8.0519800000000002E-2</v>
      </c>
      <c r="I16">
        <v>1E-3</v>
      </c>
      <c r="J16">
        <v>8000</v>
      </c>
      <c r="K16">
        <v>0</v>
      </c>
      <c r="L16">
        <f t="shared" si="1"/>
        <v>0</v>
      </c>
      <c r="P16">
        <v>13</v>
      </c>
      <c r="Q16">
        <f t="shared" si="2"/>
        <v>3461352.7401067121</v>
      </c>
      <c r="Z16" s="26"/>
      <c r="AA16" s="26" t="s">
        <v>207</v>
      </c>
      <c r="AB16" s="26" t="s">
        <v>208</v>
      </c>
      <c r="AC16" s="26" t="s">
        <v>209</v>
      </c>
      <c r="AD16" s="26" t="s">
        <v>210</v>
      </c>
    </row>
    <row r="17" spans="1:30">
      <c r="A17">
        <v>0.625</v>
      </c>
      <c r="B17" t="s">
        <v>84</v>
      </c>
      <c r="C17" s="12">
        <f t="shared" si="0"/>
        <v>8</v>
      </c>
      <c r="D17">
        <v>2</v>
      </c>
      <c r="E17">
        <v>0.5</v>
      </c>
      <c r="F17">
        <v>0</v>
      </c>
      <c r="G17">
        <v>0.5</v>
      </c>
      <c r="H17">
        <v>8.0519800000000002E-2</v>
      </c>
      <c r="I17">
        <v>1E-3</v>
      </c>
      <c r="J17">
        <v>8000</v>
      </c>
      <c r="K17">
        <v>0</v>
      </c>
      <c r="L17">
        <f t="shared" si="1"/>
        <v>0</v>
      </c>
      <c r="P17">
        <v>14</v>
      </c>
      <c r="Q17">
        <f t="shared" si="2"/>
        <v>3548483.9216084401</v>
      </c>
      <c r="Z17" s="26"/>
      <c r="AA17" s="26" t="s">
        <v>211</v>
      </c>
      <c r="AB17" s="26"/>
      <c r="AC17" s="26" t="s">
        <v>212</v>
      </c>
      <c r="AD17" s="26" t="s">
        <v>213</v>
      </c>
    </row>
    <row r="18" spans="1:30">
      <c r="A18">
        <v>0.67500000000000004</v>
      </c>
      <c r="B18" t="s">
        <v>85</v>
      </c>
      <c r="C18" s="12">
        <f t="shared" si="0"/>
        <v>8</v>
      </c>
      <c r="D18">
        <v>2</v>
      </c>
      <c r="E18">
        <v>0.5</v>
      </c>
      <c r="F18">
        <v>0</v>
      </c>
      <c r="G18">
        <v>0.5</v>
      </c>
      <c r="H18">
        <v>8.0519800000000002E-2</v>
      </c>
      <c r="I18">
        <v>1E-3</v>
      </c>
      <c r="J18">
        <v>8000</v>
      </c>
      <c r="K18">
        <v>0</v>
      </c>
      <c r="L18">
        <f t="shared" si="1"/>
        <v>0</v>
      </c>
      <c r="P18">
        <v>15</v>
      </c>
      <c r="Q18">
        <f t="shared" si="2"/>
        <v>3637164.7567360434</v>
      </c>
      <c r="Z18" s="26"/>
      <c r="AA18" s="26">
        <v>0</v>
      </c>
      <c r="AB18" s="27">
        <v>39433</v>
      </c>
      <c r="AC18" s="26">
        <v>0</v>
      </c>
      <c r="AD18" s="26">
        <v>0</v>
      </c>
    </row>
    <row r="19" spans="1:30">
      <c r="A19">
        <v>0.72499999999999998</v>
      </c>
      <c r="B19" t="s">
        <v>86</v>
      </c>
      <c r="C19" s="12">
        <f t="shared" si="0"/>
        <v>8</v>
      </c>
      <c r="D19">
        <v>2</v>
      </c>
      <c r="E19">
        <v>0.5</v>
      </c>
      <c r="F19">
        <v>0</v>
      </c>
      <c r="G19">
        <v>0.5</v>
      </c>
      <c r="H19">
        <v>8.0519800000000002E-2</v>
      </c>
      <c r="I19">
        <v>1E-3</v>
      </c>
      <c r="J19">
        <v>8000</v>
      </c>
      <c r="K19">
        <v>0</v>
      </c>
      <c r="L19">
        <f t="shared" si="1"/>
        <v>0</v>
      </c>
      <c r="P19">
        <v>16</v>
      </c>
      <c r="Q19">
        <f t="shared" si="2"/>
        <v>3727409.2161912406</v>
      </c>
      <c r="Z19" s="26"/>
      <c r="AA19" s="26">
        <v>1E-3</v>
      </c>
      <c r="AB19" s="27">
        <v>39433</v>
      </c>
      <c r="AC19" s="26">
        <v>0</v>
      </c>
      <c r="AD19" s="26">
        <v>19.3154</v>
      </c>
    </row>
    <row r="20" spans="1:30">
      <c r="A20">
        <v>0.77500000000000002</v>
      </c>
      <c r="B20" t="s">
        <v>87</v>
      </c>
      <c r="C20" s="12">
        <f t="shared" si="0"/>
        <v>8</v>
      </c>
      <c r="D20">
        <v>2</v>
      </c>
      <c r="E20">
        <v>0.5</v>
      </c>
      <c r="F20">
        <v>0</v>
      </c>
      <c r="G20">
        <v>0.5</v>
      </c>
      <c r="H20">
        <v>8.0519800000000002E-2</v>
      </c>
      <c r="I20">
        <v>1E-3</v>
      </c>
      <c r="J20">
        <v>8000</v>
      </c>
      <c r="K20">
        <v>0</v>
      </c>
      <c r="L20">
        <f t="shared" si="1"/>
        <v>0</v>
      </c>
      <c r="P20">
        <v>17</v>
      </c>
      <c r="Q20">
        <f t="shared" si="2"/>
        <v>3819231.1970488145</v>
      </c>
      <c r="Z20" s="26"/>
      <c r="AA20" s="26">
        <v>2.235E-3</v>
      </c>
      <c r="AB20" s="27">
        <v>39433</v>
      </c>
      <c r="AC20" s="26">
        <v>0</v>
      </c>
      <c r="AD20" s="26">
        <v>19.320399999999999</v>
      </c>
    </row>
    <row r="21" spans="1:30">
      <c r="A21">
        <v>0.82499999999999996</v>
      </c>
      <c r="B21" t="s">
        <v>88</v>
      </c>
      <c r="C21" s="12">
        <f t="shared" si="0"/>
        <v>8</v>
      </c>
      <c r="D21">
        <v>2</v>
      </c>
      <c r="E21">
        <v>0.5</v>
      </c>
      <c r="F21">
        <v>0</v>
      </c>
      <c r="G21">
        <v>0.5</v>
      </c>
      <c r="H21">
        <v>8.0519800000000002E-2</v>
      </c>
      <c r="I21">
        <v>1E-3</v>
      </c>
      <c r="J21">
        <v>8000</v>
      </c>
      <c r="K21">
        <v>0</v>
      </c>
      <c r="L21">
        <f t="shared" si="1"/>
        <v>0</v>
      </c>
      <c r="P21">
        <v>18</v>
      </c>
      <c r="Q21">
        <f t="shared" si="2"/>
        <v>3912644.5209434791</v>
      </c>
      <c r="Z21" s="26"/>
      <c r="AA21" s="26">
        <v>4.9529999999999999E-3</v>
      </c>
      <c r="AB21" s="27">
        <v>39433</v>
      </c>
      <c r="AC21" s="26">
        <v>0</v>
      </c>
      <c r="AD21" s="26">
        <v>19.322600000000001</v>
      </c>
    </row>
    <row r="22" spans="1:30">
      <c r="A22">
        <v>0.875</v>
      </c>
      <c r="B22" t="s">
        <v>89</v>
      </c>
      <c r="C22" s="12">
        <f t="shared" si="0"/>
        <v>8</v>
      </c>
      <c r="D22">
        <v>2</v>
      </c>
      <c r="E22">
        <v>0.5</v>
      </c>
      <c r="F22">
        <v>0</v>
      </c>
      <c r="G22">
        <v>0.5</v>
      </c>
      <c r="H22">
        <v>8.0519800000000002E-2</v>
      </c>
      <c r="I22">
        <v>1E-3</v>
      </c>
      <c r="J22">
        <v>8000</v>
      </c>
      <c r="K22">
        <v>0</v>
      </c>
      <c r="L22">
        <f t="shared" si="1"/>
        <v>0</v>
      </c>
      <c r="P22">
        <v>19</v>
      </c>
      <c r="Q22">
        <f t="shared" si="2"/>
        <v>4007662.9322955515</v>
      </c>
      <c r="Z22" s="26"/>
      <c r="AA22" s="26">
        <v>1.0638E-2</v>
      </c>
      <c r="AB22" s="27">
        <v>39433</v>
      </c>
      <c r="AC22" s="26">
        <v>0</v>
      </c>
      <c r="AD22" s="26">
        <v>19.322900000000001</v>
      </c>
    </row>
    <row r="23" spans="1:30">
      <c r="A23">
        <v>0.92500000000000004</v>
      </c>
      <c r="B23" t="s">
        <v>90</v>
      </c>
      <c r="C23" s="12">
        <f t="shared" si="0"/>
        <v>8</v>
      </c>
      <c r="D23">
        <v>2</v>
      </c>
      <c r="E23">
        <v>0.5</v>
      </c>
      <c r="F23">
        <v>0</v>
      </c>
      <c r="G23">
        <v>0.5</v>
      </c>
      <c r="H23">
        <v>8.0519800000000002E-2</v>
      </c>
      <c r="I23">
        <v>1E-3</v>
      </c>
      <c r="J23">
        <v>8000</v>
      </c>
      <c r="K23">
        <v>0</v>
      </c>
      <c r="L23">
        <f t="shared" si="1"/>
        <v>0</v>
      </c>
      <c r="P23">
        <v>20</v>
      </c>
      <c r="Q23">
        <f t="shared" si="2"/>
        <v>4104300.0965753524</v>
      </c>
      <c r="Z23" s="26"/>
      <c r="AA23" s="26">
        <v>1.6237000000000001E-2</v>
      </c>
      <c r="AB23" s="27">
        <v>39433</v>
      </c>
      <c r="AC23" s="26">
        <v>1.08369E-2</v>
      </c>
      <c r="AD23" s="26">
        <v>17.194099999999999</v>
      </c>
    </row>
    <row r="24" spans="1:30">
      <c r="A24">
        <v>0.97499999999999998</v>
      </c>
      <c r="B24" t="s">
        <v>91</v>
      </c>
      <c r="C24" s="12">
        <f t="shared" si="0"/>
        <v>8</v>
      </c>
      <c r="D24">
        <v>2</v>
      </c>
      <c r="E24">
        <v>0.5</v>
      </c>
      <c r="F24">
        <v>0</v>
      </c>
      <c r="G24">
        <v>0.5</v>
      </c>
      <c r="H24">
        <v>8.0519800000000002E-2</v>
      </c>
      <c r="I24">
        <v>1E-3</v>
      </c>
      <c r="J24">
        <v>8000</v>
      </c>
      <c r="K24">
        <v>0</v>
      </c>
      <c r="L24">
        <f t="shared" si="1"/>
        <v>0</v>
      </c>
      <c r="P24">
        <v>21</v>
      </c>
      <c r="Q24">
        <f t="shared" si="2"/>
        <v>4202569.5986062754</v>
      </c>
      <c r="Z24" s="26"/>
      <c r="AA24" s="26">
        <v>2.3968E-2</v>
      </c>
      <c r="AB24" s="27">
        <v>39433</v>
      </c>
      <c r="AC24" s="26">
        <v>5.1045300000000002E-2</v>
      </c>
      <c r="AD24" s="26">
        <v>16.4313</v>
      </c>
    </row>
    <row r="25" spans="1:30">
      <c r="A25">
        <v>1.0249999999999999</v>
      </c>
      <c r="C25" s="12">
        <f t="shared" si="0"/>
        <v>8</v>
      </c>
      <c r="D25">
        <v>2</v>
      </c>
      <c r="E25">
        <v>0.5</v>
      </c>
      <c r="F25">
        <v>0</v>
      </c>
      <c r="G25">
        <v>0.5</v>
      </c>
      <c r="H25">
        <v>8.0519800000000002E-2</v>
      </c>
      <c r="I25">
        <v>1E-3</v>
      </c>
      <c r="J25">
        <v>8000</v>
      </c>
      <c r="K25">
        <v>0</v>
      </c>
      <c r="L25">
        <f t="shared" si="1"/>
        <v>0</v>
      </c>
      <c r="P25">
        <v>22</v>
      </c>
      <c r="Q25">
        <f t="shared" si="2"/>
        <v>4302484.9409064976</v>
      </c>
      <c r="Z25" s="26"/>
      <c r="AA25" s="26">
        <v>3.3685E-2</v>
      </c>
      <c r="AB25" s="27">
        <v>39433</v>
      </c>
      <c r="AC25" s="26">
        <v>0.128687</v>
      </c>
      <c r="AD25" s="26">
        <v>16.192299999999999</v>
      </c>
    </row>
    <row r="26" spans="1:30">
      <c r="A26">
        <v>1.075</v>
      </c>
      <c r="C26" s="12">
        <f t="shared" si="0"/>
        <v>8</v>
      </c>
      <c r="D26">
        <v>2</v>
      </c>
      <c r="E26">
        <v>0.5</v>
      </c>
      <c r="F26">
        <v>0</v>
      </c>
      <c r="G26">
        <v>0.5</v>
      </c>
      <c r="H26">
        <v>8.0519800000000002E-2</v>
      </c>
      <c r="I26">
        <v>1E-3</v>
      </c>
      <c r="J26">
        <v>8000</v>
      </c>
      <c r="K26">
        <v>0</v>
      </c>
      <c r="L26">
        <f t="shared" si="1"/>
        <v>0</v>
      </c>
      <c r="P26">
        <v>23</v>
      </c>
      <c r="Q26">
        <f t="shared" si="2"/>
        <v>4404059.5420691622</v>
      </c>
      <c r="Z26" s="26"/>
      <c r="AA26" s="26">
        <v>4.1669999999999999E-2</v>
      </c>
      <c r="AB26" s="27">
        <v>39433</v>
      </c>
      <c r="AC26" s="26">
        <v>0.188307</v>
      </c>
      <c r="AD26" s="26">
        <v>16.222999999999999</v>
      </c>
    </row>
    <row r="27" spans="1:30">
      <c r="A27">
        <v>1.125</v>
      </c>
      <c r="C27" s="12">
        <f t="shared" si="0"/>
        <v>8</v>
      </c>
      <c r="D27">
        <v>2</v>
      </c>
      <c r="E27">
        <v>0.5</v>
      </c>
      <c r="F27">
        <v>0</v>
      </c>
      <c r="G27">
        <v>0.5</v>
      </c>
      <c r="H27">
        <v>8.0519800000000002E-2</v>
      </c>
      <c r="I27">
        <v>1E-3</v>
      </c>
      <c r="J27">
        <v>8000</v>
      </c>
      <c r="K27">
        <v>0</v>
      </c>
      <c r="L27">
        <f t="shared" si="1"/>
        <v>0</v>
      </c>
      <c r="P27">
        <v>24</v>
      </c>
      <c r="Q27">
        <f t="shared" si="2"/>
        <v>4507306.735181015</v>
      </c>
      <c r="Z27" s="26"/>
      <c r="AA27" s="26">
        <v>5.2447000000000001E-2</v>
      </c>
      <c r="AB27" s="27">
        <v>39433</v>
      </c>
      <c r="AC27" s="26">
        <v>0.208532</v>
      </c>
      <c r="AD27" s="26">
        <v>17.113</v>
      </c>
    </row>
    <row r="28" spans="1:30">
      <c r="A28">
        <v>1.175</v>
      </c>
      <c r="C28" s="12">
        <f t="shared" si="0"/>
        <v>8</v>
      </c>
      <c r="D28">
        <v>2</v>
      </c>
      <c r="E28">
        <v>0.5</v>
      </c>
      <c r="F28">
        <v>0</v>
      </c>
      <c r="G28">
        <v>0.5</v>
      </c>
      <c r="H28">
        <v>8.0519800000000002E-2</v>
      </c>
      <c r="I28">
        <v>1E-3</v>
      </c>
      <c r="J28">
        <v>8000</v>
      </c>
      <c r="K28">
        <v>0</v>
      </c>
      <c r="L28">
        <f t="shared" si="1"/>
        <v>0</v>
      </c>
      <c r="P28">
        <v>25</v>
      </c>
      <c r="Q28">
        <f t="shared" si="2"/>
        <v>4612239.7662792914</v>
      </c>
      <c r="Z28" s="26"/>
      <c r="AA28" s="26">
        <v>7.2178000000000006E-2</v>
      </c>
      <c r="AB28" s="27">
        <v>39433</v>
      </c>
      <c r="AC28" s="26">
        <v>0.236953</v>
      </c>
      <c r="AD28" s="26">
        <v>17.4878</v>
      </c>
    </row>
    <row r="29" spans="1:30">
      <c r="A29">
        <v>1.2250000000000001</v>
      </c>
      <c r="C29" s="12">
        <f t="shared" si="0"/>
        <v>8</v>
      </c>
      <c r="D29">
        <v>2</v>
      </c>
      <c r="E29">
        <v>0.5</v>
      </c>
      <c r="F29">
        <v>0</v>
      </c>
      <c r="G29">
        <v>0.5</v>
      </c>
      <c r="H29">
        <v>8.0519800000000002E-2</v>
      </c>
      <c r="I29">
        <v>1E-3</v>
      </c>
      <c r="J29">
        <v>8000</v>
      </c>
      <c r="K29">
        <v>0</v>
      </c>
      <c r="L29">
        <f t="shared" si="1"/>
        <v>0</v>
      </c>
      <c r="P29">
        <v>26</v>
      </c>
      <c r="Q29">
        <f t="shared" si="2"/>
        <v>4718871.7928467579</v>
      </c>
      <c r="Z29" s="26"/>
      <c r="AA29" s="26">
        <v>9.9097000000000005E-2</v>
      </c>
      <c r="AB29" s="27">
        <v>39433</v>
      </c>
      <c r="AC29" s="26">
        <v>0.34903899999999999</v>
      </c>
      <c r="AD29" s="26">
        <v>16.521000000000001</v>
      </c>
    </row>
    <row r="30" spans="1:30">
      <c r="A30">
        <v>1.2749999999999999</v>
      </c>
      <c r="C30" s="12">
        <f t="shared" si="0"/>
        <v>8</v>
      </c>
      <c r="D30">
        <v>2</v>
      </c>
      <c r="E30">
        <v>0.5</v>
      </c>
      <c r="F30">
        <v>0</v>
      </c>
      <c r="G30">
        <v>0.5</v>
      </c>
      <c r="H30">
        <v>8.0519800000000002E-2</v>
      </c>
      <c r="I30">
        <v>1E-3</v>
      </c>
      <c r="J30">
        <v>8000</v>
      </c>
      <c r="K30">
        <v>0</v>
      </c>
      <c r="L30">
        <f t="shared" si="1"/>
        <v>0</v>
      </c>
      <c r="P30">
        <v>27</v>
      </c>
      <c r="Q30">
        <f t="shared" si="2"/>
        <v>4827215.8823447432</v>
      </c>
      <c r="Z30" s="26"/>
      <c r="AA30" s="26">
        <v>0.125</v>
      </c>
      <c r="AB30" s="27">
        <v>39433</v>
      </c>
      <c r="AC30" s="26">
        <v>0.51920900000000003</v>
      </c>
      <c r="AD30" s="26">
        <v>16.419</v>
      </c>
    </row>
    <row r="31" spans="1:30">
      <c r="A31">
        <v>1.325</v>
      </c>
      <c r="C31" s="12">
        <f t="shared" si="0"/>
        <v>8</v>
      </c>
      <c r="D31">
        <v>2</v>
      </c>
      <c r="E31">
        <v>0.5</v>
      </c>
      <c r="F31">
        <v>0</v>
      </c>
      <c r="G31">
        <v>0.5</v>
      </c>
      <c r="H31">
        <v>8.0519800000000002E-2</v>
      </c>
      <c r="I31">
        <v>1E-3</v>
      </c>
      <c r="J31">
        <v>8000</v>
      </c>
      <c r="K31">
        <v>0</v>
      </c>
      <c r="L31">
        <f t="shared" si="1"/>
        <v>0</v>
      </c>
      <c r="P31">
        <v>28</v>
      </c>
      <c r="Q31">
        <f t="shared" si="2"/>
        <v>4937285.010783961</v>
      </c>
      <c r="Z31" s="26"/>
      <c r="AA31" s="26">
        <v>0.14912700000000001</v>
      </c>
      <c r="AB31" s="27">
        <v>39433</v>
      </c>
      <c r="AC31" s="26">
        <v>0.56493400000000005</v>
      </c>
      <c r="AD31" s="26">
        <v>17.175599999999999</v>
      </c>
    </row>
    <row r="32" spans="1:30">
      <c r="A32">
        <v>1.375</v>
      </c>
      <c r="C32" s="12">
        <f t="shared" si="0"/>
        <v>8</v>
      </c>
      <c r="D32">
        <v>2</v>
      </c>
      <c r="E32">
        <v>0.5</v>
      </c>
      <c r="F32">
        <v>0</v>
      </c>
      <c r="G32">
        <v>0.5</v>
      </c>
      <c r="H32">
        <v>8.0519800000000002E-2</v>
      </c>
      <c r="I32">
        <v>1E-3</v>
      </c>
      <c r="J32">
        <v>8000</v>
      </c>
      <c r="K32">
        <v>0</v>
      </c>
      <c r="L32">
        <f t="shared" si="1"/>
        <v>0</v>
      </c>
      <c r="P32">
        <v>29</v>
      </c>
      <c r="Q32">
        <f t="shared" si="2"/>
        <v>5049092.0613329895</v>
      </c>
      <c r="Z32" s="26"/>
      <c r="AA32" s="26">
        <v>0.19367599999999999</v>
      </c>
      <c r="AB32" s="27">
        <v>39433</v>
      </c>
      <c r="AC32" s="26">
        <v>0.66047699999999998</v>
      </c>
      <c r="AD32" s="26">
        <v>16.975100000000001</v>
      </c>
    </row>
    <row r="33" spans="1:30">
      <c r="A33">
        <v>1.425</v>
      </c>
      <c r="C33" s="12">
        <f t="shared" si="0"/>
        <v>8</v>
      </c>
      <c r="D33">
        <v>2</v>
      </c>
      <c r="E33">
        <v>0.5</v>
      </c>
      <c r="F33">
        <v>0</v>
      </c>
      <c r="G33">
        <v>0.5</v>
      </c>
      <c r="H33">
        <v>8.0519800000000002E-2</v>
      </c>
      <c r="I33">
        <v>1E-3</v>
      </c>
      <c r="J33">
        <v>8000</v>
      </c>
      <c r="K33">
        <v>0</v>
      </c>
      <c r="L33">
        <f t="shared" si="1"/>
        <v>0</v>
      </c>
      <c r="P33">
        <v>30</v>
      </c>
      <c r="Q33">
        <f t="shared" si="2"/>
        <v>5162649.8229641477</v>
      </c>
      <c r="Z33" s="26"/>
      <c r="AA33" s="26">
        <v>0.23543500000000001</v>
      </c>
      <c r="AB33" s="27">
        <v>39433</v>
      </c>
      <c r="AC33" s="26">
        <v>0.84624999999999995</v>
      </c>
      <c r="AD33" s="26">
        <v>16.5489</v>
      </c>
    </row>
    <row r="34" spans="1:30">
      <c r="A34" s="1">
        <v>1.4750000000000001</v>
      </c>
      <c r="C34" s="12">
        <f t="shared" si="0"/>
        <v>8</v>
      </c>
      <c r="D34">
        <v>2</v>
      </c>
      <c r="E34">
        <v>0.5</v>
      </c>
      <c r="F34" s="11">
        <v>0</v>
      </c>
      <c r="G34" s="11">
        <v>0.5</v>
      </c>
      <c r="H34">
        <v>8.0519800000000002E-2</v>
      </c>
      <c r="I34">
        <v>1E-3</v>
      </c>
      <c r="J34">
        <v>8000</v>
      </c>
      <c r="K34">
        <v>0</v>
      </c>
      <c r="L34">
        <f t="shared" si="1"/>
        <v>0</v>
      </c>
      <c r="Z34" s="26"/>
      <c r="AA34" s="26">
        <v>0.25</v>
      </c>
      <c r="AB34" s="27">
        <v>39433</v>
      </c>
      <c r="AC34" s="26">
        <v>0.91802399999999995</v>
      </c>
      <c r="AD34" s="26">
        <v>16.525200000000002</v>
      </c>
    </row>
    <row r="35" spans="1:30">
      <c r="C35" s="12"/>
      <c r="D35" s="12"/>
      <c r="F35" s="11"/>
      <c r="G35" s="11"/>
      <c r="Z35" s="26"/>
      <c r="AA35" s="26">
        <v>0.271123</v>
      </c>
      <c r="AB35" s="27">
        <v>39433</v>
      </c>
      <c r="AC35" s="26">
        <v>0.97298300000000004</v>
      </c>
      <c r="AD35" s="26">
        <v>16.667100000000001</v>
      </c>
    </row>
    <row r="36" spans="1:30" ht="15">
      <c r="A36" s="7" t="s">
        <v>151</v>
      </c>
      <c r="B36" s="9"/>
      <c r="C36" s="12"/>
      <c r="Z36" s="26"/>
      <c r="AA36" s="26">
        <v>0.303983</v>
      </c>
      <c r="AB36" s="27">
        <v>39433</v>
      </c>
      <c r="AC36" s="26">
        <v>1.0327900000000001</v>
      </c>
      <c r="AD36" s="26">
        <v>17.2134</v>
      </c>
    </row>
    <row r="37" spans="1:30">
      <c r="A37">
        <v>2.5000000000000001E-2</v>
      </c>
      <c r="B37" t="s">
        <v>72</v>
      </c>
      <c r="C37" s="12">
        <f t="shared" si="0"/>
        <v>8.0311900000000005</v>
      </c>
      <c r="D37">
        <v>43.331299999999999</v>
      </c>
      <c r="E37">
        <v>0.916964</v>
      </c>
      <c r="F37" s="10">
        <v>0</v>
      </c>
      <c r="G37">
        <v>0</v>
      </c>
      <c r="H37">
        <v>0.74579099999999998</v>
      </c>
      <c r="I37">
        <v>1.74913E-3</v>
      </c>
      <c r="J37">
        <v>8031.19</v>
      </c>
      <c r="K37">
        <v>42.284199999999998</v>
      </c>
      <c r="L37">
        <f t="shared" si="1"/>
        <v>4.2284200000000001E-2</v>
      </c>
      <c r="M37">
        <f>I37*(16/18)</f>
        <v>1.5547822222222222E-3</v>
      </c>
      <c r="N37">
        <v>1.5901999999999999E-3</v>
      </c>
      <c r="Q37" t="s">
        <v>185</v>
      </c>
      <c r="R37" t="s">
        <v>186</v>
      </c>
      <c r="S37">
        <v>0</v>
      </c>
      <c r="Z37" s="26"/>
      <c r="AA37" s="26">
        <v>0.35297000000000001</v>
      </c>
      <c r="AB37" s="27">
        <v>39433</v>
      </c>
      <c r="AC37" s="26">
        <v>1.14198</v>
      </c>
      <c r="AD37" s="26">
        <v>16.903700000000001</v>
      </c>
    </row>
    <row r="38" spans="1:30">
      <c r="A38">
        <v>7.4999999999999997E-2</v>
      </c>
      <c r="B38" t="s">
        <v>73</v>
      </c>
      <c r="C38" s="12">
        <f t="shared" si="0"/>
        <v>8.0311699999999995</v>
      </c>
      <c r="D38">
        <v>13.0639</v>
      </c>
      <c r="E38">
        <v>0.88808600000000004</v>
      </c>
      <c r="F38">
        <v>7.5736700000000004E-2</v>
      </c>
      <c r="G38" s="10">
        <v>4.10096E-7</v>
      </c>
      <c r="H38">
        <v>0.66852900000000004</v>
      </c>
      <c r="I38">
        <v>2.5202100000000002E-3</v>
      </c>
      <c r="J38">
        <v>8031.17</v>
      </c>
      <c r="K38">
        <v>49.645699999999998</v>
      </c>
      <c r="L38">
        <f t="shared" si="1"/>
        <v>4.9645700000000001E-2</v>
      </c>
      <c r="M38">
        <f t="shared" ref="M38:M101" si="3">I38*(16/18)</f>
        <v>2.2401866666666667E-3</v>
      </c>
      <c r="N38">
        <v>2.3716800000000001E-3</v>
      </c>
      <c r="Q38" t="s">
        <v>185</v>
      </c>
      <c r="R38" t="s">
        <v>187</v>
      </c>
      <c r="S38" t="s">
        <v>188</v>
      </c>
      <c r="T38" t="s">
        <v>189</v>
      </c>
      <c r="Z38" s="26"/>
      <c r="AA38" s="26">
        <v>0.36129600000000001</v>
      </c>
      <c r="AB38" s="27">
        <v>39433</v>
      </c>
      <c r="AC38" s="26">
        <v>1.1617299999999999</v>
      </c>
      <c r="AD38" s="26">
        <v>16.797699999999999</v>
      </c>
    </row>
    <row r="39" spans="1:30">
      <c r="A39">
        <v>0.125</v>
      </c>
      <c r="B39" t="s">
        <v>74</v>
      </c>
      <c r="C39" s="12">
        <f t="shared" si="0"/>
        <v>8.0326699999999995</v>
      </c>
      <c r="D39">
        <v>8.5429399999999998</v>
      </c>
      <c r="E39">
        <v>0.357684</v>
      </c>
      <c r="F39">
        <v>1.83742E-2</v>
      </c>
      <c r="G39">
        <v>0.65709499999999998</v>
      </c>
      <c r="H39">
        <v>2.1912500000000001E-2</v>
      </c>
      <c r="I39">
        <v>2.7721600000000001E-3</v>
      </c>
      <c r="J39">
        <v>8032.67</v>
      </c>
      <c r="K39">
        <v>42.572600000000001</v>
      </c>
      <c r="L39">
        <f t="shared" si="1"/>
        <v>4.2572600000000002E-2</v>
      </c>
      <c r="M39">
        <f t="shared" si="3"/>
        <v>2.4641422222222223E-3</v>
      </c>
      <c r="N39">
        <v>1.5869E-3</v>
      </c>
      <c r="Q39" t="s">
        <v>185</v>
      </c>
      <c r="R39" t="s">
        <v>190</v>
      </c>
      <c r="Z39" s="26"/>
      <c r="AA39" s="26">
        <v>0.37706499999999998</v>
      </c>
      <c r="AB39" s="27">
        <v>39433</v>
      </c>
      <c r="AC39" s="26">
        <v>1.2047000000000001</v>
      </c>
      <c r="AD39" s="26">
        <v>16.644300000000001</v>
      </c>
    </row>
    <row r="40" spans="1:30">
      <c r="A40">
        <v>0.17499999999999999</v>
      </c>
      <c r="B40" t="s">
        <v>75</v>
      </c>
      <c r="C40" s="12">
        <f t="shared" si="0"/>
        <v>8.0333199999999998</v>
      </c>
      <c r="D40">
        <v>6.0247200000000003</v>
      </c>
      <c r="E40">
        <v>0.41113300000000003</v>
      </c>
      <c r="F40">
        <v>0</v>
      </c>
      <c r="G40">
        <v>0.49999300000000002</v>
      </c>
      <c r="H40">
        <v>3.9306800000000003E-2</v>
      </c>
      <c r="I40">
        <v>2.8977E-3</v>
      </c>
      <c r="J40">
        <v>8033.32</v>
      </c>
      <c r="K40">
        <v>20.399899999999999</v>
      </c>
      <c r="L40">
        <f t="shared" si="1"/>
        <v>2.0399899999999999E-2</v>
      </c>
      <c r="M40">
        <f t="shared" si="3"/>
        <v>2.5757333333333333E-3</v>
      </c>
      <c r="N40">
        <v>1.2961800000000001E-3</v>
      </c>
      <c r="Q40" t="s">
        <v>185</v>
      </c>
      <c r="R40" t="s">
        <v>191</v>
      </c>
      <c r="S40" t="s">
        <v>192</v>
      </c>
      <c r="T40" t="s">
        <v>193</v>
      </c>
      <c r="U40" t="s">
        <v>194</v>
      </c>
      <c r="V40" t="s">
        <v>195</v>
      </c>
      <c r="W40" t="s">
        <v>196</v>
      </c>
      <c r="Z40" s="26"/>
      <c r="AA40" s="26">
        <v>0.40212700000000001</v>
      </c>
      <c r="AB40" s="27">
        <v>39433</v>
      </c>
      <c r="AC40" s="26">
        <v>1.30141</v>
      </c>
      <c r="AD40" s="26">
        <v>16.578499999999998</v>
      </c>
    </row>
    <row r="41" spans="1:30">
      <c r="A41">
        <v>0.22500000000000001</v>
      </c>
      <c r="B41" t="s">
        <v>76</v>
      </c>
      <c r="C41" s="12">
        <f t="shared" si="0"/>
        <v>8.0333199999999998</v>
      </c>
      <c r="D41">
        <v>3.1069599999999999</v>
      </c>
      <c r="E41">
        <v>0.50000800000000001</v>
      </c>
      <c r="F41">
        <v>0</v>
      </c>
      <c r="G41">
        <v>0.49999100000000002</v>
      </c>
      <c r="H41">
        <v>8.4150000000000003E-2</v>
      </c>
      <c r="I41">
        <v>2.9467899999999999E-3</v>
      </c>
      <c r="J41">
        <v>8033.32</v>
      </c>
      <c r="K41">
        <v>0</v>
      </c>
      <c r="L41">
        <f t="shared" si="1"/>
        <v>0</v>
      </c>
      <c r="M41">
        <f t="shared" si="3"/>
        <v>2.6193688888888887E-3</v>
      </c>
      <c r="N41">
        <v>1.21609E-3</v>
      </c>
      <c r="Q41" t="s">
        <v>197</v>
      </c>
      <c r="R41" t="s">
        <v>191</v>
      </c>
      <c r="S41" t="s">
        <v>198</v>
      </c>
      <c r="T41" t="s">
        <v>197</v>
      </c>
      <c r="U41" t="s">
        <v>193</v>
      </c>
      <c r="V41" t="s">
        <v>198</v>
      </c>
      <c r="W41" t="s">
        <v>199</v>
      </c>
      <c r="X41" t="s">
        <v>200</v>
      </c>
      <c r="Z41" s="26"/>
      <c r="AA41" s="26">
        <v>0.434699</v>
      </c>
      <c r="AB41" s="27">
        <v>39433</v>
      </c>
      <c r="AC41" s="26">
        <v>1.45245</v>
      </c>
      <c r="AD41" s="26">
        <v>16.539899999999999</v>
      </c>
    </row>
    <row r="42" spans="1:30">
      <c r="A42">
        <v>0.27500000000000002</v>
      </c>
      <c r="B42" t="s">
        <v>77</v>
      </c>
      <c r="C42" s="12">
        <f t="shared" si="0"/>
        <v>8.0333199999999998</v>
      </c>
      <c r="D42">
        <v>2.2822</v>
      </c>
      <c r="E42">
        <v>0.50000800000000001</v>
      </c>
      <c r="F42">
        <v>0</v>
      </c>
      <c r="G42">
        <v>0.49999100000000002</v>
      </c>
      <c r="H42">
        <v>8.4150199999999994E-2</v>
      </c>
      <c r="I42">
        <v>1E-3</v>
      </c>
      <c r="J42">
        <v>8033.32</v>
      </c>
      <c r="K42">
        <v>0</v>
      </c>
      <c r="L42">
        <f t="shared" si="1"/>
        <v>0</v>
      </c>
      <c r="M42">
        <f t="shared" si="3"/>
        <v>8.8888888888888882E-4</v>
      </c>
      <c r="N42">
        <v>1.1949199999999999E-3</v>
      </c>
      <c r="R42">
        <v>0.5</v>
      </c>
      <c r="S42">
        <v>-0.5</v>
      </c>
      <c r="T42">
        <v>1</v>
      </c>
      <c r="Z42" s="26"/>
      <c r="AA42" s="26">
        <v>0.47101599999999999</v>
      </c>
      <c r="AB42" s="27">
        <v>39433</v>
      </c>
      <c r="AC42" s="26">
        <v>1.5382899999999999</v>
      </c>
      <c r="AD42" s="26">
        <v>16.811199999999999</v>
      </c>
    </row>
    <row r="43" spans="1:30">
      <c r="A43">
        <v>0.32500000000000001</v>
      </c>
      <c r="B43" t="s">
        <v>78</v>
      </c>
      <c r="C43" s="12">
        <f t="shared" si="0"/>
        <v>8.0333199999999998</v>
      </c>
      <c r="D43">
        <v>2.0701900000000002</v>
      </c>
      <c r="E43">
        <v>0.50000800000000001</v>
      </c>
      <c r="F43">
        <v>0</v>
      </c>
      <c r="G43">
        <v>0.49999100000000002</v>
      </c>
      <c r="H43">
        <v>8.4150199999999994E-2</v>
      </c>
      <c r="I43">
        <v>1E-3</v>
      </c>
      <c r="J43">
        <v>8033.32</v>
      </c>
      <c r="K43">
        <v>0</v>
      </c>
      <c r="L43">
        <f t="shared" si="1"/>
        <v>0</v>
      </c>
      <c r="M43">
        <f t="shared" si="3"/>
        <v>8.8888888888888882E-4</v>
      </c>
      <c r="N43">
        <v>1.1899E-3</v>
      </c>
      <c r="R43">
        <v>1.5</v>
      </c>
      <c r="S43">
        <v>-0.5</v>
      </c>
      <c r="T43">
        <v>1</v>
      </c>
      <c r="Z43" s="26"/>
      <c r="AA43" s="26">
        <v>0.5</v>
      </c>
      <c r="AB43" s="27">
        <v>39433</v>
      </c>
      <c r="AC43" s="26">
        <v>1.58938</v>
      </c>
      <c r="AD43" s="26">
        <v>17.251300000000001</v>
      </c>
    </row>
    <row r="44" spans="1:30">
      <c r="A44">
        <v>0.375</v>
      </c>
      <c r="B44" t="s">
        <v>79</v>
      </c>
      <c r="C44" s="12">
        <f t="shared" si="0"/>
        <v>8.0333199999999998</v>
      </c>
      <c r="D44">
        <v>2.0192299999999999</v>
      </c>
      <c r="E44">
        <v>0.50000800000000001</v>
      </c>
      <c r="F44">
        <v>0</v>
      </c>
      <c r="G44">
        <v>0.49999100000000002</v>
      </c>
      <c r="H44">
        <v>8.4150199999999994E-2</v>
      </c>
      <c r="I44">
        <v>1E-3</v>
      </c>
      <c r="J44">
        <v>8033.32</v>
      </c>
      <c r="K44">
        <v>0</v>
      </c>
      <c r="L44">
        <f t="shared" si="1"/>
        <v>0</v>
      </c>
      <c r="M44">
        <f t="shared" si="3"/>
        <v>8.8888888888888882E-4</v>
      </c>
      <c r="N44">
        <v>1.1888300000000001E-3</v>
      </c>
      <c r="R44">
        <v>2.0249999999999999</v>
      </c>
      <c r="S44">
        <v>-0.5</v>
      </c>
      <c r="T44">
        <v>1</v>
      </c>
      <c r="Z44" s="26"/>
      <c r="AA44" s="26">
        <v>0.54748600000000003</v>
      </c>
      <c r="AB44" s="27">
        <v>39433</v>
      </c>
      <c r="AC44" s="26">
        <v>1.67577</v>
      </c>
      <c r="AD44" s="26">
        <v>17.204799999999999</v>
      </c>
    </row>
    <row r="45" spans="1:30">
      <c r="A45">
        <v>0.42499999999999999</v>
      </c>
      <c r="B45" t="s">
        <v>80</v>
      </c>
      <c r="C45" s="12">
        <f t="shared" si="0"/>
        <v>8.0333199999999998</v>
      </c>
      <c r="D45">
        <v>2.0075400000000001</v>
      </c>
      <c r="E45">
        <v>0.50000800000000001</v>
      </c>
      <c r="F45">
        <v>0</v>
      </c>
      <c r="G45">
        <v>0.49999100000000002</v>
      </c>
      <c r="H45">
        <v>8.4150199999999994E-2</v>
      </c>
      <c r="I45">
        <v>1E-3</v>
      </c>
      <c r="J45">
        <v>8033.32</v>
      </c>
      <c r="K45">
        <v>0</v>
      </c>
      <c r="L45">
        <f t="shared" si="1"/>
        <v>0</v>
      </c>
      <c r="M45">
        <f t="shared" si="3"/>
        <v>8.8888888888888882E-4</v>
      </c>
      <c r="N45">
        <v>1.18862E-3</v>
      </c>
      <c r="R45">
        <v>2.0750000000000002</v>
      </c>
      <c r="S45">
        <v>-0.5</v>
      </c>
      <c r="T45">
        <v>0.5</v>
      </c>
      <c r="Z45" s="26"/>
      <c r="AA45" s="26">
        <v>0.60364300000000004</v>
      </c>
      <c r="AB45" s="27">
        <v>39433</v>
      </c>
      <c r="AC45" s="26">
        <v>1.81376</v>
      </c>
      <c r="AD45" s="26">
        <v>16.732399999999998</v>
      </c>
    </row>
    <row r="46" spans="1:30">
      <c r="A46">
        <v>0.47499999999999998</v>
      </c>
      <c r="B46" t="s">
        <v>81</v>
      </c>
      <c r="C46" s="12">
        <f t="shared" si="0"/>
        <v>8.0333199999999998</v>
      </c>
      <c r="D46">
        <v>2.0049399999999999</v>
      </c>
      <c r="E46">
        <v>0.50000800000000001</v>
      </c>
      <c r="F46">
        <v>0</v>
      </c>
      <c r="G46">
        <v>0.49999100000000002</v>
      </c>
      <c r="H46">
        <v>8.4150199999999994E-2</v>
      </c>
      <c r="I46">
        <v>1E-3</v>
      </c>
      <c r="J46">
        <v>8033.32</v>
      </c>
      <c r="K46">
        <v>0</v>
      </c>
      <c r="L46">
        <f t="shared" si="1"/>
        <v>0</v>
      </c>
      <c r="M46">
        <f t="shared" si="3"/>
        <v>8.8888888888888882E-4</v>
      </c>
      <c r="N46">
        <v>1.18859E-3</v>
      </c>
      <c r="R46">
        <v>2.125</v>
      </c>
      <c r="S46">
        <v>-0.5</v>
      </c>
      <c r="T46">
        <v>0.5</v>
      </c>
      <c r="Z46" s="26"/>
      <c r="AA46" s="26">
        <v>0.65913100000000002</v>
      </c>
      <c r="AB46" s="27">
        <v>39433</v>
      </c>
      <c r="AC46" s="26">
        <v>2.0266899999999999</v>
      </c>
      <c r="AD46" s="26">
        <v>16.580300000000001</v>
      </c>
    </row>
    <row r="47" spans="1:30">
      <c r="A47">
        <v>0.52500000000000002</v>
      </c>
      <c r="B47" t="s">
        <v>82</v>
      </c>
      <c r="C47" s="12">
        <f t="shared" si="0"/>
        <v>8.0333199999999998</v>
      </c>
      <c r="D47">
        <v>2.0043899999999999</v>
      </c>
      <c r="E47">
        <v>0.50000800000000001</v>
      </c>
      <c r="F47">
        <v>0</v>
      </c>
      <c r="G47">
        <v>0.49998999999999999</v>
      </c>
      <c r="H47">
        <v>8.4150199999999994E-2</v>
      </c>
      <c r="I47">
        <v>1E-3</v>
      </c>
      <c r="J47">
        <v>8033.32</v>
      </c>
      <c r="K47">
        <v>0</v>
      </c>
      <c r="L47">
        <f t="shared" si="1"/>
        <v>0</v>
      </c>
      <c r="M47">
        <f t="shared" si="3"/>
        <v>8.8888888888888882E-4</v>
      </c>
      <c r="N47">
        <v>1.1885800000000001E-3</v>
      </c>
      <c r="R47">
        <v>2.1749999999999998</v>
      </c>
      <c r="S47">
        <v>-0.5</v>
      </c>
      <c r="T47">
        <v>0.5</v>
      </c>
      <c r="Z47" s="26"/>
      <c r="AA47" s="26">
        <v>0.71159399999999995</v>
      </c>
      <c r="AB47" s="27">
        <v>39433</v>
      </c>
      <c r="AC47" s="26">
        <v>2.1500400000000002</v>
      </c>
      <c r="AD47" s="26">
        <v>16.8154</v>
      </c>
    </row>
    <row r="48" spans="1:30">
      <c r="A48">
        <v>0.57499999999999996</v>
      </c>
      <c r="B48" t="s">
        <v>83</v>
      </c>
      <c r="C48" s="12">
        <f t="shared" si="0"/>
        <v>8.0333199999999998</v>
      </c>
      <c r="D48">
        <v>2.00427</v>
      </c>
      <c r="E48">
        <v>0.50000800000000001</v>
      </c>
      <c r="F48">
        <v>0</v>
      </c>
      <c r="G48">
        <v>0.49998999999999999</v>
      </c>
      <c r="H48">
        <v>8.4150199999999994E-2</v>
      </c>
      <c r="I48">
        <v>1E-3</v>
      </c>
      <c r="J48">
        <v>8033.32</v>
      </c>
      <c r="K48">
        <v>0</v>
      </c>
      <c r="L48">
        <f t="shared" si="1"/>
        <v>0</v>
      </c>
      <c r="M48">
        <f t="shared" si="3"/>
        <v>8.8888888888888882E-4</v>
      </c>
      <c r="N48">
        <v>1.1885800000000001E-3</v>
      </c>
      <c r="R48">
        <v>2.2250000000000001</v>
      </c>
      <c r="S48">
        <v>-0.5</v>
      </c>
      <c r="T48">
        <v>0.5</v>
      </c>
      <c r="Z48" s="26"/>
      <c r="AA48" s="26">
        <v>0.78523200000000004</v>
      </c>
      <c r="AB48" s="27">
        <v>39433</v>
      </c>
      <c r="AC48" s="26">
        <v>2.2717299999999998</v>
      </c>
      <c r="AD48" s="26">
        <v>17.327000000000002</v>
      </c>
    </row>
    <row r="49" spans="1:30">
      <c r="A49">
        <v>0.625</v>
      </c>
      <c r="B49" t="s">
        <v>84</v>
      </c>
      <c r="C49" s="12">
        <f t="shared" si="0"/>
        <v>8.0333199999999998</v>
      </c>
      <c r="D49">
        <v>2.0042399999999998</v>
      </c>
      <c r="E49">
        <v>0.50000800000000001</v>
      </c>
      <c r="F49">
        <v>0</v>
      </c>
      <c r="G49">
        <v>0.49998999999999999</v>
      </c>
      <c r="H49">
        <v>8.4150199999999994E-2</v>
      </c>
      <c r="I49">
        <v>1E-3</v>
      </c>
      <c r="J49">
        <v>8033.32</v>
      </c>
      <c r="K49">
        <v>0</v>
      </c>
      <c r="L49">
        <f t="shared" si="1"/>
        <v>0</v>
      </c>
      <c r="M49">
        <f t="shared" si="3"/>
        <v>8.8888888888888882E-4</v>
      </c>
      <c r="N49">
        <v>1.1885800000000001E-3</v>
      </c>
      <c r="R49" s="10">
        <v>2.2749999999999999</v>
      </c>
      <c r="S49">
        <v>-0.5</v>
      </c>
      <c r="T49">
        <v>0.5</v>
      </c>
      <c r="Z49" s="26"/>
      <c r="AA49" s="26">
        <v>0.86651100000000003</v>
      </c>
      <c r="AB49" s="27">
        <v>39433</v>
      </c>
      <c r="AC49" s="26">
        <v>2.4417</v>
      </c>
      <c r="AD49" s="26">
        <v>17.000499999999999</v>
      </c>
    </row>
    <row r="50" spans="1:30">
      <c r="A50">
        <v>0.67500000000000004</v>
      </c>
      <c r="B50" t="s">
        <v>85</v>
      </c>
      <c r="C50" s="12">
        <f t="shared" si="0"/>
        <v>8.0333199999999998</v>
      </c>
      <c r="D50">
        <v>2.0042399999999998</v>
      </c>
      <c r="E50">
        <v>0.50000800000000001</v>
      </c>
      <c r="F50">
        <v>0</v>
      </c>
      <c r="G50">
        <v>0.49998999999999999</v>
      </c>
      <c r="H50">
        <v>8.4150199999999994E-2</v>
      </c>
      <c r="I50">
        <v>1E-3</v>
      </c>
      <c r="J50">
        <v>8033.32</v>
      </c>
      <c r="K50">
        <v>0</v>
      </c>
      <c r="L50">
        <f t="shared" si="1"/>
        <v>0</v>
      </c>
      <c r="M50">
        <f t="shared" si="3"/>
        <v>8.8888888888888882E-4</v>
      </c>
      <c r="N50">
        <v>1.1885800000000001E-3</v>
      </c>
      <c r="R50">
        <v>2.3250000000000002</v>
      </c>
      <c r="S50">
        <v>-0.5</v>
      </c>
      <c r="T50">
        <v>0.5</v>
      </c>
      <c r="Z50" s="26"/>
      <c r="AA50" s="26">
        <v>0.94004900000000002</v>
      </c>
      <c r="AB50" s="27">
        <v>39433</v>
      </c>
      <c r="AC50" s="26">
        <v>2.6302300000000001</v>
      </c>
      <c r="AD50" s="26">
        <v>16.6541</v>
      </c>
    </row>
    <row r="51" spans="1:30">
      <c r="A51">
        <v>0.72499999999999998</v>
      </c>
      <c r="B51" t="s">
        <v>86</v>
      </c>
      <c r="C51" s="12">
        <f t="shared" si="0"/>
        <v>8.0333199999999998</v>
      </c>
      <c r="D51">
        <v>2.0042399999999998</v>
      </c>
      <c r="E51">
        <v>0.50000800000000001</v>
      </c>
      <c r="F51">
        <v>0</v>
      </c>
      <c r="G51">
        <v>0.49998999999999999</v>
      </c>
      <c r="H51">
        <v>8.4150199999999994E-2</v>
      </c>
      <c r="I51">
        <v>1E-3</v>
      </c>
      <c r="J51">
        <v>8033.32</v>
      </c>
      <c r="K51">
        <v>0</v>
      </c>
      <c r="L51">
        <f t="shared" si="1"/>
        <v>0</v>
      </c>
      <c r="M51">
        <f t="shared" si="3"/>
        <v>8.8888888888888882E-4</v>
      </c>
      <c r="N51">
        <v>1.1885800000000001E-3</v>
      </c>
      <c r="R51">
        <v>2.375</v>
      </c>
      <c r="S51">
        <v>-0.5</v>
      </c>
      <c r="T51">
        <v>0.5</v>
      </c>
      <c r="Z51" s="26"/>
      <c r="AA51" s="26">
        <v>0.970024</v>
      </c>
      <c r="AB51" s="27">
        <v>39433</v>
      </c>
      <c r="AC51" s="26">
        <v>2.7189999999999999</v>
      </c>
      <c r="AD51" s="26">
        <v>16.630099999999999</v>
      </c>
    </row>
    <row r="52" spans="1:30">
      <c r="A52">
        <v>0.77500000000000002</v>
      </c>
      <c r="B52" t="s">
        <v>87</v>
      </c>
      <c r="C52" s="12">
        <f t="shared" si="0"/>
        <v>8.0333199999999998</v>
      </c>
      <c r="D52">
        <v>2.0042399999999998</v>
      </c>
      <c r="E52">
        <v>0.50000800000000001</v>
      </c>
      <c r="F52">
        <v>0</v>
      </c>
      <c r="G52">
        <v>0.49998999999999999</v>
      </c>
      <c r="H52">
        <v>8.4150199999999994E-2</v>
      </c>
      <c r="I52">
        <v>1E-3</v>
      </c>
      <c r="J52">
        <v>8033.32</v>
      </c>
      <c r="K52">
        <v>0</v>
      </c>
      <c r="L52">
        <f t="shared" si="1"/>
        <v>0</v>
      </c>
      <c r="M52">
        <f t="shared" si="3"/>
        <v>8.8888888888888882E-4</v>
      </c>
      <c r="N52">
        <v>1.1885800000000001E-3</v>
      </c>
      <c r="R52">
        <v>2.4249999999999998</v>
      </c>
      <c r="S52" s="10">
        <v>-0.5</v>
      </c>
      <c r="T52">
        <v>0.5</v>
      </c>
      <c r="Z52" s="26"/>
      <c r="AA52" s="26">
        <v>1</v>
      </c>
      <c r="AB52" s="27">
        <v>39434</v>
      </c>
      <c r="AC52" s="26">
        <v>2.7841999999999998</v>
      </c>
      <c r="AD52" s="26">
        <v>16.934699999999999</v>
      </c>
    </row>
    <row r="53" spans="1:30">
      <c r="A53">
        <v>0.82499999999999996</v>
      </c>
      <c r="B53" t="s">
        <v>88</v>
      </c>
      <c r="C53" s="12">
        <f t="shared" si="0"/>
        <v>8.0333199999999998</v>
      </c>
      <c r="D53">
        <v>2.0042399999999998</v>
      </c>
      <c r="E53">
        <v>0.50000800000000001</v>
      </c>
      <c r="F53">
        <v>0</v>
      </c>
      <c r="G53">
        <v>0.49998999999999999</v>
      </c>
      <c r="H53">
        <v>8.4150199999999994E-2</v>
      </c>
      <c r="I53">
        <v>1E-3</v>
      </c>
      <c r="J53">
        <v>8033.32</v>
      </c>
      <c r="K53">
        <v>0</v>
      </c>
      <c r="L53">
        <f t="shared" si="1"/>
        <v>0</v>
      </c>
      <c r="M53">
        <f t="shared" si="3"/>
        <v>8.8888888888888882E-4</v>
      </c>
      <c r="N53">
        <v>1.1885800000000001E-3</v>
      </c>
      <c r="R53">
        <v>2.4750000000000001</v>
      </c>
      <c r="S53">
        <v>-0.5</v>
      </c>
      <c r="T53">
        <v>0.5</v>
      </c>
      <c r="Z53" s="26"/>
      <c r="AA53" s="26">
        <v>1.058778</v>
      </c>
      <c r="AB53" s="27">
        <v>39434</v>
      </c>
      <c r="AC53" s="26">
        <v>2.86687</v>
      </c>
      <c r="AD53" s="26">
        <v>17.509499999999999</v>
      </c>
    </row>
    <row r="54" spans="1:30">
      <c r="A54">
        <v>0.875</v>
      </c>
      <c r="B54" t="s">
        <v>89</v>
      </c>
      <c r="C54" s="12">
        <f t="shared" si="0"/>
        <v>8.0333199999999998</v>
      </c>
      <c r="D54">
        <v>2.0042399999999998</v>
      </c>
      <c r="E54">
        <v>0.50000800000000001</v>
      </c>
      <c r="F54">
        <v>0</v>
      </c>
      <c r="G54">
        <v>0.49998999999999999</v>
      </c>
      <c r="H54">
        <v>8.4150199999999994E-2</v>
      </c>
      <c r="I54">
        <v>1E-3</v>
      </c>
      <c r="J54">
        <v>8033.32</v>
      </c>
      <c r="K54">
        <v>0</v>
      </c>
      <c r="L54">
        <f t="shared" si="1"/>
        <v>0</v>
      </c>
      <c r="M54">
        <f t="shared" si="3"/>
        <v>8.8888888888888882E-4</v>
      </c>
      <c r="N54">
        <v>1.1885800000000001E-3</v>
      </c>
      <c r="R54">
        <v>2.5249999999999999</v>
      </c>
      <c r="S54">
        <v>-0.5</v>
      </c>
      <c r="T54">
        <v>0.5</v>
      </c>
      <c r="Z54" s="26"/>
      <c r="AA54" s="26">
        <v>1.1382639999999999</v>
      </c>
      <c r="AB54" s="27">
        <v>39434</v>
      </c>
      <c r="AC54" s="26">
        <v>2.9930500000000002</v>
      </c>
      <c r="AD54" s="26">
        <v>17.373899999999999</v>
      </c>
    </row>
    <row r="55" spans="1:30">
      <c r="A55">
        <v>0.92500000000000004</v>
      </c>
      <c r="B55" t="s">
        <v>90</v>
      </c>
      <c r="C55" s="12">
        <f t="shared" si="0"/>
        <v>8.0333199999999998</v>
      </c>
      <c r="D55">
        <v>2.0042399999999998</v>
      </c>
      <c r="E55">
        <v>0.50000800000000001</v>
      </c>
      <c r="F55">
        <v>0</v>
      </c>
      <c r="G55">
        <v>0.49998999999999999</v>
      </c>
      <c r="H55">
        <v>8.4150199999999994E-2</v>
      </c>
      <c r="I55">
        <v>1E-3</v>
      </c>
      <c r="J55">
        <v>8033.32</v>
      </c>
      <c r="K55">
        <v>0</v>
      </c>
      <c r="L55">
        <f t="shared" si="1"/>
        <v>0</v>
      </c>
      <c r="M55">
        <f t="shared" si="3"/>
        <v>8.8888888888888882E-4</v>
      </c>
      <c r="N55">
        <v>1.1885800000000001E-3</v>
      </c>
      <c r="R55">
        <v>2.5750000000000002</v>
      </c>
      <c r="S55">
        <v>-0.5</v>
      </c>
      <c r="T55">
        <v>0.5</v>
      </c>
      <c r="Z55" s="26"/>
      <c r="AA55" s="26">
        <v>1.2206060000000001</v>
      </c>
      <c r="AB55" s="27">
        <v>39434</v>
      </c>
      <c r="AC55" s="26">
        <v>3.16168</v>
      </c>
      <c r="AD55" s="26">
        <v>17.0303</v>
      </c>
    </row>
    <row r="56" spans="1:30">
      <c r="A56">
        <v>0.97499999999999998</v>
      </c>
      <c r="B56" t="s">
        <v>91</v>
      </c>
      <c r="C56" s="12">
        <f t="shared" si="0"/>
        <v>8.0333299999999994</v>
      </c>
      <c r="D56">
        <v>2.0042399999999998</v>
      </c>
      <c r="E56">
        <v>0.50000800000000001</v>
      </c>
      <c r="F56">
        <v>0</v>
      </c>
      <c r="G56">
        <v>0.49998999999999999</v>
      </c>
      <c r="H56">
        <v>8.4150199999999994E-2</v>
      </c>
      <c r="I56">
        <v>1E-3</v>
      </c>
      <c r="J56">
        <v>8033.33</v>
      </c>
      <c r="K56">
        <v>0</v>
      </c>
      <c r="L56">
        <f t="shared" si="1"/>
        <v>0</v>
      </c>
      <c r="M56">
        <f t="shared" si="3"/>
        <v>8.8888888888888882E-4</v>
      </c>
      <c r="N56">
        <v>1.1885800000000001E-3</v>
      </c>
      <c r="R56">
        <v>2.625</v>
      </c>
      <c r="S56">
        <v>-0.5</v>
      </c>
      <c r="T56">
        <v>0.5</v>
      </c>
      <c r="Z56" s="26"/>
      <c r="AA56" s="26">
        <v>1.2987379999999999</v>
      </c>
      <c r="AB56" s="27">
        <v>39434</v>
      </c>
      <c r="AC56" s="26">
        <v>3.3416700000000001</v>
      </c>
      <c r="AD56" s="26">
        <v>16.841999999999999</v>
      </c>
    </row>
    <row r="57" spans="1:30">
      <c r="A57">
        <v>1.0249999999999999</v>
      </c>
      <c r="C57" s="12">
        <f t="shared" si="0"/>
        <v>8.0333299999999994</v>
      </c>
      <c r="D57">
        <v>2.0042399999999998</v>
      </c>
      <c r="E57">
        <v>0.50000800000000001</v>
      </c>
      <c r="F57">
        <v>0</v>
      </c>
      <c r="G57">
        <v>0.49998999999999999</v>
      </c>
      <c r="H57">
        <v>8.4150199999999994E-2</v>
      </c>
      <c r="I57">
        <v>1E-3</v>
      </c>
      <c r="J57">
        <v>8033.33</v>
      </c>
      <c r="K57">
        <v>0</v>
      </c>
      <c r="L57">
        <f t="shared" si="1"/>
        <v>0</v>
      </c>
      <c r="M57">
        <f t="shared" si="3"/>
        <v>8.8888888888888882E-4</v>
      </c>
      <c r="N57">
        <v>1.1885800000000001E-3</v>
      </c>
      <c r="R57">
        <v>2.6749999999999998</v>
      </c>
      <c r="S57">
        <v>-0.5</v>
      </c>
      <c r="T57">
        <v>0.5</v>
      </c>
      <c r="Z57" s="26"/>
      <c r="AA57" s="26">
        <v>1.310972</v>
      </c>
      <c r="AB57" s="27">
        <v>39434</v>
      </c>
      <c r="AC57" s="26">
        <v>3.3690000000000002</v>
      </c>
      <c r="AD57" s="26">
        <v>16.883800000000001</v>
      </c>
    </row>
    <row r="58" spans="1:30">
      <c r="A58">
        <v>1.075</v>
      </c>
      <c r="C58" s="12">
        <f t="shared" si="0"/>
        <v>8.0333299999999994</v>
      </c>
      <c r="D58">
        <v>2.0042399999999998</v>
      </c>
      <c r="E58">
        <v>0.50000800000000001</v>
      </c>
      <c r="F58">
        <v>0</v>
      </c>
      <c r="G58">
        <v>0.49998999999999999</v>
      </c>
      <c r="H58">
        <v>8.4150199999999994E-2</v>
      </c>
      <c r="I58">
        <v>1E-3</v>
      </c>
      <c r="J58">
        <v>8033.33</v>
      </c>
      <c r="K58">
        <v>0</v>
      </c>
      <c r="L58">
        <f t="shared" si="1"/>
        <v>0</v>
      </c>
      <c r="M58">
        <f t="shared" si="3"/>
        <v>8.8888888888888882E-4</v>
      </c>
      <c r="N58">
        <v>1.1885800000000001E-3</v>
      </c>
      <c r="R58">
        <v>2.7250000000000001</v>
      </c>
      <c r="S58">
        <v>-0.5</v>
      </c>
      <c r="T58">
        <v>0.5</v>
      </c>
      <c r="Z58" s="26"/>
      <c r="AA58" s="26">
        <v>1.335912</v>
      </c>
      <c r="AB58" s="27">
        <v>39434</v>
      </c>
      <c r="AC58" s="26">
        <v>3.4146299999999998</v>
      </c>
      <c r="AD58" s="26">
        <v>17.188800000000001</v>
      </c>
    </row>
    <row r="59" spans="1:30">
      <c r="A59">
        <v>1.125</v>
      </c>
      <c r="C59" s="12">
        <f t="shared" si="0"/>
        <v>8.0333299999999994</v>
      </c>
      <c r="D59">
        <v>2.0042399999999998</v>
      </c>
      <c r="E59">
        <v>0.50000800000000001</v>
      </c>
      <c r="F59">
        <v>0</v>
      </c>
      <c r="G59">
        <v>0.49998999999999999</v>
      </c>
      <c r="H59">
        <v>8.4150199999999994E-2</v>
      </c>
      <c r="I59">
        <v>1E-3</v>
      </c>
      <c r="J59">
        <v>8033.33</v>
      </c>
      <c r="K59">
        <v>0</v>
      </c>
      <c r="L59">
        <f t="shared" si="1"/>
        <v>0</v>
      </c>
      <c r="M59">
        <f t="shared" si="3"/>
        <v>8.8888888888888882E-4</v>
      </c>
      <c r="N59">
        <v>1.1885800000000001E-3</v>
      </c>
      <c r="R59">
        <v>2.7749999999999999</v>
      </c>
      <c r="S59">
        <v>-0.5</v>
      </c>
      <c r="T59">
        <v>0.5</v>
      </c>
      <c r="Z59" s="26"/>
      <c r="AA59" s="26">
        <v>1.3861889999999999</v>
      </c>
      <c r="AB59" s="27">
        <v>39434</v>
      </c>
      <c r="AC59" s="26">
        <v>3.4819800000000001</v>
      </c>
      <c r="AD59" s="26">
        <v>17.559000000000001</v>
      </c>
    </row>
    <row r="60" spans="1:30">
      <c r="A60">
        <v>1.175</v>
      </c>
      <c r="C60" s="12">
        <f t="shared" si="0"/>
        <v>8.0333299999999994</v>
      </c>
      <c r="D60">
        <v>2.0042399999999998</v>
      </c>
      <c r="E60">
        <v>0.50000800000000001</v>
      </c>
      <c r="F60">
        <v>0</v>
      </c>
      <c r="G60">
        <v>0.49998999999999999</v>
      </c>
      <c r="H60">
        <v>8.4150199999999994E-2</v>
      </c>
      <c r="I60">
        <v>1E-3</v>
      </c>
      <c r="J60">
        <v>8033.33</v>
      </c>
      <c r="K60">
        <v>0</v>
      </c>
      <c r="L60">
        <f t="shared" si="1"/>
        <v>0</v>
      </c>
      <c r="M60">
        <f t="shared" si="3"/>
        <v>8.8888888888888882E-4</v>
      </c>
      <c r="N60">
        <v>1.1885800000000001E-3</v>
      </c>
      <c r="R60">
        <v>2.8250000000000002</v>
      </c>
      <c r="S60">
        <v>-0.5</v>
      </c>
      <c r="T60">
        <v>0.5</v>
      </c>
      <c r="Z60" s="26"/>
      <c r="AA60" s="26">
        <v>1.4628920000000001</v>
      </c>
      <c r="AB60" s="27">
        <v>39434</v>
      </c>
      <c r="AC60" s="26">
        <v>3.5996600000000001</v>
      </c>
      <c r="AD60" s="26">
        <v>17.4116</v>
      </c>
    </row>
    <row r="61" spans="1:30">
      <c r="A61">
        <v>1.2250000000000001</v>
      </c>
      <c r="C61" s="12">
        <f t="shared" si="0"/>
        <v>8.0333299999999994</v>
      </c>
      <c r="D61">
        <v>2.0042399999999998</v>
      </c>
      <c r="E61">
        <v>0.50000800000000001</v>
      </c>
      <c r="F61">
        <v>0</v>
      </c>
      <c r="G61">
        <v>0.49998999999999999</v>
      </c>
      <c r="H61">
        <v>8.4150199999999994E-2</v>
      </c>
      <c r="I61">
        <v>1E-3</v>
      </c>
      <c r="J61">
        <v>8033.33</v>
      </c>
      <c r="K61">
        <v>0</v>
      </c>
      <c r="L61">
        <f t="shared" si="1"/>
        <v>0</v>
      </c>
      <c r="M61">
        <f t="shared" si="3"/>
        <v>8.8888888888888882E-4</v>
      </c>
      <c r="N61">
        <v>1.1885800000000001E-3</v>
      </c>
      <c r="R61">
        <v>2.875</v>
      </c>
      <c r="S61">
        <v>-0.5</v>
      </c>
      <c r="T61">
        <v>0.5</v>
      </c>
      <c r="Z61" s="26"/>
      <c r="AA61" s="26">
        <v>1.551193</v>
      </c>
      <c r="AB61" s="27">
        <v>39434</v>
      </c>
      <c r="AC61" s="26">
        <v>3.7901199999999999</v>
      </c>
      <c r="AD61" s="26">
        <v>16.949200000000001</v>
      </c>
    </row>
    <row r="62" spans="1:30">
      <c r="A62">
        <v>1.2749999999999999</v>
      </c>
      <c r="C62" s="12">
        <f t="shared" si="0"/>
        <v>8.0333299999999994</v>
      </c>
      <c r="D62">
        <v>2.0042399999999998</v>
      </c>
      <c r="E62">
        <v>0.50000800000000001</v>
      </c>
      <c r="F62">
        <v>0</v>
      </c>
      <c r="G62">
        <v>0.49998999999999999</v>
      </c>
      <c r="H62">
        <v>8.4150199999999994E-2</v>
      </c>
      <c r="I62">
        <v>1E-3</v>
      </c>
      <c r="J62">
        <v>8033.33</v>
      </c>
      <c r="K62">
        <v>0</v>
      </c>
      <c r="L62">
        <f t="shared" si="1"/>
        <v>0</v>
      </c>
      <c r="M62">
        <f t="shared" si="3"/>
        <v>8.8888888888888882E-4</v>
      </c>
      <c r="N62">
        <v>1.1885800000000001E-3</v>
      </c>
      <c r="R62">
        <v>2.9249999999999998</v>
      </c>
      <c r="S62">
        <v>-0.5</v>
      </c>
      <c r="T62">
        <v>0.5</v>
      </c>
      <c r="Z62" s="26"/>
      <c r="AA62" s="26">
        <v>1.6409370000000001</v>
      </c>
      <c r="AB62" s="27">
        <v>39434</v>
      </c>
      <c r="AC62" s="26">
        <v>3.98854</v>
      </c>
      <c r="AD62" s="26">
        <v>16.91</v>
      </c>
    </row>
    <row r="63" spans="1:30">
      <c r="A63">
        <v>1.325</v>
      </c>
      <c r="C63" s="12">
        <f t="shared" si="0"/>
        <v>8.0333299999999994</v>
      </c>
      <c r="D63">
        <v>2.0042399999999998</v>
      </c>
      <c r="E63">
        <v>0.50000800000000001</v>
      </c>
      <c r="F63">
        <v>0</v>
      </c>
      <c r="G63">
        <v>0.49998999999999999</v>
      </c>
      <c r="H63">
        <v>8.4150199999999994E-2</v>
      </c>
      <c r="I63">
        <v>1E-3</v>
      </c>
      <c r="J63">
        <v>8033.33</v>
      </c>
      <c r="K63">
        <v>0</v>
      </c>
      <c r="L63">
        <f t="shared" si="1"/>
        <v>0</v>
      </c>
      <c r="M63">
        <f t="shared" si="3"/>
        <v>8.8888888888888882E-4</v>
      </c>
      <c r="N63">
        <v>1.1885800000000001E-3</v>
      </c>
      <c r="R63">
        <v>2.9750000000000001</v>
      </c>
      <c r="S63">
        <v>-0.5</v>
      </c>
      <c r="T63">
        <v>0.5</v>
      </c>
      <c r="Z63" s="26"/>
      <c r="AA63" s="26">
        <v>1.6834659999999999</v>
      </c>
      <c r="AB63" s="27">
        <v>39434</v>
      </c>
      <c r="AC63" s="26">
        <v>4.0830599999999997</v>
      </c>
      <c r="AD63" s="26">
        <v>16.902000000000001</v>
      </c>
    </row>
    <row r="64" spans="1:30">
      <c r="A64">
        <v>1.375</v>
      </c>
      <c r="C64" s="12">
        <f t="shared" si="0"/>
        <v>8.0333299999999994</v>
      </c>
      <c r="D64">
        <v>2.0042399999999998</v>
      </c>
      <c r="E64">
        <v>0.50000800000000001</v>
      </c>
      <c r="F64">
        <v>0</v>
      </c>
      <c r="G64">
        <v>0.49998999999999999</v>
      </c>
      <c r="H64">
        <v>8.4150199999999994E-2</v>
      </c>
      <c r="I64">
        <v>1E-3</v>
      </c>
      <c r="J64">
        <v>8033.33</v>
      </c>
      <c r="K64">
        <v>0</v>
      </c>
      <c r="L64">
        <f t="shared" si="1"/>
        <v>0</v>
      </c>
      <c r="M64">
        <f t="shared" si="3"/>
        <v>8.8888888888888882E-4</v>
      </c>
      <c r="N64">
        <v>1.1885800000000001E-3</v>
      </c>
      <c r="R64">
        <v>3.0249999999999999</v>
      </c>
      <c r="S64">
        <v>-0.5</v>
      </c>
      <c r="T64">
        <v>0.5</v>
      </c>
      <c r="Z64" s="26"/>
      <c r="AA64" s="26">
        <v>1.7439020000000001</v>
      </c>
      <c r="AB64" s="27">
        <v>39434</v>
      </c>
      <c r="AC64" s="26">
        <v>4.1775700000000002</v>
      </c>
      <c r="AD64" s="26">
        <v>17.385899999999999</v>
      </c>
    </row>
    <row r="65" spans="1:30">
      <c r="A65">
        <v>1.425</v>
      </c>
      <c r="C65" s="12">
        <f t="shared" si="0"/>
        <v>8.0333299999999994</v>
      </c>
      <c r="D65">
        <v>2.0042399999999998</v>
      </c>
      <c r="E65">
        <v>0.50000800000000001</v>
      </c>
      <c r="F65">
        <v>0</v>
      </c>
      <c r="G65">
        <v>0.49998999999999999</v>
      </c>
      <c r="H65">
        <v>8.4150199999999994E-2</v>
      </c>
      <c r="I65">
        <v>1E-3</v>
      </c>
      <c r="J65">
        <v>8033.33</v>
      </c>
      <c r="K65">
        <v>0</v>
      </c>
      <c r="L65">
        <f t="shared" si="1"/>
        <v>0</v>
      </c>
      <c r="M65">
        <f t="shared" si="3"/>
        <v>8.8888888888888882E-4</v>
      </c>
      <c r="N65">
        <v>1.1885800000000001E-3</v>
      </c>
      <c r="R65">
        <v>3.0750000000000002</v>
      </c>
      <c r="S65">
        <v>-0.5</v>
      </c>
      <c r="T65">
        <v>0.5</v>
      </c>
      <c r="Z65" s="26"/>
      <c r="AA65" s="26">
        <v>1.8455699999999999</v>
      </c>
      <c r="AB65" s="27">
        <v>39434</v>
      </c>
      <c r="AC65" s="26">
        <v>4.3031499999999996</v>
      </c>
      <c r="AD65" s="26">
        <v>17.636099999999999</v>
      </c>
    </row>
    <row r="66" spans="1:30">
      <c r="A66" s="1">
        <v>1.4750000000000001</v>
      </c>
      <c r="C66" s="12">
        <f t="shared" si="0"/>
        <v>8.0333299999999994</v>
      </c>
      <c r="D66">
        <v>2.0042399999999998</v>
      </c>
      <c r="E66">
        <v>0.50000800000000001</v>
      </c>
      <c r="F66">
        <v>0</v>
      </c>
      <c r="G66">
        <v>0.49998999999999999</v>
      </c>
      <c r="H66">
        <v>8.4150199999999994E-2</v>
      </c>
      <c r="I66">
        <v>1E-3</v>
      </c>
      <c r="J66">
        <v>8033.33</v>
      </c>
      <c r="K66">
        <v>0</v>
      </c>
      <c r="L66">
        <f t="shared" si="1"/>
        <v>0</v>
      </c>
      <c r="M66">
        <f t="shared" si="3"/>
        <v>8.8888888888888882E-4</v>
      </c>
      <c r="N66">
        <v>1.1885800000000001E-3</v>
      </c>
      <c r="R66">
        <v>3.125</v>
      </c>
      <c r="S66">
        <v>-0.5</v>
      </c>
      <c r="T66">
        <v>0.5</v>
      </c>
      <c r="Z66" s="26"/>
      <c r="AA66" s="26">
        <v>1.9572320000000001</v>
      </c>
      <c r="AB66" s="27">
        <v>39434</v>
      </c>
      <c r="AC66" s="26">
        <v>4.4838399999999998</v>
      </c>
      <c r="AD66" s="26">
        <v>17.347999999999999</v>
      </c>
    </row>
    <row r="67" spans="1:30">
      <c r="C67" s="12"/>
      <c r="F67" s="12"/>
      <c r="G67" s="11"/>
      <c r="R67">
        <v>3.1749999999999998</v>
      </c>
      <c r="S67">
        <v>-0.5</v>
      </c>
      <c r="T67">
        <v>0.5</v>
      </c>
      <c r="Z67" s="26"/>
      <c r="AA67" s="26">
        <v>2</v>
      </c>
      <c r="AB67" s="27">
        <v>39435</v>
      </c>
      <c r="AC67" s="26">
        <v>4.5595699999999999</v>
      </c>
      <c r="AD67" s="26">
        <v>17.234200000000001</v>
      </c>
    </row>
    <row r="68" spans="1:30" ht="15">
      <c r="A68" s="7" t="s">
        <v>152</v>
      </c>
      <c r="B68" s="9"/>
      <c r="C68" s="12"/>
      <c r="R68">
        <v>3.2250000000000001</v>
      </c>
      <c r="S68">
        <v>-0.5</v>
      </c>
      <c r="T68">
        <v>0.5</v>
      </c>
      <c r="Z68" s="26"/>
      <c r="AA68" s="26">
        <v>2.0631020000000002</v>
      </c>
      <c r="AB68" s="27">
        <v>39435</v>
      </c>
      <c r="AC68" s="26">
        <v>4.6860600000000003</v>
      </c>
      <c r="AD68" s="26">
        <v>17.060600000000001</v>
      </c>
    </row>
    <row r="69" spans="1:30">
      <c r="A69">
        <v>2.5000000000000001E-2</v>
      </c>
      <c r="B69" t="s">
        <v>72</v>
      </c>
      <c r="C69" s="12">
        <f t="shared" si="0"/>
        <v>8.0313999999999997</v>
      </c>
      <c r="D69">
        <v>44.080500000000001</v>
      </c>
      <c r="E69">
        <v>0.91847699999999999</v>
      </c>
      <c r="F69">
        <v>0</v>
      </c>
      <c r="G69">
        <v>0</v>
      </c>
      <c r="H69">
        <v>0.74995100000000003</v>
      </c>
      <c r="I69">
        <v>1.74931E-3</v>
      </c>
      <c r="J69">
        <v>8031.4</v>
      </c>
      <c r="K69">
        <v>41.882199999999997</v>
      </c>
      <c r="L69">
        <f t="shared" si="1"/>
        <v>4.1882200000000001E-2</v>
      </c>
      <c r="M69">
        <f t="shared" si="3"/>
        <v>1.5549422222222221E-3</v>
      </c>
      <c r="R69">
        <v>3.2749999999999999</v>
      </c>
      <c r="S69">
        <v>-0.5</v>
      </c>
      <c r="T69">
        <v>0.5</v>
      </c>
      <c r="Z69" s="26"/>
      <c r="AA69" s="26">
        <v>2.1406040000000002</v>
      </c>
      <c r="AB69" s="27">
        <v>39435</v>
      </c>
      <c r="AC69" s="26">
        <v>4.8291000000000004</v>
      </c>
      <c r="AD69" s="26">
        <v>17.177199999999999</v>
      </c>
    </row>
    <row r="70" spans="1:30">
      <c r="A70">
        <v>7.4999999999999997E-2</v>
      </c>
      <c r="B70" t="s">
        <v>73</v>
      </c>
      <c r="C70" s="12">
        <f t="shared" ref="C70:C133" si="4">J70*0.001</f>
        <v>8.0314099999999993</v>
      </c>
      <c r="D70">
        <v>27.258700000000001</v>
      </c>
      <c r="E70">
        <v>0.896316</v>
      </c>
      <c r="F70" s="10">
        <v>7.6147699999999999E-2</v>
      </c>
      <c r="G70">
        <v>0</v>
      </c>
      <c r="H70">
        <v>0.68983700000000003</v>
      </c>
      <c r="I70">
        <v>2.1328599999999999E-3</v>
      </c>
      <c r="J70">
        <v>8031.41</v>
      </c>
      <c r="K70">
        <v>47.6798</v>
      </c>
      <c r="L70">
        <f t="shared" ref="L70:L133" si="5">K70*0.001</f>
        <v>4.7679800000000001E-2</v>
      </c>
      <c r="M70">
        <f t="shared" si="3"/>
        <v>1.8958755555555553E-3</v>
      </c>
      <c r="R70">
        <v>3.3250000000000002</v>
      </c>
      <c r="S70">
        <v>-0.5</v>
      </c>
      <c r="T70">
        <v>0.5</v>
      </c>
      <c r="Z70" s="26"/>
      <c r="AA70" s="26">
        <v>2.2452890000000001</v>
      </c>
      <c r="AB70" s="27">
        <v>39435</v>
      </c>
      <c r="AC70" s="26">
        <v>4.9623100000000004</v>
      </c>
      <c r="AD70" s="26">
        <v>17.605799999999999</v>
      </c>
    </row>
    <row r="71" spans="1:30">
      <c r="A71">
        <v>0.125</v>
      </c>
      <c r="B71" t="s">
        <v>74</v>
      </c>
      <c r="C71" s="12">
        <f t="shared" si="4"/>
        <v>8.0314200000000007</v>
      </c>
      <c r="D71">
        <v>11.9559</v>
      </c>
      <c r="E71">
        <v>0.87700199999999995</v>
      </c>
      <c r="F71">
        <v>9.5191600000000001E-2</v>
      </c>
      <c r="G71" s="10">
        <v>1.45379E-5</v>
      </c>
      <c r="H71">
        <v>0.64032100000000003</v>
      </c>
      <c r="I71">
        <v>2.6029600000000001E-3</v>
      </c>
      <c r="J71">
        <v>8031.42</v>
      </c>
      <c r="K71">
        <v>52.277799999999999</v>
      </c>
      <c r="L71">
        <f t="shared" si="5"/>
        <v>5.2277799999999999E-2</v>
      </c>
      <c r="M71">
        <f t="shared" si="3"/>
        <v>2.3137422222222221E-3</v>
      </c>
      <c r="R71">
        <v>3.375</v>
      </c>
      <c r="S71">
        <v>-0.5</v>
      </c>
      <c r="T71">
        <v>0.5</v>
      </c>
      <c r="Z71" s="26"/>
      <c r="AA71" s="26">
        <v>2.3741159999999999</v>
      </c>
      <c r="AB71" s="27">
        <v>39435</v>
      </c>
      <c r="AC71" s="26">
        <v>5.1311900000000001</v>
      </c>
      <c r="AD71" s="26">
        <v>17.5778</v>
      </c>
    </row>
    <row r="72" spans="1:30">
      <c r="A72">
        <v>0.17499999999999999</v>
      </c>
      <c r="B72" t="s">
        <v>75</v>
      </c>
      <c r="C72" s="12">
        <f t="shared" si="4"/>
        <v>8.0383800000000001</v>
      </c>
      <c r="D72">
        <v>10.3857</v>
      </c>
      <c r="E72">
        <v>0.24061199999999999</v>
      </c>
      <c r="F72">
        <v>5.9679900000000001E-2</v>
      </c>
      <c r="G72">
        <v>0.70807299999999995</v>
      </c>
      <c r="H72">
        <v>3.35571E-3</v>
      </c>
      <c r="I72">
        <v>2.7347299999999999E-3</v>
      </c>
      <c r="J72">
        <v>8038.38</v>
      </c>
      <c r="K72">
        <v>42.5749</v>
      </c>
      <c r="L72">
        <f t="shared" si="5"/>
        <v>4.2574899999999999E-2</v>
      </c>
      <c r="M72">
        <f t="shared" si="3"/>
        <v>2.430871111111111E-3</v>
      </c>
      <c r="R72">
        <v>3.4249999999999998</v>
      </c>
      <c r="S72">
        <v>-0.5</v>
      </c>
      <c r="T72">
        <v>0.5</v>
      </c>
      <c r="Z72" s="26"/>
      <c r="AA72" s="26">
        <v>2.497074</v>
      </c>
      <c r="AB72" s="27">
        <v>39435</v>
      </c>
      <c r="AC72" s="26">
        <v>5.3125200000000001</v>
      </c>
      <c r="AD72" s="26">
        <v>17.453800000000001</v>
      </c>
    </row>
    <row r="73" spans="1:30">
      <c r="A73">
        <v>0.22500000000000001</v>
      </c>
      <c r="B73" t="s">
        <v>76</v>
      </c>
      <c r="C73" s="12">
        <f t="shared" si="4"/>
        <v>8.0394500000000004</v>
      </c>
      <c r="D73">
        <v>8.6158400000000004</v>
      </c>
      <c r="E73">
        <v>0.33715600000000001</v>
      </c>
      <c r="F73">
        <v>0</v>
      </c>
      <c r="G73">
        <v>0.55220000000000002</v>
      </c>
      <c r="H73">
        <v>1.70715E-2</v>
      </c>
      <c r="I73">
        <v>2.83665E-3</v>
      </c>
      <c r="J73">
        <v>8039.45</v>
      </c>
      <c r="K73">
        <v>28.031199999999998</v>
      </c>
      <c r="L73">
        <f t="shared" si="5"/>
        <v>2.8031199999999999E-2</v>
      </c>
      <c r="M73">
        <f t="shared" si="3"/>
        <v>2.5214666666666667E-3</v>
      </c>
      <c r="R73">
        <v>3.4750000000000001</v>
      </c>
      <c r="S73">
        <v>-0.5</v>
      </c>
      <c r="T73">
        <v>0.5</v>
      </c>
      <c r="Z73" s="26"/>
      <c r="AA73" s="26">
        <v>2.6090369999999998</v>
      </c>
      <c r="AB73" s="27">
        <v>39435</v>
      </c>
      <c r="AC73" s="26">
        <v>5.4868399999999999</v>
      </c>
      <c r="AD73" s="26">
        <v>17.392800000000001</v>
      </c>
    </row>
    <row r="74" spans="1:30">
      <c r="A74">
        <v>0.27500000000000002</v>
      </c>
      <c r="B74" t="s">
        <v>77</v>
      </c>
      <c r="C74" s="12">
        <f t="shared" si="4"/>
        <v>8.0394600000000001</v>
      </c>
      <c r="D74">
        <v>5.4318200000000001</v>
      </c>
      <c r="E74">
        <v>0.497338</v>
      </c>
      <c r="F74">
        <v>0</v>
      </c>
      <c r="G74">
        <v>0.49998999999999999</v>
      </c>
      <c r="H74">
        <v>8.2632499999999998E-2</v>
      </c>
      <c r="I74">
        <v>2.90026E-3</v>
      </c>
      <c r="J74">
        <v>8039.46</v>
      </c>
      <c r="K74">
        <v>0</v>
      </c>
      <c r="L74">
        <f t="shared" si="5"/>
        <v>0</v>
      </c>
      <c r="M74">
        <f t="shared" si="3"/>
        <v>2.5780088888888888E-3</v>
      </c>
      <c r="Z74" s="26"/>
      <c r="AA74" s="26">
        <v>2.6688589999999999</v>
      </c>
      <c r="AB74" s="27">
        <v>39435</v>
      </c>
      <c r="AC74" s="26">
        <v>5.5636000000000001</v>
      </c>
      <c r="AD74" s="26">
        <v>17.595300000000002</v>
      </c>
    </row>
    <row r="75" spans="1:30">
      <c r="A75">
        <v>0.32500000000000001</v>
      </c>
      <c r="B75" t="s">
        <v>78</v>
      </c>
      <c r="C75" s="12">
        <f t="shared" si="4"/>
        <v>8.0394600000000001</v>
      </c>
      <c r="D75">
        <v>3.63889</v>
      </c>
      <c r="E75">
        <v>0.50000999999999995</v>
      </c>
      <c r="F75">
        <v>0</v>
      </c>
      <c r="G75">
        <v>0.49998999999999999</v>
      </c>
      <c r="H75">
        <v>8.4151299999999998E-2</v>
      </c>
      <c r="I75">
        <v>2.93567E-3</v>
      </c>
      <c r="J75">
        <v>8039.46</v>
      </c>
      <c r="K75">
        <v>0</v>
      </c>
      <c r="L75">
        <f t="shared" si="5"/>
        <v>0</v>
      </c>
      <c r="M75">
        <f t="shared" si="3"/>
        <v>2.6094844444444444E-3</v>
      </c>
      <c r="Q75" t="s">
        <v>185</v>
      </c>
      <c r="R75" t="s">
        <v>186</v>
      </c>
      <c r="S75">
        <v>4.1669999999999999E-2</v>
      </c>
      <c r="Z75" s="26"/>
      <c r="AA75" s="26">
        <v>2.7701769999999999</v>
      </c>
      <c r="AB75" s="27">
        <v>39435</v>
      </c>
      <c r="AC75" s="26">
        <v>5.6612999999999998</v>
      </c>
      <c r="AD75" s="26">
        <v>17.857299999999999</v>
      </c>
    </row>
    <row r="76" spans="1:30">
      <c r="A76">
        <v>0.375</v>
      </c>
      <c r="B76" t="s">
        <v>79</v>
      </c>
      <c r="C76" s="12">
        <f t="shared" si="4"/>
        <v>8.0394600000000001</v>
      </c>
      <c r="D76">
        <v>2.7430099999999999</v>
      </c>
      <c r="E76">
        <v>0.50000999999999995</v>
      </c>
      <c r="F76">
        <v>0</v>
      </c>
      <c r="G76">
        <v>0.49998999999999999</v>
      </c>
      <c r="H76">
        <v>8.4151299999999998E-2</v>
      </c>
      <c r="I76">
        <v>1E-3</v>
      </c>
      <c r="J76">
        <v>8039.46</v>
      </c>
      <c r="K76">
        <v>0</v>
      </c>
      <c r="L76">
        <f t="shared" si="5"/>
        <v>0</v>
      </c>
      <c r="M76">
        <f t="shared" si="3"/>
        <v>8.8888888888888882E-4</v>
      </c>
      <c r="Q76" t="s">
        <v>185</v>
      </c>
      <c r="R76" t="s">
        <v>187</v>
      </c>
      <c r="S76" t="s">
        <v>188</v>
      </c>
      <c r="T76" t="s">
        <v>189</v>
      </c>
      <c r="Z76" s="26"/>
      <c r="AA76" s="26">
        <v>2.892299</v>
      </c>
      <c r="AB76" s="27">
        <v>39435</v>
      </c>
      <c r="AC76" s="26">
        <v>5.7854400000000004</v>
      </c>
      <c r="AD76" s="26">
        <v>17.8141</v>
      </c>
    </row>
    <row r="77" spans="1:30">
      <c r="A77">
        <v>0.42499999999999999</v>
      </c>
      <c r="B77" t="s">
        <v>80</v>
      </c>
      <c r="C77" s="12">
        <f t="shared" si="4"/>
        <v>8.0394600000000001</v>
      </c>
      <c r="D77">
        <v>2.32443</v>
      </c>
      <c r="E77">
        <v>0.50000999999999995</v>
      </c>
      <c r="F77">
        <v>0</v>
      </c>
      <c r="G77">
        <v>0.49998999999999999</v>
      </c>
      <c r="H77">
        <v>8.4151299999999998E-2</v>
      </c>
      <c r="I77">
        <v>1E-3</v>
      </c>
      <c r="J77">
        <v>8039.46</v>
      </c>
      <c r="K77">
        <v>0</v>
      </c>
      <c r="L77">
        <f t="shared" si="5"/>
        <v>0</v>
      </c>
      <c r="M77">
        <f t="shared" si="3"/>
        <v>8.8888888888888882E-4</v>
      </c>
      <c r="Q77" t="s">
        <v>185</v>
      </c>
      <c r="R77" t="s">
        <v>190</v>
      </c>
      <c r="Z77" s="26"/>
      <c r="AA77" s="26">
        <v>3</v>
      </c>
      <c r="AB77" s="27">
        <v>39436</v>
      </c>
      <c r="AC77" s="26">
        <v>5.9054700000000002</v>
      </c>
      <c r="AD77" s="26">
        <v>17.726400000000002</v>
      </c>
    </row>
    <row r="78" spans="1:30">
      <c r="A78">
        <v>0.47499999999999998</v>
      </c>
      <c r="B78" t="s">
        <v>81</v>
      </c>
      <c r="C78" s="12">
        <f t="shared" si="4"/>
        <v>8.0394600000000001</v>
      </c>
      <c r="D78">
        <v>2.13855</v>
      </c>
      <c r="E78">
        <v>0.50000999999999995</v>
      </c>
      <c r="F78">
        <v>0</v>
      </c>
      <c r="G78">
        <v>0.49998999999999999</v>
      </c>
      <c r="H78">
        <v>8.4151299999999998E-2</v>
      </c>
      <c r="I78">
        <v>1E-3</v>
      </c>
      <c r="J78">
        <v>8039.46</v>
      </c>
      <c r="K78">
        <v>0</v>
      </c>
      <c r="L78">
        <f t="shared" si="5"/>
        <v>0</v>
      </c>
      <c r="M78">
        <f t="shared" si="3"/>
        <v>8.8888888888888882E-4</v>
      </c>
      <c r="Q78" t="s">
        <v>185</v>
      </c>
      <c r="R78" t="s">
        <v>191</v>
      </c>
      <c r="S78" t="s">
        <v>192</v>
      </c>
      <c r="T78" t="s">
        <v>193</v>
      </c>
      <c r="U78" t="s">
        <v>194</v>
      </c>
      <c r="V78" t="s">
        <v>195</v>
      </c>
      <c r="W78" t="s">
        <v>196</v>
      </c>
      <c r="Z78" s="26"/>
      <c r="AA78" s="26">
        <v>3.111869</v>
      </c>
      <c r="AB78" s="27">
        <v>39436</v>
      </c>
      <c r="AC78" s="26">
        <v>6.0434700000000001</v>
      </c>
      <c r="AD78" s="26">
        <v>17.6355</v>
      </c>
    </row>
    <row r="79" spans="1:30">
      <c r="A79">
        <v>0.52500000000000002</v>
      </c>
      <c r="B79" t="s">
        <v>82</v>
      </c>
      <c r="C79" s="12">
        <f t="shared" si="4"/>
        <v>8.0394600000000001</v>
      </c>
      <c r="D79">
        <v>2.0592999999999999</v>
      </c>
      <c r="E79">
        <v>0.50000999999999995</v>
      </c>
      <c r="F79">
        <v>0</v>
      </c>
      <c r="G79">
        <v>0.49998999999999999</v>
      </c>
      <c r="H79">
        <v>8.4151299999999998E-2</v>
      </c>
      <c r="I79">
        <v>1E-3</v>
      </c>
      <c r="J79">
        <v>8039.46</v>
      </c>
      <c r="K79">
        <v>0</v>
      </c>
      <c r="L79">
        <f t="shared" si="5"/>
        <v>0</v>
      </c>
      <c r="M79">
        <f t="shared" si="3"/>
        <v>8.8888888888888882E-4</v>
      </c>
      <c r="Q79" t="s">
        <v>197</v>
      </c>
      <c r="R79" t="s">
        <v>191</v>
      </c>
      <c r="S79" t="s">
        <v>198</v>
      </c>
      <c r="T79" t="s">
        <v>197</v>
      </c>
      <c r="U79" t="s">
        <v>193</v>
      </c>
      <c r="V79" t="s">
        <v>198</v>
      </c>
      <c r="W79" t="s">
        <v>199</v>
      </c>
      <c r="X79" t="s">
        <v>200</v>
      </c>
      <c r="Z79" s="26"/>
      <c r="AA79" s="26">
        <v>3.237762</v>
      </c>
      <c r="AB79" s="27">
        <v>39436</v>
      </c>
      <c r="AC79" s="26">
        <v>6.1830499999999997</v>
      </c>
      <c r="AD79" s="26">
        <v>17.759399999999999</v>
      </c>
    </row>
    <row r="80" spans="1:30">
      <c r="A80">
        <v>0.57499999999999996</v>
      </c>
      <c r="B80" t="s">
        <v>83</v>
      </c>
      <c r="C80" s="12">
        <f t="shared" si="4"/>
        <v>8.0394600000000001</v>
      </c>
      <c r="D80">
        <v>2.0265499999999999</v>
      </c>
      <c r="E80">
        <v>0.50000999999999995</v>
      </c>
      <c r="F80">
        <v>0</v>
      </c>
      <c r="G80">
        <v>0.49998999999999999</v>
      </c>
      <c r="H80">
        <v>8.4151299999999998E-2</v>
      </c>
      <c r="I80">
        <v>1E-3</v>
      </c>
      <c r="J80">
        <v>8039.46</v>
      </c>
      <c r="K80">
        <v>0</v>
      </c>
      <c r="L80">
        <f t="shared" si="5"/>
        <v>0</v>
      </c>
      <c r="M80">
        <f t="shared" si="3"/>
        <v>8.8888888888888882E-4</v>
      </c>
      <c r="R80">
        <v>0.5</v>
      </c>
      <c r="S80">
        <v>-0.5</v>
      </c>
      <c r="T80">
        <v>1</v>
      </c>
      <c r="Z80" s="26"/>
      <c r="AA80" s="26">
        <v>3.3901910000000002</v>
      </c>
      <c r="AB80" s="27">
        <v>39436</v>
      </c>
      <c r="AC80" s="26">
        <v>6.3456200000000003</v>
      </c>
      <c r="AD80" s="26">
        <v>17.762899999999998</v>
      </c>
    </row>
    <row r="81" spans="1:30">
      <c r="A81">
        <v>0.625</v>
      </c>
      <c r="B81" t="s">
        <v>84</v>
      </c>
      <c r="C81" s="12">
        <f t="shared" si="4"/>
        <v>8.0394600000000001</v>
      </c>
      <c r="D81">
        <v>2.0133999999999999</v>
      </c>
      <c r="E81">
        <v>0.50000999999999995</v>
      </c>
      <c r="F81">
        <v>0</v>
      </c>
      <c r="G81">
        <v>0.49998999999999999</v>
      </c>
      <c r="H81">
        <v>8.4151299999999998E-2</v>
      </c>
      <c r="I81">
        <v>1E-3</v>
      </c>
      <c r="J81">
        <v>8039.46</v>
      </c>
      <c r="K81">
        <v>0</v>
      </c>
      <c r="L81">
        <f t="shared" si="5"/>
        <v>0</v>
      </c>
      <c r="M81">
        <f t="shared" si="3"/>
        <v>8.8888888888888882E-4</v>
      </c>
      <c r="R81">
        <v>1.5</v>
      </c>
      <c r="S81">
        <v>-0.5</v>
      </c>
      <c r="T81">
        <v>0.98404999999999998</v>
      </c>
      <c r="Z81" s="26"/>
      <c r="AA81" s="26">
        <v>3.5345369999999998</v>
      </c>
      <c r="AB81" s="27">
        <v>39436</v>
      </c>
      <c r="AC81" s="26">
        <v>6.5297799999999997</v>
      </c>
      <c r="AD81" s="26">
        <v>17.6038</v>
      </c>
    </row>
    <row r="82" spans="1:30">
      <c r="A82">
        <v>0.67500000000000004</v>
      </c>
      <c r="B82" t="s">
        <v>85</v>
      </c>
      <c r="C82" s="12">
        <f t="shared" si="4"/>
        <v>8.0394600000000001</v>
      </c>
      <c r="D82">
        <v>2.0082399999999998</v>
      </c>
      <c r="E82">
        <v>0.50000999999999995</v>
      </c>
      <c r="F82">
        <v>0</v>
      </c>
      <c r="G82">
        <v>0.49998999999999999</v>
      </c>
      <c r="H82">
        <v>8.4151299999999998E-2</v>
      </c>
      <c r="I82">
        <v>1E-3</v>
      </c>
      <c r="J82">
        <v>8039.46</v>
      </c>
      <c r="K82">
        <v>0</v>
      </c>
      <c r="L82">
        <f t="shared" si="5"/>
        <v>0</v>
      </c>
      <c r="M82">
        <f t="shared" si="3"/>
        <v>8.8888888888888882E-4</v>
      </c>
      <c r="R82">
        <v>2.0249999999999999</v>
      </c>
      <c r="S82">
        <v>-0.5</v>
      </c>
      <c r="T82">
        <v>0.916964</v>
      </c>
      <c r="Z82" s="26"/>
      <c r="AA82" s="26">
        <v>3.601372</v>
      </c>
      <c r="AB82" s="27">
        <v>39436</v>
      </c>
      <c r="AC82" s="26">
        <v>6.61836</v>
      </c>
      <c r="AD82" s="26">
        <v>17.5654</v>
      </c>
    </row>
    <row r="83" spans="1:30">
      <c r="A83">
        <v>0.72499999999999998</v>
      </c>
      <c r="B83" t="s">
        <v>86</v>
      </c>
      <c r="C83" s="12">
        <f t="shared" si="4"/>
        <v>8.0394600000000001</v>
      </c>
      <c r="D83">
        <v>2.00623</v>
      </c>
      <c r="E83">
        <v>0.50000999999999995</v>
      </c>
      <c r="F83">
        <v>0</v>
      </c>
      <c r="G83">
        <v>0.49998999999999999</v>
      </c>
      <c r="H83">
        <v>8.4151299999999998E-2</v>
      </c>
      <c r="I83">
        <v>1E-3</v>
      </c>
      <c r="J83">
        <v>8039.46</v>
      </c>
      <c r="K83">
        <v>0</v>
      </c>
      <c r="L83">
        <f t="shared" si="5"/>
        <v>0</v>
      </c>
      <c r="M83">
        <f t="shared" si="3"/>
        <v>8.8888888888888882E-4</v>
      </c>
      <c r="R83">
        <v>2.0750000000000002</v>
      </c>
      <c r="S83">
        <v>-0.5</v>
      </c>
      <c r="T83">
        <v>0.88808600000000004</v>
      </c>
      <c r="Z83" s="26"/>
      <c r="AA83" s="26">
        <v>3.7015729999999998</v>
      </c>
      <c r="AB83" s="27">
        <v>39436</v>
      </c>
      <c r="AC83" s="26">
        <v>6.7312799999999999</v>
      </c>
      <c r="AD83" s="26">
        <v>17.7135</v>
      </c>
    </row>
    <row r="84" spans="1:30">
      <c r="A84">
        <v>0.77500000000000002</v>
      </c>
      <c r="B84" t="s">
        <v>87</v>
      </c>
      <c r="C84" s="12">
        <f t="shared" si="4"/>
        <v>8.0394600000000001</v>
      </c>
      <c r="D84">
        <v>2.0054599999999998</v>
      </c>
      <c r="E84">
        <v>0.50000999999999995</v>
      </c>
      <c r="F84">
        <v>0</v>
      </c>
      <c r="G84">
        <v>0.49998999999999999</v>
      </c>
      <c r="H84">
        <v>8.4151299999999998E-2</v>
      </c>
      <c r="I84">
        <v>1E-3</v>
      </c>
      <c r="J84">
        <v>8039.46</v>
      </c>
      <c r="K84">
        <v>0</v>
      </c>
      <c r="L84">
        <f t="shared" si="5"/>
        <v>0</v>
      </c>
      <c r="M84">
        <f t="shared" si="3"/>
        <v>8.8888888888888882E-4</v>
      </c>
      <c r="R84">
        <v>2.125</v>
      </c>
      <c r="S84">
        <v>-0.5</v>
      </c>
      <c r="T84">
        <v>0.357684</v>
      </c>
      <c r="Z84" s="26"/>
      <c r="AA84" s="26">
        <v>3.846225</v>
      </c>
      <c r="AB84" s="27">
        <v>39436</v>
      </c>
      <c r="AC84" s="26">
        <v>6.8780400000000004</v>
      </c>
      <c r="AD84" s="26">
        <v>17.799700000000001</v>
      </c>
    </row>
    <row r="85" spans="1:30">
      <c r="A85">
        <v>0.82499999999999996</v>
      </c>
      <c r="B85" t="s">
        <v>88</v>
      </c>
      <c r="C85" s="12">
        <f t="shared" si="4"/>
        <v>8.0394600000000001</v>
      </c>
      <c r="D85">
        <v>2.0051899999999998</v>
      </c>
      <c r="E85">
        <v>0.50000999999999995</v>
      </c>
      <c r="F85">
        <v>0</v>
      </c>
      <c r="G85">
        <v>0.49998999999999999</v>
      </c>
      <c r="H85">
        <v>8.4151299999999998E-2</v>
      </c>
      <c r="I85">
        <v>1E-3</v>
      </c>
      <c r="J85">
        <v>8039.46</v>
      </c>
      <c r="K85">
        <v>0</v>
      </c>
      <c r="L85">
        <f t="shared" si="5"/>
        <v>0</v>
      </c>
      <c r="M85">
        <f t="shared" si="3"/>
        <v>8.8888888888888882E-4</v>
      </c>
      <c r="R85">
        <v>2.1749999999999998</v>
      </c>
      <c r="S85">
        <v>-0.5</v>
      </c>
      <c r="T85">
        <v>0.41113300000000003</v>
      </c>
      <c r="Z85" s="26"/>
      <c r="AA85" s="26">
        <v>3.9992220000000001</v>
      </c>
      <c r="AB85" s="27">
        <v>39436</v>
      </c>
      <c r="AC85" s="26">
        <v>7.0542800000000003</v>
      </c>
      <c r="AD85" s="26">
        <v>17.6968</v>
      </c>
    </row>
    <row r="86" spans="1:30">
      <c r="A86">
        <v>0.875</v>
      </c>
      <c r="B86" t="s">
        <v>89</v>
      </c>
      <c r="C86" s="12">
        <f t="shared" si="4"/>
        <v>8.0394600000000001</v>
      </c>
      <c r="D86">
        <v>2.0051000000000001</v>
      </c>
      <c r="E86">
        <v>0.50000999999999995</v>
      </c>
      <c r="F86">
        <v>0</v>
      </c>
      <c r="G86">
        <v>0.49998999999999999</v>
      </c>
      <c r="H86">
        <v>8.4151299999999998E-2</v>
      </c>
      <c r="I86">
        <v>1E-3</v>
      </c>
      <c r="J86">
        <v>8039.46</v>
      </c>
      <c r="K86">
        <v>0</v>
      </c>
      <c r="L86">
        <f t="shared" si="5"/>
        <v>0</v>
      </c>
      <c r="M86">
        <f t="shared" si="3"/>
        <v>8.8888888888888882E-4</v>
      </c>
      <c r="R86">
        <v>2.2250000000000001</v>
      </c>
      <c r="S86">
        <v>-0.5</v>
      </c>
      <c r="T86">
        <v>0.50000800000000001</v>
      </c>
      <c r="Z86" s="26"/>
      <c r="AA86" s="26">
        <v>4.1460090000000003</v>
      </c>
      <c r="AB86" s="27">
        <v>39437</v>
      </c>
      <c r="AC86" s="26">
        <v>7.2556000000000003</v>
      </c>
      <c r="AD86" s="26">
        <v>17.531199999999998</v>
      </c>
    </row>
    <row r="87" spans="1:30">
      <c r="A87">
        <v>0.92500000000000004</v>
      </c>
      <c r="B87" t="s">
        <v>90</v>
      </c>
      <c r="C87" s="12">
        <f t="shared" si="4"/>
        <v>8.0394600000000001</v>
      </c>
      <c r="D87">
        <v>2.0050400000000002</v>
      </c>
      <c r="E87">
        <v>0.50000999999999995</v>
      </c>
      <c r="F87">
        <v>0</v>
      </c>
      <c r="G87">
        <v>0.49998999999999999</v>
      </c>
      <c r="H87">
        <v>8.4151299999999998E-2</v>
      </c>
      <c r="I87">
        <v>1E-3</v>
      </c>
      <c r="J87">
        <v>8039.46</v>
      </c>
      <c r="K87">
        <v>0</v>
      </c>
      <c r="L87">
        <f t="shared" si="5"/>
        <v>0</v>
      </c>
      <c r="M87">
        <f t="shared" si="3"/>
        <v>8.8888888888888882E-4</v>
      </c>
      <c r="R87">
        <v>2.2749999999999999</v>
      </c>
      <c r="S87">
        <v>-0.5</v>
      </c>
      <c r="T87">
        <v>0.50000800000000001</v>
      </c>
      <c r="Z87" s="26"/>
      <c r="AA87" s="26">
        <v>4.2158530000000001</v>
      </c>
      <c r="AB87" s="27">
        <v>39437</v>
      </c>
      <c r="AC87" s="26">
        <v>7.3457400000000002</v>
      </c>
      <c r="AD87" s="26">
        <v>17.588799999999999</v>
      </c>
    </row>
    <row r="88" spans="1:30">
      <c r="A88">
        <v>0.97499999999999998</v>
      </c>
      <c r="B88" t="s">
        <v>91</v>
      </c>
      <c r="C88" s="12">
        <f t="shared" si="4"/>
        <v>8.0394600000000001</v>
      </c>
      <c r="D88">
        <v>2.0050400000000002</v>
      </c>
      <c r="E88">
        <v>0.50000999999999995</v>
      </c>
      <c r="F88">
        <v>0</v>
      </c>
      <c r="G88">
        <v>0.49998999999999999</v>
      </c>
      <c r="H88">
        <v>8.4151299999999998E-2</v>
      </c>
      <c r="I88">
        <v>1E-3</v>
      </c>
      <c r="J88">
        <v>8039.46</v>
      </c>
      <c r="K88">
        <v>0</v>
      </c>
      <c r="L88">
        <f t="shared" si="5"/>
        <v>0</v>
      </c>
      <c r="M88">
        <f t="shared" si="3"/>
        <v>8.8888888888888882E-4</v>
      </c>
      <c r="R88" s="10">
        <v>2.3250000000000002</v>
      </c>
      <c r="S88">
        <v>-0.5</v>
      </c>
      <c r="T88">
        <v>0.50000800000000001</v>
      </c>
      <c r="Z88" s="26"/>
      <c r="AA88" s="26">
        <v>4.340217</v>
      </c>
      <c r="AB88" s="27">
        <v>39437</v>
      </c>
      <c r="AC88" s="26">
        <v>7.4985799999999996</v>
      </c>
      <c r="AD88" s="26">
        <v>17.6374</v>
      </c>
    </row>
    <row r="89" spans="1:30">
      <c r="A89">
        <v>1.0249999999999999</v>
      </c>
      <c r="C89" s="12">
        <f t="shared" si="4"/>
        <v>8.0394600000000001</v>
      </c>
      <c r="D89">
        <v>2.0050400000000002</v>
      </c>
      <c r="E89">
        <v>0.50000999999999995</v>
      </c>
      <c r="F89">
        <v>0</v>
      </c>
      <c r="G89">
        <v>0.49998999999999999</v>
      </c>
      <c r="H89">
        <v>8.4151299999999998E-2</v>
      </c>
      <c r="I89">
        <v>1E-3</v>
      </c>
      <c r="J89">
        <v>8039.46</v>
      </c>
      <c r="K89">
        <v>0</v>
      </c>
      <c r="L89">
        <f t="shared" si="5"/>
        <v>0</v>
      </c>
      <c r="M89">
        <f t="shared" si="3"/>
        <v>8.8888888888888882E-4</v>
      </c>
      <c r="R89">
        <v>2.375</v>
      </c>
      <c r="S89">
        <v>-0.5</v>
      </c>
      <c r="T89">
        <v>0.50000800000000001</v>
      </c>
      <c r="Z89" s="26"/>
      <c r="AA89" s="26">
        <v>4.4955540000000003</v>
      </c>
      <c r="AB89" s="27">
        <v>39437</v>
      </c>
      <c r="AC89" s="26">
        <v>7.7076900000000004</v>
      </c>
      <c r="AD89" s="26">
        <v>17.549499999999998</v>
      </c>
    </row>
    <row r="90" spans="1:30">
      <c r="A90">
        <v>1.075</v>
      </c>
      <c r="C90" s="12">
        <f t="shared" si="4"/>
        <v>8.0394600000000001</v>
      </c>
      <c r="D90">
        <v>2.0050400000000002</v>
      </c>
      <c r="E90">
        <v>0.50000999999999995</v>
      </c>
      <c r="F90">
        <v>0</v>
      </c>
      <c r="G90">
        <v>0.49998999999999999</v>
      </c>
      <c r="H90">
        <v>8.4151299999999998E-2</v>
      </c>
      <c r="I90">
        <v>1E-3</v>
      </c>
      <c r="J90">
        <v>8039.46</v>
      </c>
      <c r="K90">
        <v>0</v>
      </c>
      <c r="L90">
        <f t="shared" si="5"/>
        <v>0</v>
      </c>
      <c r="M90">
        <f t="shared" si="3"/>
        <v>8.8888888888888882E-4</v>
      </c>
      <c r="R90">
        <v>2.4249999999999998</v>
      </c>
      <c r="S90">
        <v>-0.5</v>
      </c>
      <c r="T90">
        <v>0.50000800000000001</v>
      </c>
      <c r="Z90" s="26"/>
      <c r="AA90" s="26">
        <v>4.6546120000000002</v>
      </c>
      <c r="AB90" s="27">
        <v>39437</v>
      </c>
      <c r="AC90" s="26">
        <v>7.9468399999999999</v>
      </c>
      <c r="AD90" s="26">
        <v>17.4316</v>
      </c>
    </row>
    <row r="91" spans="1:30">
      <c r="A91">
        <v>1.125</v>
      </c>
      <c r="C91" s="12">
        <f t="shared" si="4"/>
        <v>8.0394600000000001</v>
      </c>
      <c r="D91">
        <v>2.0050400000000002</v>
      </c>
      <c r="E91">
        <v>0.50000999999999995</v>
      </c>
      <c r="F91">
        <v>0</v>
      </c>
      <c r="G91">
        <v>0.49998999999999999</v>
      </c>
      <c r="H91">
        <v>8.4151299999999998E-2</v>
      </c>
      <c r="I91">
        <v>1E-3</v>
      </c>
      <c r="J91">
        <v>8039.46</v>
      </c>
      <c r="K91">
        <v>0</v>
      </c>
      <c r="L91">
        <f t="shared" si="5"/>
        <v>0</v>
      </c>
      <c r="M91">
        <f t="shared" si="3"/>
        <v>8.8888888888888882E-4</v>
      </c>
      <c r="R91">
        <v>2.4750000000000001</v>
      </c>
      <c r="S91">
        <v>-0.5</v>
      </c>
      <c r="T91">
        <v>0.50000800000000001</v>
      </c>
      <c r="Z91" s="26"/>
      <c r="AA91" s="26">
        <v>4.8080299999999996</v>
      </c>
      <c r="AB91" s="27">
        <v>39437</v>
      </c>
      <c r="AC91" s="26">
        <v>8.1743199999999998</v>
      </c>
      <c r="AD91" s="26">
        <v>17.446400000000001</v>
      </c>
    </row>
    <row r="92" spans="1:30">
      <c r="A92">
        <v>1.175</v>
      </c>
      <c r="C92" s="12">
        <f t="shared" si="4"/>
        <v>8.0394600000000001</v>
      </c>
      <c r="D92">
        <v>2.0050400000000002</v>
      </c>
      <c r="E92">
        <v>0.50000999999999995</v>
      </c>
      <c r="F92">
        <v>0</v>
      </c>
      <c r="G92">
        <v>0.49998999999999999</v>
      </c>
      <c r="H92">
        <v>8.4151299999999998E-2</v>
      </c>
      <c r="I92">
        <v>1E-3</v>
      </c>
      <c r="J92">
        <v>8039.46</v>
      </c>
      <c r="K92">
        <v>0</v>
      </c>
      <c r="L92">
        <f t="shared" si="5"/>
        <v>0</v>
      </c>
      <c r="M92">
        <f t="shared" si="3"/>
        <v>8.8888888888888882E-4</v>
      </c>
      <c r="R92">
        <v>2.5249999999999999</v>
      </c>
      <c r="S92">
        <v>-0.5</v>
      </c>
      <c r="T92">
        <v>0.50000800000000001</v>
      </c>
      <c r="Z92" s="26"/>
      <c r="AA92" s="26">
        <v>5</v>
      </c>
      <c r="AB92" s="27">
        <v>39438</v>
      </c>
      <c r="AC92" s="26">
        <v>8.4435300000000009</v>
      </c>
      <c r="AD92" s="26">
        <v>17.506399999999999</v>
      </c>
    </row>
    <row r="93" spans="1:30">
      <c r="A93">
        <v>1.2250000000000001</v>
      </c>
      <c r="C93" s="12">
        <f t="shared" si="4"/>
        <v>8.0394600000000001</v>
      </c>
      <c r="D93">
        <v>2.0050400000000002</v>
      </c>
      <c r="E93">
        <v>0.50000999999999995</v>
      </c>
      <c r="F93">
        <v>0</v>
      </c>
      <c r="G93">
        <v>0.49998999999999999</v>
      </c>
      <c r="H93">
        <v>8.4151299999999998E-2</v>
      </c>
      <c r="I93">
        <v>1E-3</v>
      </c>
      <c r="J93">
        <v>8039.46</v>
      </c>
      <c r="K93">
        <v>0</v>
      </c>
      <c r="L93">
        <f t="shared" si="5"/>
        <v>0</v>
      </c>
      <c r="M93">
        <f t="shared" si="3"/>
        <v>8.8888888888888882E-4</v>
      </c>
      <c r="R93">
        <v>2.5750000000000002</v>
      </c>
      <c r="S93">
        <v>-0.5</v>
      </c>
      <c r="T93">
        <v>0.50000800000000001</v>
      </c>
    </row>
    <row r="94" spans="1:30">
      <c r="A94">
        <v>1.2749999999999999</v>
      </c>
      <c r="C94" s="12">
        <f t="shared" si="4"/>
        <v>8.0394600000000001</v>
      </c>
      <c r="D94">
        <v>2.0050400000000002</v>
      </c>
      <c r="E94">
        <v>0.50000999999999995</v>
      </c>
      <c r="F94">
        <v>0</v>
      </c>
      <c r="G94">
        <v>0.49998999999999999</v>
      </c>
      <c r="H94">
        <v>8.4151299999999998E-2</v>
      </c>
      <c r="I94">
        <v>1E-3</v>
      </c>
      <c r="J94">
        <v>8039.46</v>
      </c>
      <c r="K94">
        <v>0</v>
      </c>
      <c r="L94">
        <f t="shared" si="5"/>
        <v>0</v>
      </c>
      <c r="M94">
        <f t="shared" si="3"/>
        <v>8.8888888888888882E-4</v>
      </c>
      <c r="R94">
        <v>2.625</v>
      </c>
      <c r="S94">
        <v>-0.5</v>
      </c>
      <c r="T94">
        <v>0.50000800000000001</v>
      </c>
    </row>
    <row r="95" spans="1:30">
      <c r="A95">
        <v>1.325</v>
      </c>
      <c r="C95" s="12">
        <f t="shared" si="4"/>
        <v>8.0394600000000001</v>
      </c>
      <c r="D95">
        <v>2.0050400000000002</v>
      </c>
      <c r="E95">
        <v>0.50000999999999995</v>
      </c>
      <c r="F95">
        <v>0</v>
      </c>
      <c r="G95">
        <v>0.49998999999999999</v>
      </c>
      <c r="H95">
        <v>8.4151299999999998E-2</v>
      </c>
      <c r="I95">
        <v>1E-3</v>
      </c>
      <c r="J95">
        <v>8039.46</v>
      </c>
      <c r="K95">
        <v>0</v>
      </c>
      <c r="L95">
        <f t="shared" si="5"/>
        <v>0</v>
      </c>
      <c r="M95">
        <f t="shared" si="3"/>
        <v>8.8888888888888882E-4</v>
      </c>
      <c r="R95">
        <v>2.6749999999999998</v>
      </c>
      <c r="S95">
        <v>-0.5</v>
      </c>
      <c r="T95">
        <v>0.50000800000000001</v>
      </c>
    </row>
    <row r="96" spans="1:30">
      <c r="A96">
        <v>1.375</v>
      </c>
      <c r="C96" s="12">
        <f t="shared" si="4"/>
        <v>8.0394600000000001</v>
      </c>
      <c r="D96">
        <v>2.0050400000000002</v>
      </c>
      <c r="E96">
        <v>0.50000999999999995</v>
      </c>
      <c r="F96">
        <v>0</v>
      </c>
      <c r="G96">
        <v>0.49998999999999999</v>
      </c>
      <c r="H96">
        <v>8.4151299999999998E-2</v>
      </c>
      <c r="I96">
        <v>1E-3</v>
      </c>
      <c r="J96">
        <v>8039.46</v>
      </c>
      <c r="K96">
        <v>0</v>
      </c>
      <c r="L96">
        <f t="shared" si="5"/>
        <v>0</v>
      </c>
      <c r="M96">
        <f t="shared" si="3"/>
        <v>8.8888888888888882E-4</v>
      </c>
      <c r="R96">
        <v>2.7250000000000001</v>
      </c>
      <c r="S96">
        <v>-0.5</v>
      </c>
      <c r="T96">
        <v>0.50000800000000001</v>
      </c>
    </row>
    <row r="97" spans="1:20">
      <c r="A97">
        <v>1.425</v>
      </c>
      <c r="C97" s="12">
        <f t="shared" si="4"/>
        <v>8.0394600000000001</v>
      </c>
      <c r="D97">
        <v>2.0050400000000002</v>
      </c>
      <c r="E97">
        <v>0.50000999999999995</v>
      </c>
      <c r="F97">
        <v>0</v>
      </c>
      <c r="G97">
        <v>0.49998999999999999</v>
      </c>
      <c r="H97">
        <v>8.4151299999999998E-2</v>
      </c>
      <c r="I97">
        <v>1E-3</v>
      </c>
      <c r="J97">
        <v>8039.46</v>
      </c>
      <c r="K97">
        <v>0</v>
      </c>
      <c r="L97">
        <f t="shared" si="5"/>
        <v>0</v>
      </c>
      <c r="M97">
        <f t="shared" si="3"/>
        <v>8.8888888888888882E-4</v>
      </c>
      <c r="R97">
        <v>2.7749999999999999</v>
      </c>
      <c r="S97">
        <v>-0.5</v>
      </c>
      <c r="T97">
        <v>0.50000800000000001</v>
      </c>
    </row>
    <row r="98" spans="1:20">
      <c r="A98" s="1">
        <v>1.4750000000000001</v>
      </c>
      <c r="C98" s="12">
        <f t="shared" si="4"/>
        <v>8.0394600000000001</v>
      </c>
      <c r="D98">
        <v>2.0050400000000002</v>
      </c>
      <c r="E98">
        <v>0.50000999999999995</v>
      </c>
      <c r="F98">
        <v>0</v>
      </c>
      <c r="G98">
        <v>0.49998999999999999</v>
      </c>
      <c r="H98">
        <v>8.4151299999999998E-2</v>
      </c>
      <c r="I98">
        <v>1E-3</v>
      </c>
      <c r="J98">
        <v>8039.46</v>
      </c>
      <c r="K98">
        <v>0</v>
      </c>
      <c r="L98">
        <f t="shared" si="5"/>
        <v>0</v>
      </c>
      <c r="M98">
        <f t="shared" si="3"/>
        <v>8.8888888888888882E-4</v>
      </c>
      <c r="R98">
        <v>2.8250000000000002</v>
      </c>
      <c r="S98">
        <v>-0.5</v>
      </c>
      <c r="T98">
        <v>0.50000800000000001</v>
      </c>
    </row>
    <row r="99" spans="1:20">
      <c r="C99" s="12"/>
      <c r="D99" s="12"/>
      <c r="F99" s="12"/>
      <c r="G99" s="12"/>
      <c r="R99">
        <v>2.875</v>
      </c>
      <c r="S99">
        <v>-0.5</v>
      </c>
      <c r="T99">
        <v>0.50000800000000001</v>
      </c>
    </row>
    <row r="100" spans="1:20" ht="15">
      <c r="A100" s="7" t="s">
        <v>153</v>
      </c>
      <c r="B100" s="9"/>
      <c r="C100" s="12"/>
      <c r="R100">
        <v>2.9249999999999998</v>
      </c>
      <c r="S100">
        <v>-0.5</v>
      </c>
      <c r="T100">
        <v>0.50000800000000001</v>
      </c>
    </row>
    <row r="101" spans="1:20">
      <c r="A101">
        <v>2.5000000000000001E-2</v>
      </c>
      <c r="B101" t="s">
        <v>72</v>
      </c>
      <c r="C101" s="12">
        <f t="shared" si="4"/>
        <v>8.0312999999999999</v>
      </c>
      <c r="D101">
        <v>44.3688</v>
      </c>
      <c r="E101">
        <v>0.92113500000000004</v>
      </c>
      <c r="F101">
        <v>0</v>
      </c>
      <c r="G101">
        <v>0</v>
      </c>
      <c r="H101">
        <v>0.75726300000000002</v>
      </c>
      <c r="I101">
        <v>1.74946E-3</v>
      </c>
      <c r="J101">
        <v>8031.3</v>
      </c>
      <c r="K101">
        <v>41.175600000000003</v>
      </c>
      <c r="L101">
        <f t="shared" si="5"/>
        <v>4.1175600000000007E-2</v>
      </c>
      <c r="M101">
        <f t="shared" si="3"/>
        <v>1.5550755555555555E-3</v>
      </c>
      <c r="R101">
        <v>2.9750000000000001</v>
      </c>
      <c r="S101">
        <v>-0.5</v>
      </c>
      <c r="T101">
        <v>0.50000800000000001</v>
      </c>
    </row>
    <row r="102" spans="1:20">
      <c r="A102">
        <v>7.4999999999999997E-2</v>
      </c>
      <c r="B102" t="s">
        <v>73</v>
      </c>
      <c r="C102" s="12">
        <f t="shared" si="4"/>
        <v>8.0313100000000013</v>
      </c>
      <c r="D102">
        <v>32.701099999999997</v>
      </c>
      <c r="E102">
        <v>0.90063000000000004</v>
      </c>
      <c r="F102">
        <v>7.9957500000000001E-2</v>
      </c>
      <c r="G102">
        <v>0</v>
      </c>
      <c r="H102">
        <v>0.70105499999999998</v>
      </c>
      <c r="I102">
        <v>2.0071799999999999E-3</v>
      </c>
      <c r="J102">
        <v>8031.31</v>
      </c>
      <c r="K102">
        <v>46.602200000000003</v>
      </c>
      <c r="L102">
        <f t="shared" si="5"/>
        <v>4.6602200000000003E-2</v>
      </c>
      <c r="M102">
        <f t="shared" ref="M102:M165" si="6">I102*(16/18)</f>
        <v>1.7841599999999999E-3</v>
      </c>
      <c r="R102">
        <v>3.0249999999999999</v>
      </c>
      <c r="S102">
        <v>-0.5</v>
      </c>
      <c r="T102">
        <v>0.50000800000000001</v>
      </c>
    </row>
    <row r="103" spans="1:20">
      <c r="A103">
        <v>0.125</v>
      </c>
      <c r="B103" t="s">
        <v>74</v>
      </c>
      <c r="C103" s="12">
        <f t="shared" si="4"/>
        <v>8.0313199999999991</v>
      </c>
      <c r="D103">
        <v>21.743400000000001</v>
      </c>
      <c r="E103">
        <v>0.88466999999999996</v>
      </c>
      <c r="F103">
        <v>9.9815000000000001E-2</v>
      </c>
      <c r="G103">
        <v>0</v>
      </c>
      <c r="H103">
        <v>0.65968499999999997</v>
      </c>
      <c r="I103">
        <v>2.2966599999999998E-3</v>
      </c>
      <c r="J103">
        <v>8031.32</v>
      </c>
      <c r="K103">
        <v>50.577599999999997</v>
      </c>
      <c r="L103">
        <f t="shared" si="5"/>
        <v>5.05776E-2</v>
      </c>
      <c r="M103">
        <f t="shared" si="6"/>
        <v>2.0414755555555552E-3</v>
      </c>
      <c r="R103">
        <v>3.0750000000000002</v>
      </c>
      <c r="S103">
        <v>-0.5</v>
      </c>
      <c r="T103">
        <v>0.50000800000000001</v>
      </c>
    </row>
    <row r="104" spans="1:20">
      <c r="A104">
        <v>0.17499999999999999</v>
      </c>
      <c r="B104" t="s">
        <v>75</v>
      </c>
      <c r="C104" s="12">
        <f t="shared" si="4"/>
        <v>8.0313199999999991</v>
      </c>
      <c r="D104">
        <v>11.331799999999999</v>
      </c>
      <c r="E104">
        <v>0.81406699999999999</v>
      </c>
      <c r="F104">
        <v>0.117467</v>
      </c>
      <c r="G104">
        <v>1.7482600000000001E-2</v>
      </c>
      <c r="H104">
        <v>0.49660700000000002</v>
      </c>
      <c r="I104">
        <v>2.61707E-3</v>
      </c>
      <c r="J104">
        <v>8031.32</v>
      </c>
      <c r="K104">
        <v>53.595399999999998</v>
      </c>
      <c r="L104">
        <f t="shared" si="5"/>
        <v>5.3595400000000001E-2</v>
      </c>
      <c r="M104">
        <f t="shared" si="6"/>
        <v>2.3262844444444444E-3</v>
      </c>
      <c r="R104">
        <v>3.125</v>
      </c>
      <c r="S104">
        <v>-0.5</v>
      </c>
      <c r="T104">
        <v>0.50000800000000001</v>
      </c>
    </row>
    <row r="105" spans="1:20">
      <c r="A105">
        <v>0.22500000000000001</v>
      </c>
      <c r="B105" t="s">
        <v>76</v>
      </c>
      <c r="C105" s="12">
        <f t="shared" si="4"/>
        <v>8.0409000000000006</v>
      </c>
      <c r="D105">
        <v>10.756399999999999</v>
      </c>
      <c r="E105">
        <v>0.20599300000000001</v>
      </c>
      <c r="F105">
        <v>6.3087299999999999E-2</v>
      </c>
      <c r="G105">
        <v>0.72885699999999998</v>
      </c>
      <c r="H105">
        <v>1.3766900000000001E-3</v>
      </c>
      <c r="I105">
        <v>2.7134500000000001E-3</v>
      </c>
      <c r="J105">
        <v>8040.9</v>
      </c>
      <c r="K105">
        <v>42.322499999999998</v>
      </c>
      <c r="L105">
        <f t="shared" si="5"/>
        <v>4.2322499999999999E-2</v>
      </c>
      <c r="M105">
        <f t="shared" si="6"/>
        <v>2.4119555555555555E-3</v>
      </c>
      <c r="R105">
        <v>3.1749999999999998</v>
      </c>
      <c r="S105">
        <v>-0.5</v>
      </c>
      <c r="T105">
        <v>0.50000800000000001</v>
      </c>
    </row>
    <row r="106" spans="1:20">
      <c r="A106">
        <v>0.27500000000000002</v>
      </c>
      <c r="B106" t="s">
        <v>77</v>
      </c>
      <c r="C106" s="12">
        <f t="shared" si="4"/>
        <v>8.0421800000000001</v>
      </c>
      <c r="D106">
        <v>9.7060200000000005</v>
      </c>
      <c r="E106">
        <v>0.28412999999999999</v>
      </c>
      <c r="F106">
        <v>0</v>
      </c>
      <c r="G106">
        <v>0.59694899999999995</v>
      </c>
      <c r="H106">
        <v>7.8767999999999998E-3</v>
      </c>
      <c r="I106">
        <v>2.79737E-3</v>
      </c>
      <c r="J106">
        <v>8042.18</v>
      </c>
      <c r="K106">
        <v>29.9634</v>
      </c>
      <c r="L106">
        <f t="shared" si="5"/>
        <v>2.9963400000000001E-2</v>
      </c>
      <c r="M106">
        <f t="shared" si="6"/>
        <v>2.4865511111111108E-3</v>
      </c>
      <c r="R106">
        <v>3.2250000000000001</v>
      </c>
      <c r="S106">
        <v>-0.5</v>
      </c>
      <c r="T106">
        <v>0.50000800000000001</v>
      </c>
    </row>
    <row r="107" spans="1:20">
      <c r="A107">
        <v>0.32500000000000001</v>
      </c>
      <c r="B107" t="s">
        <v>78</v>
      </c>
      <c r="C107" s="12">
        <f t="shared" si="4"/>
        <v>8.0421999999999993</v>
      </c>
      <c r="D107">
        <v>7.2029399999999999</v>
      </c>
      <c r="E107">
        <v>0.49001899999999998</v>
      </c>
      <c r="F107">
        <v>0</v>
      </c>
      <c r="G107">
        <v>0.49998700000000001</v>
      </c>
      <c r="H107">
        <v>7.8476500000000005E-2</v>
      </c>
      <c r="I107">
        <v>2.8594699999999998E-3</v>
      </c>
      <c r="J107">
        <v>8042.2</v>
      </c>
      <c r="K107">
        <v>0</v>
      </c>
      <c r="L107">
        <f t="shared" si="5"/>
        <v>0</v>
      </c>
      <c r="M107">
        <f t="shared" si="6"/>
        <v>2.5417511111111108E-3</v>
      </c>
      <c r="R107">
        <v>3.2749999999999999</v>
      </c>
      <c r="S107">
        <v>-0.5</v>
      </c>
      <c r="T107">
        <v>0.50000800000000001</v>
      </c>
    </row>
    <row r="108" spans="1:20">
      <c r="A108">
        <v>0.375</v>
      </c>
      <c r="B108" t="s">
        <v>79</v>
      </c>
      <c r="C108" s="12">
        <f t="shared" si="4"/>
        <v>8.0421999999999993</v>
      </c>
      <c r="D108">
        <v>5.1424899999999996</v>
      </c>
      <c r="E108">
        <v>0.50000999999999995</v>
      </c>
      <c r="F108">
        <v>0</v>
      </c>
      <c r="G108">
        <v>0.49998700000000001</v>
      </c>
      <c r="H108">
        <v>8.4151799999999999E-2</v>
      </c>
      <c r="I108">
        <v>2.9020399999999998E-3</v>
      </c>
      <c r="J108">
        <v>8042.2</v>
      </c>
      <c r="K108">
        <v>0</v>
      </c>
      <c r="L108">
        <f t="shared" si="5"/>
        <v>0</v>
      </c>
      <c r="M108">
        <f t="shared" si="6"/>
        <v>2.5795911111111108E-3</v>
      </c>
      <c r="R108">
        <v>3.3250000000000002</v>
      </c>
      <c r="S108">
        <v>-0.5</v>
      </c>
      <c r="T108">
        <v>0.50000800000000001</v>
      </c>
    </row>
    <row r="109" spans="1:20">
      <c r="A109">
        <v>0.42499999999999999</v>
      </c>
      <c r="B109" t="s">
        <v>80</v>
      </c>
      <c r="C109" s="12">
        <f t="shared" si="4"/>
        <v>8.0421999999999993</v>
      </c>
      <c r="D109">
        <v>3.8347799999999999</v>
      </c>
      <c r="E109">
        <v>0.50000999999999995</v>
      </c>
      <c r="F109">
        <v>0</v>
      </c>
      <c r="G109">
        <v>0.49998700000000001</v>
      </c>
      <c r="H109">
        <v>8.4151799999999999E-2</v>
      </c>
      <c r="I109">
        <v>2.9295300000000001E-3</v>
      </c>
      <c r="J109">
        <v>8042.2</v>
      </c>
      <c r="K109">
        <v>0</v>
      </c>
      <c r="L109">
        <f t="shared" si="5"/>
        <v>0</v>
      </c>
      <c r="M109">
        <f t="shared" si="6"/>
        <v>2.6040266666666665E-3</v>
      </c>
      <c r="R109">
        <v>3.375</v>
      </c>
      <c r="S109">
        <v>-0.5</v>
      </c>
      <c r="T109">
        <v>0.50000800000000001</v>
      </c>
    </row>
    <row r="110" spans="1:20">
      <c r="A110">
        <v>0.47499999999999998</v>
      </c>
      <c r="B110" t="s">
        <v>81</v>
      </c>
      <c r="C110" s="12">
        <f t="shared" si="4"/>
        <v>8.0421999999999993</v>
      </c>
      <c r="D110">
        <v>3.0367999999999999</v>
      </c>
      <c r="E110">
        <v>0.50000999999999995</v>
      </c>
      <c r="F110">
        <v>0</v>
      </c>
      <c r="G110">
        <v>0.49998700000000001</v>
      </c>
      <c r="H110">
        <v>8.4151799999999999E-2</v>
      </c>
      <c r="I110">
        <v>1E-3</v>
      </c>
      <c r="J110">
        <v>8042.2</v>
      </c>
      <c r="K110">
        <v>0</v>
      </c>
      <c r="L110">
        <f t="shared" si="5"/>
        <v>0</v>
      </c>
      <c r="M110">
        <f t="shared" si="6"/>
        <v>8.8888888888888882E-4</v>
      </c>
      <c r="R110">
        <v>3.4249999999999998</v>
      </c>
      <c r="S110">
        <v>-0.5</v>
      </c>
      <c r="T110">
        <v>0.50000800000000001</v>
      </c>
    </row>
    <row r="111" spans="1:20">
      <c r="A111">
        <v>0.52500000000000002</v>
      </c>
      <c r="B111" t="s">
        <v>82</v>
      </c>
      <c r="C111" s="12">
        <f t="shared" si="4"/>
        <v>8.0421999999999993</v>
      </c>
      <c r="D111">
        <v>2.56955</v>
      </c>
      <c r="E111">
        <v>0.50000999999999995</v>
      </c>
      <c r="F111">
        <v>0</v>
      </c>
      <c r="G111">
        <v>0.49998700000000001</v>
      </c>
      <c r="H111">
        <v>8.4151799999999999E-2</v>
      </c>
      <c r="I111">
        <v>1E-3</v>
      </c>
      <c r="J111">
        <v>8042.2</v>
      </c>
      <c r="K111">
        <v>0</v>
      </c>
      <c r="L111">
        <f t="shared" si="5"/>
        <v>0</v>
      </c>
      <c r="M111">
        <f t="shared" si="6"/>
        <v>8.8888888888888882E-4</v>
      </c>
      <c r="R111">
        <v>3.4750000000000001</v>
      </c>
      <c r="S111">
        <v>-0.5</v>
      </c>
      <c r="T111">
        <v>0.50000800000000001</v>
      </c>
    </row>
    <row r="112" spans="1:20">
      <c r="A112">
        <v>0.57499999999999996</v>
      </c>
      <c r="B112" t="s">
        <v>83</v>
      </c>
      <c r="C112" s="12">
        <f t="shared" si="4"/>
        <v>8.0421999999999993</v>
      </c>
      <c r="D112">
        <v>2.3058800000000002</v>
      </c>
      <c r="E112">
        <v>0.50000999999999995</v>
      </c>
      <c r="F112">
        <v>0</v>
      </c>
      <c r="G112">
        <v>0.49998700000000001</v>
      </c>
      <c r="H112">
        <v>8.4151799999999999E-2</v>
      </c>
      <c r="I112">
        <v>1E-3</v>
      </c>
      <c r="J112">
        <v>8042.2</v>
      </c>
      <c r="K112">
        <v>0</v>
      </c>
      <c r="L112">
        <f t="shared" si="5"/>
        <v>0</v>
      </c>
      <c r="M112">
        <f t="shared" si="6"/>
        <v>8.8888888888888882E-4</v>
      </c>
    </row>
    <row r="113" spans="1:24">
      <c r="A113">
        <v>0.625</v>
      </c>
      <c r="B113" t="s">
        <v>84</v>
      </c>
      <c r="C113" s="12">
        <f t="shared" si="4"/>
        <v>8.0421999999999993</v>
      </c>
      <c r="D113">
        <v>2.1617099999999998</v>
      </c>
      <c r="E113">
        <v>0.50000999999999995</v>
      </c>
      <c r="F113">
        <v>0</v>
      </c>
      <c r="G113">
        <v>0.49998700000000001</v>
      </c>
      <c r="H113">
        <v>8.4151799999999999E-2</v>
      </c>
      <c r="I113">
        <v>1E-3</v>
      </c>
      <c r="J113">
        <v>8042.2</v>
      </c>
      <c r="K113">
        <v>0</v>
      </c>
      <c r="L113">
        <f t="shared" si="5"/>
        <v>0</v>
      </c>
      <c r="M113">
        <f t="shared" si="6"/>
        <v>8.8888888888888882E-4</v>
      </c>
      <c r="Q113" t="s">
        <v>185</v>
      </c>
      <c r="R113" t="s">
        <v>186</v>
      </c>
      <c r="S113">
        <v>0.125</v>
      </c>
    </row>
    <row r="114" spans="1:24">
      <c r="A114">
        <v>0.67500000000000004</v>
      </c>
      <c r="B114" t="s">
        <v>85</v>
      </c>
      <c r="C114" s="12">
        <f t="shared" si="4"/>
        <v>8.0421999999999993</v>
      </c>
      <c r="D114">
        <v>2.0850200000000001</v>
      </c>
      <c r="E114">
        <v>0.50000999999999995</v>
      </c>
      <c r="F114">
        <v>0</v>
      </c>
      <c r="G114">
        <v>0.49998700000000001</v>
      </c>
      <c r="H114">
        <v>8.4151799999999999E-2</v>
      </c>
      <c r="I114">
        <v>1E-3</v>
      </c>
      <c r="J114">
        <v>8042.2</v>
      </c>
      <c r="K114">
        <v>0</v>
      </c>
      <c r="L114">
        <f t="shared" si="5"/>
        <v>0</v>
      </c>
      <c r="M114">
        <f t="shared" si="6"/>
        <v>8.8888888888888882E-4</v>
      </c>
      <c r="Q114" t="s">
        <v>185</v>
      </c>
      <c r="R114" t="s">
        <v>187</v>
      </c>
      <c r="S114" t="s">
        <v>188</v>
      </c>
      <c r="T114" t="s">
        <v>189</v>
      </c>
    </row>
    <row r="115" spans="1:24">
      <c r="A115">
        <v>0.72499999999999998</v>
      </c>
      <c r="B115" t="s">
        <v>86</v>
      </c>
      <c r="C115" s="12">
        <f t="shared" si="4"/>
        <v>8.0421999999999993</v>
      </c>
      <c r="D115">
        <v>2.0452300000000001</v>
      </c>
      <c r="E115">
        <v>0.50000999999999995</v>
      </c>
      <c r="F115">
        <v>0</v>
      </c>
      <c r="G115">
        <v>0.49998700000000001</v>
      </c>
      <c r="H115">
        <v>8.4151799999999999E-2</v>
      </c>
      <c r="I115">
        <v>1E-3</v>
      </c>
      <c r="J115">
        <v>8042.2</v>
      </c>
      <c r="K115">
        <v>0</v>
      </c>
      <c r="L115">
        <f t="shared" si="5"/>
        <v>0</v>
      </c>
      <c r="M115">
        <f t="shared" si="6"/>
        <v>8.8888888888888882E-4</v>
      </c>
      <c r="Q115" t="s">
        <v>185</v>
      </c>
      <c r="R115" t="s">
        <v>190</v>
      </c>
    </row>
    <row r="116" spans="1:24">
      <c r="A116">
        <v>0.77500000000000002</v>
      </c>
      <c r="B116" t="s">
        <v>87</v>
      </c>
      <c r="C116" s="12">
        <f t="shared" si="4"/>
        <v>8.0421999999999993</v>
      </c>
      <c r="D116">
        <v>2.0249899999999998</v>
      </c>
      <c r="E116">
        <v>0.50000999999999995</v>
      </c>
      <c r="F116">
        <v>0</v>
      </c>
      <c r="G116">
        <v>0.49998700000000001</v>
      </c>
      <c r="H116">
        <v>8.4151799999999999E-2</v>
      </c>
      <c r="I116">
        <v>1E-3</v>
      </c>
      <c r="J116">
        <v>8042.2</v>
      </c>
      <c r="K116">
        <v>0</v>
      </c>
      <c r="L116">
        <f t="shared" si="5"/>
        <v>0</v>
      </c>
      <c r="M116">
        <f t="shared" si="6"/>
        <v>8.8888888888888882E-4</v>
      </c>
      <c r="Q116" t="s">
        <v>185</v>
      </c>
      <c r="R116" t="s">
        <v>191</v>
      </c>
      <c r="S116" t="s">
        <v>192</v>
      </c>
      <c r="T116" t="s">
        <v>193</v>
      </c>
      <c r="U116" t="s">
        <v>194</v>
      </c>
      <c r="V116" t="s">
        <v>195</v>
      </c>
      <c r="W116" t="s">
        <v>196</v>
      </c>
    </row>
    <row r="117" spans="1:24">
      <c r="A117">
        <v>0.82499999999999996</v>
      </c>
      <c r="B117" t="s">
        <v>88</v>
      </c>
      <c r="C117" s="12">
        <f t="shared" si="4"/>
        <v>8.0421999999999993</v>
      </c>
      <c r="D117">
        <v>2.0148899999999998</v>
      </c>
      <c r="E117">
        <v>0.50000999999999995</v>
      </c>
      <c r="F117">
        <v>0</v>
      </c>
      <c r="G117">
        <v>0.49998700000000001</v>
      </c>
      <c r="H117">
        <v>8.4151799999999999E-2</v>
      </c>
      <c r="I117">
        <v>1E-3</v>
      </c>
      <c r="J117">
        <v>8042.2</v>
      </c>
      <c r="K117">
        <v>0</v>
      </c>
      <c r="L117">
        <f t="shared" si="5"/>
        <v>0</v>
      </c>
      <c r="M117">
        <f t="shared" si="6"/>
        <v>8.8888888888888882E-4</v>
      </c>
      <c r="Q117" t="s">
        <v>197</v>
      </c>
      <c r="R117" t="s">
        <v>191</v>
      </c>
      <c r="S117" t="s">
        <v>198</v>
      </c>
      <c r="T117" t="s">
        <v>197</v>
      </c>
      <c r="U117" t="s">
        <v>193</v>
      </c>
      <c r="V117" t="s">
        <v>198</v>
      </c>
      <c r="W117" t="s">
        <v>199</v>
      </c>
      <c r="X117" t="s">
        <v>200</v>
      </c>
    </row>
    <row r="118" spans="1:24">
      <c r="A118">
        <v>0.875</v>
      </c>
      <c r="B118" t="s">
        <v>89</v>
      </c>
      <c r="C118" s="12">
        <f t="shared" si="4"/>
        <v>8.0421999999999993</v>
      </c>
      <c r="D118">
        <v>2.0099200000000002</v>
      </c>
      <c r="E118">
        <v>0.50000999999999995</v>
      </c>
      <c r="F118">
        <v>0</v>
      </c>
      <c r="G118">
        <v>0.49998700000000001</v>
      </c>
      <c r="H118">
        <v>8.4151799999999999E-2</v>
      </c>
      <c r="I118">
        <v>1E-3</v>
      </c>
      <c r="J118">
        <v>8042.2</v>
      </c>
      <c r="K118">
        <v>0</v>
      </c>
      <c r="L118">
        <f t="shared" si="5"/>
        <v>0</v>
      </c>
      <c r="M118">
        <f t="shared" si="6"/>
        <v>8.8888888888888882E-4</v>
      </c>
      <c r="R118">
        <v>0.5</v>
      </c>
      <c r="S118">
        <v>-0.5</v>
      </c>
      <c r="T118">
        <v>1</v>
      </c>
    </row>
    <row r="119" spans="1:24">
      <c r="A119">
        <v>0.92500000000000004</v>
      </c>
      <c r="B119" t="s">
        <v>90</v>
      </c>
      <c r="C119" s="12">
        <f t="shared" si="4"/>
        <v>8.0421999999999993</v>
      </c>
      <c r="D119">
        <v>2.0075400000000001</v>
      </c>
      <c r="E119">
        <v>0.50000999999999995</v>
      </c>
      <c r="F119">
        <v>0</v>
      </c>
      <c r="G119">
        <v>0.49998700000000001</v>
      </c>
      <c r="H119">
        <v>8.4151799999999999E-2</v>
      </c>
      <c r="I119">
        <v>1E-3</v>
      </c>
      <c r="J119">
        <v>8042.2</v>
      </c>
      <c r="K119">
        <v>0</v>
      </c>
      <c r="L119">
        <f t="shared" si="5"/>
        <v>0</v>
      </c>
      <c r="M119">
        <f t="shared" si="6"/>
        <v>8.8888888888888882E-4</v>
      </c>
      <c r="R119">
        <v>1.5</v>
      </c>
      <c r="S119">
        <v>-0.5</v>
      </c>
      <c r="T119">
        <v>0.97723800000000005</v>
      </c>
    </row>
    <row r="120" spans="1:24">
      <c r="A120">
        <v>0.97499999999999998</v>
      </c>
      <c r="B120" t="s">
        <v>91</v>
      </c>
      <c r="C120" s="12">
        <f t="shared" si="4"/>
        <v>8.0421999999999993</v>
      </c>
      <c r="D120">
        <v>2.0063800000000001</v>
      </c>
      <c r="E120">
        <v>0.50000999999999995</v>
      </c>
      <c r="F120">
        <v>0</v>
      </c>
      <c r="G120">
        <v>0.49998700000000001</v>
      </c>
      <c r="H120">
        <v>8.4151799999999999E-2</v>
      </c>
      <c r="I120">
        <v>1E-3</v>
      </c>
      <c r="J120">
        <v>8042.2</v>
      </c>
      <c r="K120">
        <v>0</v>
      </c>
      <c r="L120">
        <f t="shared" si="5"/>
        <v>0</v>
      </c>
      <c r="M120">
        <f t="shared" si="6"/>
        <v>8.8888888888888882E-4</v>
      </c>
      <c r="R120">
        <v>2.0249999999999999</v>
      </c>
      <c r="S120">
        <v>-0.5</v>
      </c>
      <c r="T120">
        <v>0.91847699999999999</v>
      </c>
    </row>
    <row r="121" spans="1:24">
      <c r="A121">
        <v>1.0249999999999999</v>
      </c>
      <c r="C121" s="12">
        <f t="shared" si="4"/>
        <v>8.0421999999999993</v>
      </c>
      <c r="D121">
        <v>2.00583</v>
      </c>
      <c r="E121">
        <v>0.50000999999999995</v>
      </c>
      <c r="F121">
        <v>0</v>
      </c>
      <c r="G121">
        <v>0.49998700000000001</v>
      </c>
      <c r="H121">
        <v>8.4151799999999999E-2</v>
      </c>
      <c r="I121">
        <v>1E-3</v>
      </c>
      <c r="J121">
        <v>8042.2</v>
      </c>
      <c r="K121">
        <v>0</v>
      </c>
      <c r="L121">
        <f t="shared" si="5"/>
        <v>0</v>
      </c>
      <c r="M121">
        <f t="shared" si="6"/>
        <v>8.8888888888888882E-4</v>
      </c>
      <c r="R121">
        <v>2.0750000000000002</v>
      </c>
      <c r="S121">
        <v>-0.5</v>
      </c>
      <c r="T121">
        <v>0.896316</v>
      </c>
    </row>
    <row r="122" spans="1:24">
      <c r="A122">
        <v>1.075</v>
      </c>
      <c r="C122" s="12">
        <f t="shared" si="4"/>
        <v>8.0421999999999993</v>
      </c>
      <c r="D122">
        <v>2.0055800000000001</v>
      </c>
      <c r="E122">
        <v>0.50000999999999995</v>
      </c>
      <c r="F122">
        <v>0</v>
      </c>
      <c r="G122">
        <v>0.49998700000000001</v>
      </c>
      <c r="H122">
        <v>8.4151799999999999E-2</v>
      </c>
      <c r="I122">
        <v>1E-3</v>
      </c>
      <c r="J122">
        <v>8042.2</v>
      </c>
      <c r="K122">
        <v>0</v>
      </c>
      <c r="L122">
        <f t="shared" si="5"/>
        <v>0</v>
      </c>
      <c r="M122">
        <f t="shared" si="6"/>
        <v>8.8888888888888882E-4</v>
      </c>
      <c r="R122">
        <v>2.125</v>
      </c>
      <c r="S122">
        <v>-0.5</v>
      </c>
      <c r="T122">
        <v>0.87700199999999995</v>
      </c>
    </row>
    <row r="123" spans="1:24">
      <c r="A123">
        <v>1.125</v>
      </c>
      <c r="C123" s="12">
        <f t="shared" si="4"/>
        <v>8.0421999999999993</v>
      </c>
      <c r="D123">
        <v>2.0054599999999998</v>
      </c>
      <c r="E123">
        <v>0.50000999999999995</v>
      </c>
      <c r="F123">
        <v>0</v>
      </c>
      <c r="G123">
        <v>0.49998700000000001</v>
      </c>
      <c r="H123">
        <v>8.4151799999999999E-2</v>
      </c>
      <c r="I123">
        <v>1E-3</v>
      </c>
      <c r="J123">
        <v>8042.2</v>
      </c>
      <c r="K123">
        <v>0</v>
      </c>
      <c r="L123">
        <f t="shared" si="5"/>
        <v>0</v>
      </c>
      <c r="M123">
        <f t="shared" si="6"/>
        <v>8.8888888888888882E-4</v>
      </c>
      <c r="R123">
        <v>2.1749999999999998</v>
      </c>
      <c r="S123">
        <v>-0.5</v>
      </c>
      <c r="T123">
        <v>0.24061199999999999</v>
      </c>
    </row>
    <row r="124" spans="1:24">
      <c r="A124">
        <v>1.175</v>
      </c>
      <c r="C124" s="12">
        <f t="shared" si="4"/>
        <v>8.0421999999999993</v>
      </c>
      <c r="D124">
        <v>2.00543</v>
      </c>
      <c r="E124">
        <v>0.50000999999999995</v>
      </c>
      <c r="F124">
        <v>0</v>
      </c>
      <c r="G124">
        <v>0.49998700000000001</v>
      </c>
      <c r="H124">
        <v>8.4151799999999999E-2</v>
      </c>
      <c r="I124">
        <v>1E-3</v>
      </c>
      <c r="J124">
        <v>8042.2</v>
      </c>
      <c r="K124">
        <v>0</v>
      </c>
      <c r="L124">
        <f t="shared" si="5"/>
        <v>0</v>
      </c>
      <c r="M124">
        <f t="shared" si="6"/>
        <v>8.8888888888888882E-4</v>
      </c>
      <c r="R124">
        <v>2.2250000000000001</v>
      </c>
      <c r="S124">
        <v>-0.5</v>
      </c>
      <c r="T124">
        <v>0.33715600000000001</v>
      </c>
    </row>
    <row r="125" spans="1:24">
      <c r="A125">
        <v>1.2250000000000001</v>
      </c>
      <c r="C125" s="12">
        <f t="shared" si="4"/>
        <v>8.0421999999999993</v>
      </c>
      <c r="D125">
        <v>2.0053999999999998</v>
      </c>
      <c r="E125">
        <v>0.50000999999999995</v>
      </c>
      <c r="F125">
        <v>0</v>
      </c>
      <c r="G125">
        <v>0.49998700000000001</v>
      </c>
      <c r="H125">
        <v>8.4151799999999999E-2</v>
      </c>
      <c r="I125">
        <v>1E-3</v>
      </c>
      <c r="J125">
        <v>8042.2</v>
      </c>
      <c r="K125">
        <v>0</v>
      </c>
      <c r="L125">
        <f t="shared" si="5"/>
        <v>0</v>
      </c>
      <c r="M125">
        <f t="shared" si="6"/>
        <v>8.8888888888888882E-4</v>
      </c>
      <c r="R125">
        <v>2.2749999999999999</v>
      </c>
      <c r="S125">
        <v>-0.5</v>
      </c>
      <c r="T125">
        <v>0.497338</v>
      </c>
    </row>
    <row r="126" spans="1:24">
      <c r="A126">
        <v>1.2749999999999999</v>
      </c>
      <c r="C126" s="12">
        <f t="shared" si="4"/>
        <v>8.0421999999999993</v>
      </c>
      <c r="D126">
        <v>2.0053700000000001</v>
      </c>
      <c r="E126">
        <v>0.50000999999999995</v>
      </c>
      <c r="F126">
        <v>0</v>
      </c>
      <c r="G126">
        <v>0.49998700000000001</v>
      </c>
      <c r="H126">
        <v>8.4151799999999999E-2</v>
      </c>
      <c r="I126">
        <v>1E-3</v>
      </c>
      <c r="J126">
        <v>8042.2</v>
      </c>
      <c r="K126">
        <v>0</v>
      </c>
      <c r="L126">
        <f t="shared" si="5"/>
        <v>0</v>
      </c>
      <c r="M126">
        <f t="shared" si="6"/>
        <v>8.8888888888888882E-4</v>
      </c>
      <c r="R126">
        <v>2.3250000000000002</v>
      </c>
      <c r="S126">
        <v>-0.5</v>
      </c>
      <c r="T126">
        <v>0.50000999999999995</v>
      </c>
    </row>
    <row r="127" spans="1:24">
      <c r="A127">
        <v>1.325</v>
      </c>
      <c r="C127" s="12">
        <f t="shared" si="4"/>
        <v>8.0421999999999993</v>
      </c>
      <c r="D127">
        <v>2.0053700000000001</v>
      </c>
      <c r="E127">
        <v>0.50000999999999995</v>
      </c>
      <c r="F127">
        <v>0</v>
      </c>
      <c r="G127">
        <v>0.49998700000000001</v>
      </c>
      <c r="H127">
        <v>8.4151799999999999E-2</v>
      </c>
      <c r="I127">
        <v>1E-3</v>
      </c>
      <c r="J127">
        <v>8042.2</v>
      </c>
      <c r="K127">
        <v>0</v>
      </c>
      <c r="L127">
        <f t="shared" si="5"/>
        <v>0</v>
      </c>
      <c r="M127">
        <f t="shared" si="6"/>
        <v>8.8888888888888882E-4</v>
      </c>
      <c r="R127">
        <v>2.375</v>
      </c>
      <c r="S127">
        <v>-0.5</v>
      </c>
      <c r="T127">
        <v>0.50000999999999995</v>
      </c>
    </row>
    <row r="128" spans="1:24">
      <c r="A128">
        <v>1.375</v>
      </c>
      <c r="C128" s="12">
        <f t="shared" si="4"/>
        <v>8.0421999999999993</v>
      </c>
      <c r="D128">
        <v>2.0053700000000001</v>
      </c>
      <c r="E128">
        <v>0.50000999999999995</v>
      </c>
      <c r="F128">
        <v>0</v>
      </c>
      <c r="G128">
        <v>0.49998700000000001</v>
      </c>
      <c r="H128">
        <v>8.4151799999999999E-2</v>
      </c>
      <c r="I128">
        <v>1E-3</v>
      </c>
      <c r="J128">
        <v>8042.2</v>
      </c>
      <c r="K128">
        <v>0</v>
      </c>
      <c r="L128">
        <f t="shared" si="5"/>
        <v>0</v>
      </c>
      <c r="M128">
        <f t="shared" si="6"/>
        <v>8.8888888888888882E-4</v>
      </c>
      <c r="R128">
        <v>2.4249999999999998</v>
      </c>
      <c r="S128">
        <v>-0.5</v>
      </c>
      <c r="T128">
        <v>0.50000999999999995</v>
      </c>
    </row>
    <row r="129" spans="1:20">
      <c r="A129">
        <v>1.425</v>
      </c>
      <c r="C129" s="12">
        <f t="shared" si="4"/>
        <v>8.0421999999999993</v>
      </c>
      <c r="D129">
        <v>2.0053700000000001</v>
      </c>
      <c r="E129">
        <v>0.50000999999999995</v>
      </c>
      <c r="F129">
        <v>0</v>
      </c>
      <c r="G129">
        <v>0.49998700000000001</v>
      </c>
      <c r="H129">
        <v>8.4151799999999999E-2</v>
      </c>
      <c r="I129">
        <v>1E-3</v>
      </c>
      <c r="J129">
        <v>8042.2</v>
      </c>
      <c r="K129">
        <v>0</v>
      </c>
      <c r="L129">
        <f t="shared" si="5"/>
        <v>0</v>
      </c>
      <c r="M129">
        <f t="shared" si="6"/>
        <v>8.8888888888888882E-4</v>
      </c>
      <c r="R129">
        <v>2.4750000000000001</v>
      </c>
      <c r="S129">
        <v>-0.5</v>
      </c>
      <c r="T129">
        <v>0.50000999999999995</v>
      </c>
    </row>
    <row r="130" spans="1:20">
      <c r="A130" s="1">
        <v>1.4750000000000001</v>
      </c>
      <c r="C130" s="12">
        <f t="shared" si="4"/>
        <v>8.0421999999999993</v>
      </c>
      <c r="D130">
        <v>2.0053700000000001</v>
      </c>
      <c r="E130">
        <v>0.50000999999999995</v>
      </c>
      <c r="F130">
        <v>0</v>
      </c>
      <c r="G130">
        <v>0.49998700000000001</v>
      </c>
      <c r="H130">
        <v>8.4151799999999999E-2</v>
      </c>
      <c r="I130">
        <v>1E-3</v>
      </c>
      <c r="J130">
        <v>8042.2</v>
      </c>
      <c r="K130">
        <v>0</v>
      </c>
      <c r="L130">
        <f t="shared" si="5"/>
        <v>0</v>
      </c>
      <c r="M130">
        <f t="shared" si="6"/>
        <v>8.8888888888888882E-4</v>
      </c>
      <c r="R130">
        <v>2.5249999999999999</v>
      </c>
      <c r="S130">
        <v>-0.5</v>
      </c>
      <c r="T130">
        <v>0.50000999999999995</v>
      </c>
    </row>
    <row r="131" spans="1:20">
      <c r="C131" s="12"/>
      <c r="D131" s="12"/>
      <c r="F131" s="12"/>
      <c r="G131" s="12"/>
      <c r="R131">
        <v>2.5750000000000002</v>
      </c>
      <c r="S131" s="10">
        <v>-0.5</v>
      </c>
      <c r="T131">
        <v>0.50000999999999995</v>
      </c>
    </row>
    <row r="132" spans="1:20" ht="15">
      <c r="A132" s="7" t="s">
        <v>154</v>
      </c>
      <c r="B132" s="9"/>
      <c r="C132" s="12"/>
      <c r="R132">
        <v>2.625</v>
      </c>
      <c r="S132">
        <v>-0.5</v>
      </c>
      <c r="T132">
        <v>0.50000999999999995</v>
      </c>
    </row>
    <row r="133" spans="1:20">
      <c r="A133">
        <v>2.5000000000000001E-2</v>
      </c>
      <c r="B133" t="s">
        <v>72</v>
      </c>
      <c r="C133" s="12">
        <f t="shared" si="4"/>
        <v>8.0307600000000008</v>
      </c>
      <c r="D133">
        <v>44.585099999999997</v>
      </c>
      <c r="E133">
        <v>0.93759099999999995</v>
      </c>
      <c r="F133">
        <v>0</v>
      </c>
      <c r="G133">
        <v>0</v>
      </c>
      <c r="H133">
        <v>0.80459000000000003</v>
      </c>
      <c r="I133">
        <v>1.74967E-3</v>
      </c>
      <c r="J133">
        <v>8030.76</v>
      </c>
      <c r="K133">
        <v>36.405200000000001</v>
      </c>
      <c r="L133">
        <f t="shared" si="5"/>
        <v>3.6405199999999999E-2</v>
      </c>
      <c r="M133">
        <f t="shared" si="6"/>
        <v>1.5552622222222221E-3</v>
      </c>
      <c r="R133">
        <v>2.6749999999999998</v>
      </c>
      <c r="S133">
        <v>-0.5</v>
      </c>
      <c r="T133">
        <v>0.50000999999999995</v>
      </c>
    </row>
    <row r="134" spans="1:20">
      <c r="A134">
        <v>7.4999999999999997E-2</v>
      </c>
      <c r="B134" t="s">
        <v>73</v>
      </c>
      <c r="C134" s="12">
        <f t="shared" ref="C134:C197" si="7">J134*0.001</f>
        <v>8.0307499999999994</v>
      </c>
      <c r="D134">
        <v>36.4816</v>
      </c>
      <c r="E134">
        <v>0.91622899999999996</v>
      </c>
      <c r="F134">
        <v>5.4480000000000001E-2</v>
      </c>
      <c r="G134">
        <v>0</v>
      </c>
      <c r="H134">
        <v>0.74376900000000001</v>
      </c>
      <c r="I134">
        <v>1.9246199999999999E-3</v>
      </c>
      <c r="J134">
        <v>8030.75</v>
      </c>
      <c r="K134">
        <v>42.479700000000001</v>
      </c>
      <c r="L134">
        <f t="shared" ref="L134:L197" si="8">K134*0.001</f>
        <v>4.2479700000000002E-2</v>
      </c>
      <c r="M134">
        <f t="shared" si="6"/>
        <v>1.7107733333333332E-3</v>
      </c>
      <c r="R134">
        <v>2.7250000000000001</v>
      </c>
      <c r="S134">
        <v>-0.5</v>
      </c>
      <c r="T134">
        <v>0.50000999999999995</v>
      </c>
    </row>
    <row r="135" spans="1:20">
      <c r="A135">
        <v>0.125</v>
      </c>
      <c r="B135" t="s">
        <v>74</v>
      </c>
      <c r="C135" s="12">
        <f t="shared" si="7"/>
        <v>8.0307499999999994</v>
      </c>
      <c r="D135">
        <v>28.6678</v>
      </c>
      <c r="E135">
        <v>0.90534899999999996</v>
      </c>
      <c r="F135">
        <v>7.9607499999999998E-2</v>
      </c>
      <c r="G135">
        <v>0</v>
      </c>
      <c r="H135">
        <v>0.713835</v>
      </c>
      <c r="I135">
        <v>2.1176699999999999E-3</v>
      </c>
      <c r="J135">
        <v>8030.75</v>
      </c>
      <c r="K135">
        <v>45.372399999999999</v>
      </c>
      <c r="L135">
        <f t="shared" si="8"/>
        <v>4.53724E-2</v>
      </c>
      <c r="M135">
        <f t="shared" si="6"/>
        <v>1.8823733333333331E-3</v>
      </c>
      <c r="R135">
        <v>2.7749999999999999</v>
      </c>
      <c r="S135">
        <v>-0.5</v>
      </c>
      <c r="T135">
        <v>0.50000999999999995</v>
      </c>
    </row>
    <row r="136" spans="1:20">
      <c r="A136">
        <v>0.17499999999999999</v>
      </c>
      <c r="B136" t="s">
        <v>75</v>
      </c>
      <c r="C136" s="12">
        <f t="shared" si="7"/>
        <v>8.0307499999999994</v>
      </c>
      <c r="D136">
        <v>21.525400000000001</v>
      </c>
      <c r="E136">
        <v>0.89838200000000001</v>
      </c>
      <c r="F136">
        <v>9.0777800000000006E-2</v>
      </c>
      <c r="G136">
        <v>0</v>
      </c>
      <c r="H136">
        <v>0.69518800000000003</v>
      </c>
      <c r="I136">
        <v>2.3207100000000001E-3</v>
      </c>
      <c r="J136">
        <v>8030.75</v>
      </c>
      <c r="K136">
        <v>47.165500000000002</v>
      </c>
      <c r="L136">
        <f t="shared" si="8"/>
        <v>4.7165499999999999E-2</v>
      </c>
      <c r="M136">
        <f t="shared" si="6"/>
        <v>2.0628533333333335E-3</v>
      </c>
      <c r="R136">
        <v>2.8250000000000002</v>
      </c>
      <c r="S136">
        <v>-0.5</v>
      </c>
      <c r="T136">
        <v>0.50000999999999995</v>
      </c>
    </row>
    <row r="137" spans="1:20">
      <c r="A137">
        <v>0.22500000000000001</v>
      </c>
      <c r="B137" t="s">
        <v>76</v>
      </c>
      <c r="C137" s="12">
        <f t="shared" si="7"/>
        <v>8.0307600000000008</v>
      </c>
      <c r="D137">
        <v>15.6424</v>
      </c>
      <c r="E137">
        <v>0.89834899999999995</v>
      </c>
      <c r="F137" s="10">
        <v>9.3647300000000003E-2</v>
      </c>
      <c r="G137">
        <v>0</v>
      </c>
      <c r="H137">
        <v>0.69510300000000003</v>
      </c>
      <c r="I137">
        <v>2.5200999999999999E-3</v>
      </c>
      <c r="J137" s="10">
        <v>8030.76</v>
      </c>
      <c r="K137">
        <v>47.173699999999997</v>
      </c>
      <c r="L137">
        <f t="shared" si="8"/>
        <v>4.7173699999999999E-2</v>
      </c>
      <c r="M137">
        <f t="shared" si="6"/>
        <v>2.2400888888888886E-3</v>
      </c>
      <c r="R137">
        <v>2.875</v>
      </c>
      <c r="S137">
        <v>-0.5</v>
      </c>
      <c r="T137">
        <v>0.50000999999999995</v>
      </c>
    </row>
    <row r="138" spans="1:20">
      <c r="A138">
        <v>0.27500000000000002</v>
      </c>
      <c r="B138" t="s">
        <v>77</v>
      </c>
      <c r="C138" s="12">
        <f t="shared" si="7"/>
        <v>8.0328999999999997</v>
      </c>
      <c r="D138">
        <v>11.327299999999999</v>
      </c>
      <c r="E138">
        <v>0.250199</v>
      </c>
      <c r="F138">
        <v>8.6590299999999995E-2</v>
      </c>
      <c r="G138" s="10">
        <v>0.61422299999999996</v>
      </c>
      <c r="H138">
        <v>3.9156499999999997E-3</v>
      </c>
      <c r="I138">
        <v>2.6304200000000001E-3</v>
      </c>
      <c r="J138">
        <v>8032.9</v>
      </c>
      <c r="K138">
        <v>45.2729</v>
      </c>
      <c r="L138">
        <f t="shared" si="8"/>
        <v>4.5272899999999998E-2</v>
      </c>
      <c r="M138">
        <f t="shared" si="6"/>
        <v>2.3381511111111109E-3</v>
      </c>
      <c r="R138">
        <v>2.9249999999999998</v>
      </c>
      <c r="S138">
        <v>-0.5</v>
      </c>
      <c r="T138">
        <v>0.50000999999999995</v>
      </c>
    </row>
    <row r="139" spans="1:20">
      <c r="A139">
        <v>0.32500000000000001</v>
      </c>
      <c r="B139" t="s">
        <v>78</v>
      </c>
      <c r="C139" s="12">
        <f t="shared" si="7"/>
        <v>8.0389400000000002</v>
      </c>
      <c r="D139">
        <v>10.631500000000001</v>
      </c>
      <c r="E139">
        <v>0.20568700000000001</v>
      </c>
      <c r="F139">
        <v>3.4727399999999999E-2</v>
      </c>
      <c r="G139">
        <v>0.69957000000000003</v>
      </c>
      <c r="H139">
        <v>1.35917E-3</v>
      </c>
      <c r="I139">
        <v>2.7197800000000002E-3</v>
      </c>
      <c r="J139">
        <v>8038.94</v>
      </c>
      <c r="K139">
        <v>34.052999999999997</v>
      </c>
      <c r="L139">
        <f t="shared" si="8"/>
        <v>3.4053E-2</v>
      </c>
      <c r="M139">
        <f t="shared" si="6"/>
        <v>2.4175822222222221E-3</v>
      </c>
      <c r="R139">
        <v>2.9750000000000001</v>
      </c>
      <c r="S139">
        <v>-0.5</v>
      </c>
      <c r="T139">
        <v>0.50000999999999995</v>
      </c>
    </row>
    <row r="140" spans="1:20">
      <c r="A140">
        <v>0.375</v>
      </c>
      <c r="B140" t="s">
        <v>79</v>
      </c>
      <c r="C140" s="12">
        <f t="shared" si="7"/>
        <v>8.0389800000000005</v>
      </c>
      <c r="D140">
        <v>9.3763400000000008</v>
      </c>
      <c r="E140">
        <v>0.44866299999999998</v>
      </c>
      <c r="F140">
        <v>0</v>
      </c>
      <c r="G140">
        <v>0.49999100000000002</v>
      </c>
      <c r="H140">
        <v>5.5187100000000003E-2</v>
      </c>
      <c r="I140">
        <v>2.7877700000000002E-3</v>
      </c>
      <c r="J140">
        <v>8038.98</v>
      </c>
      <c r="K140">
        <v>0</v>
      </c>
      <c r="L140">
        <f t="shared" si="8"/>
        <v>0</v>
      </c>
      <c r="M140">
        <f t="shared" si="6"/>
        <v>2.4780177777777778E-3</v>
      </c>
      <c r="R140">
        <v>3.0249999999999999</v>
      </c>
      <c r="S140">
        <v>-0.5</v>
      </c>
      <c r="T140">
        <v>0.50000999999999995</v>
      </c>
    </row>
    <row r="141" spans="1:20">
      <c r="A141">
        <v>0.42499999999999999</v>
      </c>
      <c r="B141" t="s">
        <v>80</v>
      </c>
      <c r="C141" s="12">
        <f t="shared" si="7"/>
        <v>8.0389800000000005</v>
      </c>
      <c r="D141">
        <v>7.2779800000000003</v>
      </c>
      <c r="E141">
        <v>0.50000999999999995</v>
      </c>
      <c r="F141">
        <v>0</v>
      </c>
      <c r="G141">
        <v>0.49998700000000001</v>
      </c>
      <c r="H141">
        <v>8.4151199999999995E-2</v>
      </c>
      <c r="I141">
        <v>2.8394000000000002E-3</v>
      </c>
      <c r="J141">
        <v>8038.98</v>
      </c>
      <c r="K141">
        <v>0</v>
      </c>
      <c r="L141">
        <f t="shared" si="8"/>
        <v>0</v>
      </c>
      <c r="M141">
        <f t="shared" si="6"/>
        <v>2.523911111111111E-3</v>
      </c>
      <c r="R141">
        <v>3.0750000000000002</v>
      </c>
      <c r="S141">
        <v>-0.5</v>
      </c>
      <c r="T141">
        <v>0.50000999999999995</v>
      </c>
    </row>
    <row r="142" spans="1:20">
      <c r="A142">
        <v>0.47499999999999998</v>
      </c>
      <c r="B142" t="s">
        <v>81</v>
      </c>
      <c r="C142" s="12">
        <f t="shared" si="7"/>
        <v>8.0389800000000005</v>
      </c>
      <c r="D142">
        <v>5.7245799999999996</v>
      </c>
      <c r="E142">
        <v>0.50000999999999995</v>
      </c>
      <c r="F142">
        <v>0</v>
      </c>
      <c r="G142">
        <v>0.49998700000000001</v>
      </c>
      <c r="H142">
        <v>8.4151199999999995E-2</v>
      </c>
      <c r="I142">
        <v>2.87806E-3</v>
      </c>
      <c r="J142">
        <v>8038.98</v>
      </c>
      <c r="K142">
        <v>0</v>
      </c>
      <c r="L142">
        <f t="shared" si="8"/>
        <v>0</v>
      </c>
      <c r="M142">
        <f t="shared" si="6"/>
        <v>2.5582755555555556E-3</v>
      </c>
      <c r="R142">
        <v>3.125</v>
      </c>
      <c r="S142">
        <v>-0.5</v>
      </c>
      <c r="T142">
        <v>0.50000999999999995</v>
      </c>
    </row>
    <row r="143" spans="1:20">
      <c r="A143">
        <v>0.52500000000000002</v>
      </c>
      <c r="B143" t="s">
        <v>82</v>
      </c>
      <c r="C143" s="12">
        <f t="shared" si="7"/>
        <v>8.0389800000000005</v>
      </c>
      <c r="D143">
        <v>4.5737899999999998</v>
      </c>
      <c r="E143">
        <v>0.50000999999999995</v>
      </c>
      <c r="F143">
        <v>0</v>
      </c>
      <c r="G143">
        <v>0.49998700000000001</v>
      </c>
      <c r="H143">
        <v>8.4151199999999995E-2</v>
      </c>
      <c r="I143">
        <v>2.90639E-3</v>
      </c>
      <c r="J143">
        <v>8038.98</v>
      </c>
      <c r="K143">
        <v>0</v>
      </c>
      <c r="L143">
        <f t="shared" si="8"/>
        <v>0</v>
      </c>
      <c r="M143">
        <f t="shared" si="6"/>
        <v>2.5834577777777775E-3</v>
      </c>
      <c r="R143">
        <v>3.1749999999999998</v>
      </c>
      <c r="S143">
        <v>-0.5</v>
      </c>
      <c r="T143">
        <v>0.50000999999999995</v>
      </c>
    </row>
    <row r="144" spans="1:20">
      <c r="A144">
        <v>0.57499999999999996</v>
      </c>
      <c r="B144" t="s">
        <v>83</v>
      </c>
      <c r="C144" s="12">
        <f t="shared" si="7"/>
        <v>8.0389800000000005</v>
      </c>
      <c r="D144">
        <v>3.73868</v>
      </c>
      <c r="E144">
        <v>0.50000999999999995</v>
      </c>
      <c r="F144">
        <v>0</v>
      </c>
      <c r="G144">
        <v>0.49998700000000001</v>
      </c>
      <c r="H144">
        <v>8.4151199999999995E-2</v>
      </c>
      <c r="I144">
        <v>2.9266399999999999E-3</v>
      </c>
      <c r="J144">
        <v>8038.98</v>
      </c>
      <c r="K144">
        <v>0</v>
      </c>
      <c r="L144">
        <f t="shared" si="8"/>
        <v>0</v>
      </c>
      <c r="M144">
        <f t="shared" si="6"/>
        <v>2.6014577777777777E-3</v>
      </c>
      <c r="R144">
        <v>3.2250000000000001</v>
      </c>
      <c r="S144">
        <v>-0.5</v>
      </c>
      <c r="T144">
        <v>0.50000999999999995</v>
      </c>
    </row>
    <row r="145" spans="1:24">
      <c r="A145">
        <v>0.625</v>
      </c>
      <c r="B145" t="s">
        <v>84</v>
      </c>
      <c r="C145" s="12">
        <f t="shared" si="7"/>
        <v>8.0389800000000005</v>
      </c>
      <c r="D145">
        <v>3.1482800000000002</v>
      </c>
      <c r="E145">
        <v>0.50000999999999995</v>
      </c>
      <c r="F145">
        <v>0</v>
      </c>
      <c r="G145">
        <v>0.49998700000000001</v>
      </c>
      <c r="H145">
        <v>8.4151199999999995E-2</v>
      </c>
      <c r="I145">
        <v>1E-3</v>
      </c>
      <c r="J145">
        <v>8038.98</v>
      </c>
      <c r="K145">
        <v>0</v>
      </c>
      <c r="L145">
        <f t="shared" si="8"/>
        <v>0</v>
      </c>
      <c r="M145">
        <f t="shared" si="6"/>
        <v>8.8888888888888882E-4</v>
      </c>
      <c r="R145">
        <v>3.2749999999999999</v>
      </c>
      <c r="S145">
        <v>-0.5</v>
      </c>
      <c r="T145">
        <v>0.50000999999999995</v>
      </c>
    </row>
    <row r="146" spans="1:24">
      <c r="A146">
        <v>0.67500000000000004</v>
      </c>
      <c r="B146" t="s">
        <v>85</v>
      </c>
      <c r="C146" s="12">
        <f t="shared" si="7"/>
        <v>8.0389800000000005</v>
      </c>
      <c r="D146">
        <v>2.7422499999999999</v>
      </c>
      <c r="E146">
        <v>0.50000999999999995</v>
      </c>
      <c r="F146">
        <v>0</v>
      </c>
      <c r="G146">
        <v>0.49998700000000001</v>
      </c>
      <c r="H146">
        <v>8.4151199999999995E-2</v>
      </c>
      <c r="I146">
        <v>1E-3</v>
      </c>
      <c r="J146">
        <v>8038.98</v>
      </c>
      <c r="K146">
        <v>0</v>
      </c>
      <c r="L146">
        <f t="shared" si="8"/>
        <v>0</v>
      </c>
      <c r="M146">
        <f t="shared" si="6"/>
        <v>8.8888888888888882E-4</v>
      </c>
      <c r="R146">
        <v>3.3250000000000002</v>
      </c>
      <c r="S146">
        <v>-0.5</v>
      </c>
      <c r="T146">
        <v>0.50000999999999995</v>
      </c>
    </row>
    <row r="147" spans="1:24">
      <c r="A147">
        <v>0.72499999999999998</v>
      </c>
      <c r="B147" t="s">
        <v>86</v>
      </c>
      <c r="C147" s="12">
        <f t="shared" si="7"/>
        <v>8.0389800000000005</v>
      </c>
      <c r="D147">
        <v>2.4704299999999999</v>
      </c>
      <c r="E147">
        <v>0.50000999999999995</v>
      </c>
      <c r="F147">
        <v>0</v>
      </c>
      <c r="G147">
        <v>0.49998700000000001</v>
      </c>
      <c r="H147">
        <v>8.4151199999999995E-2</v>
      </c>
      <c r="I147">
        <v>1E-3</v>
      </c>
      <c r="J147">
        <v>8038.98</v>
      </c>
      <c r="K147">
        <v>0</v>
      </c>
      <c r="L147">
        <f t="shared" si="8"/>
        <v>0</v>
      </c>
      <c r="M147">
        <f t="shared" si="6"/>
        <v>8.8888888888888882E-4</v>
      </c>
      <c r="R147">
        <v>3.375</v>
      </c>
      <c r="S147">
        <v>-0.5</v>
      </c>
      <c r="T147">
        <v>0.50000999999999995</v>
      </c>
    </row>
    <row r="148" spans="1:24">
      <c r="A148">
        <v>0.77500000000000002</v>
      </c>
      <c r="B148" t="s">
        <v>87</v>
      </c>
      <c r="C148" s="12">
        <f t="shared" si="7"/>
        <v>8.0389800000000005</v>
      </c>
      <c r="D148">
        <v>2.2930000000000001</v>
      </c>
      <c r="E148">
        <v>0.50000999999999995</v>
      </c>
      <c r="F148">
        <v>0</v>
      </c>
      <c r="G148">
        <v>0.49998700000000001</v>
      </c>
      <c r="H148">
        <v>8.4151199999999995E-2</v>
      </c>
      <c r="I148">
        <v>1E-3</v>
      </c>
      <c r="J148">
        <v>8038.98</v>
      </c>
      <c r="K148">
        <v>0</v>
      </c>
      <c r="L148">
        <f t="shared" si="8"/>
        <v>0</v>
      </c>
      <c r="M148">
        <f t="shared" si="6"/>
        <v>8.8888888888888882E-4</v>
      </c>
      <c r="R148">
        <v>3.4249999999999998</v>
      </c>
      <c r="S148">
        <v>-0.5</v>
      </c>
      <c r="T148">
        <v>0.50000999999999995</v>
      </c>
    </row>
    <row r="149" spans="1:24">
      <c r="A149">
        <v>0.82499999999999996</v>
      </c>
      <c r="B149" t="s">
        <v>88</v>
      </c>
      <c r="C149" s="12">
        <f t="shared" si="7"/>
        <v>8.0389800000000005</v>
      </c>
      <c r="D149">
        <v>2.1798999999999999</v>
      </c>
      <c r="E149">
        <v>0.50000999999999995</v>
      </c>
      <c r="F149">
        <v>0</v>
      </c>
      <c r="G149">
        <v>0.49998700000000001</v>
      </c>
      <c r="H149">
        <v>8.4151199999999995E-2</v>
      </c>
      <c r="I149">
        <v>1E-3</v>
      </c>
      <c r="J149">
        <v>8038.98</v>
      </c>
      <c r="K149">
        <v>0</v>
      </c>
      <c r="L149">
        <f t="shared" si="8"/>
        <v>0</v>
      </c>
      <c r="M149">
        <f t="shared" si="6"/>
        <v>8.8888888888888882E-4</v>
      </c>
      <c r="R149">
        <v>3.4750000000000001</v>
      </c>
      <c r="S149">
        <v>-0.5</v>
      </c>
      <c r="T149">
        <v>0.50000999999999995</v>
      </c>
    </row>
    <row r="150" spans="1:24">
      <c r="A150">
        <v>0.875</v>
      </c>
      <c r="B150" t="s">
        <v>89</v>
      </c>
      <c r="C150" s="12">
        <f t="shared" si="7"/>
        <v>8.0389800000000005</v>
      </c>
      <c r="D150">
        <v>2.1093799999999998</v>
      </c>
      <c r="E150">
        <v>0.50000999999999995</v>
      </c>
      <c r="F150">
        <v>0</v>
      </c>
      <c r="G150">
        <v>0.49998700000000001</v>
      </c>
      <c r="H150">
        <v>8.4151199999999995E-2</v>
      </c>
      <c r="I150">
        <v>1E-3</v>
      </c>
      <c r="J150">
        <v>8038.98</v>
      </c>
      <c r="K150">
        <v>0</v>
      </c>
      <c r="L150">
        <f t="shared" si="8"/>
        <v>0</v>
      </c>
      <c r="M150">
        <f t="shared" si="6"/>
        <v>8.8888888888888882E-4</v>
      </c>
    </row>
    <row r="151" spans="1:24">
      <c r="A151">
        <v>0.92500000000000004</v>
      </c>
      <c r="B151" t="s">
        <v>90</v>
      </c>
      <c r="C151" s="12">
        <f t="shared" si="7"/>
        <v>8.0389800000000005</v>
      </c>
      <c r="D151">
        <v>2.0662500000000001</v>
      </c>
      <c r="E151">
        <v>0.50000999999999995</v>
      </c>
      <c r="F151">
        <v>0</v>
      </c>
      <c r="G151">
        <v>0.49998700000000001</v>
      </c>
      <c r="H151">
        <v>8.4151199999999995E-2</v>
      </c>
      <c r="I151">
        <v>1E-3</v>
      </c>
      <c r="J151">
        <v>8038.98</v>
      </c>
      <c r="K151">
        <v>0</v>
      </c>
      <c r="L151">
        <f t="shared" si="8"/>
        <v>0</v>
      </c>
      <c r="M151">
        <f t="shared" si="6"/>
        <v>8.8888888888888882E-4</v>
      </c>
      <c r="Q151" t="s">
        <v>185</v>
      </c>
      <c r="R151" t="s">
        <v>186</v>
      </c>
      <c r="S151">
        <v>0.25</v>
      </c>
    </row>
    <row r="152" spans="1:24">
      <c r="A152">
        <v>0.97499999999999998</v>
      </c>
      <c r="B152" t="s">
        <v>91</v>
      </c>
      <c r="C152" s="12">
        <f t="shared" si="7"/>
        <v>8.0389800000000005</v>
      </c>
      <c r="D152">
        <v>2.0404100000000001</v>
      </c>
      <c r="E152">
        <v>0.50000999999999995</v>
      </c>
      <c r="F152">
        <v>0</v>
      </c>
      <c r="G152">
        <v>0.49998700000000001</v>
      </c>
      <c r="H152">
        <v>8.4151199999999995E-2</v>
      </c>
      <c r="I152">
        <v>1E-3</v>
      </c>
      <c r="J152">
        <v>8038.98</v>
      </c>
      <c r="K152">
        <v>0</v>
      </c>
      <c r="L152">
        <f t="shared" si="8"/>
        <v>0</v>
      </c>
      <c r="M152">
        <f t="shared" si="6"/>
        <v>8.8888888888888882E-4</v>
      </c>
      <c r="Q152" t="s">
        <v>185</v>
      </c>
      <c r="R152" t="s">
        <v>187</v>
      </c>
      <c r="S152" t="s">
        <v>188</v>
      </c>
      <c r="T152" t="s">
        <v>189</v>
      </c>
    </row>
    <row r="153" spans="1:24">
      <c r="A153">
        <v>1.0249999999999999</v>
      </c>
      <c r="C153" s="12">
        <f t="shared" si="7"/>
        <v>8.0389800000000005</v>
      </c>
      <c r="D153">
        <v>2.02515</v>
      </c>
      <c r="E153">
        <v>0.50000999999999995</v>
      </c>
      <c r="F153">
        <v>0</v>
      </c>
      <c r="G153">
        <v>0.49998700000000001</v>
      </c>
      <c r="H153">
        <v>8.4151199999999995E-2</v>
      </c>
      <c r="I153">
        <v>1E-3</v>
      </c>
      <c r="J153">
        <v>8038.98</v>
      </c>
      <c r="K153">
        <v>0</v>
      </c>
      <c r="L153">
        <f t="shared" si="8"/>
        <v>0</v>
      </c>
      <c r="M153">
        <f t="shared" si="6"/>
        <v>8.8888888888888882E-4</v>
      </c>
      <c r="Q153" t="s">
        <v>185</v>
      </c>
      <c r="R153" t="s">
        <v>190</v>
      </c>
    </row>
    <row r="154" spans="1:24">
      <c r="A154">
        <v>1.075</v>
      </c>
      <c r="C154" s="12">
        <f t="shared" si="7"/>
        <v>8.0389800000000005</v>
      </c>
      <c r="D154">
        <v>2.01633</v>
      </c>
      <c r="E154">
        <v>0.50000999999999995</v>
      </c>
      <c r="F154">
        <v>0</v>
      </c>
      <c r="G154">
        <v>0.49998700000000001</v>
      </c>
      <c r="H154">
        <v>8.4151199999999995E-2</v>
      </c>
      <c r="I154">
        <v>1E-3</v>
      </c>
      <c r="J154">
        <v>8038.98</v>
      </c>
      <c r="K154">
        <v>0</v>
      </c>
      <c r="L154">
        <f t="shared" si="8"/>
        <v>0</v>
      </c>
      <c r="M154">
        <f t="shared" si="6"/>
        <v>8.8888888888888882E-4</v>
      </c>
      <c r="Q154" t="s">
        <v>185</v>
      </c>
      <c r="R154" t="s">
        <v>191</v>
      </c>
      <c r="S154" t="s">
        <v>192</v>
      </c>
      <c r="T154" t="s">
        <v>193</v>
      </c>
      <c r="U154" t="s">
        <v>194</v>
      </c>
      <c r="V154" t="s">
        <v>195</v>
      </c>
      <c r="W154" t="s">
        <v>196</v>
      </c>
    </row>
    <row r="155" spans="1:24">
      <c r="A155">
        <v>1.125</v>
      </c>
      <c r="C155" s="12">
        <f t="shared" si="7"/>
        <v>8.0389800000000005</v>
      </c>
      <c r="D155">
        <v>2.01126</v>
      </c>
      <c r="E155">
        <v>0.50000999999999995</v>
      </c>
      <c r="F155">
        <v>0</v>
      </c>
      <c r="G155">
        <v>0.49998700000000001</v>
      </c>
      <c r="H155">
        <v>8.4151199999999995E-2</v>
      </c>
      <c r="I155">
        <v>1E-3</v>
      </c>
      <c r="J155">
        <v>8038.98</v>
      </c>
      <c r="K155">
        <v>0</v>
      </c>
      <c r="L155">
        <f t="shared" si="8"/>
        <v>0</v>
      </c>
      <c r="M155">
        <f t="shared" si="6"/>
        <v>8.8888888888888882E-4</v>
      </c>
      <c r="Q155" t="s">
        <v>197</v>
      </c>
      <c r="R155" t="s">
        <v>191</v>
      </c>
      <c r="S155" t="s">
        <v>198</v>
      </c>
      <c r="T155" t="s">
        <v>197</v>
      </c>
      <c r="U155" t="s">
        <v>193</v>
      </c>
      <c r="V155" t="s">
        <v>198</v>
      </c>
      <c r="W155" t="s">
        <v>199</v>
      </c>
      <c r="X155" t="s">
        <v>200</v>
      </c>
    </row>
    <row r="156" spans="1:24">
      <c r="A156">
        <v>1.175</v>
      </c>
      <c r="C156" s="12">
        <f t="shared" si="7"/>
        <v>8.0389800000000005</v>
      </c>
      <c r="D156">
        <v>2.0084200000000001</v>
      </c>
      <c r="E156">
        <v>0.50000999999999995</v>
      </c>
      <c r="F156">
        <v>0</v>
      </c>
      <c r="G156">
        <v>0.49998700000000001</v>
      </c>
      <c r="H156">
        <v>8.4151199999999995E-2</v>
      </c>
      <c r="I156">
        <v>1E-3</v>
      </c>
      <c r="J156">
        <v>8038.98</v>
      </c>
      <c r="K156">
        <v>0</v>
      </c>
      <c r="L156">
        <f t="shared" si="8"/>
        <v>0</v>
      </c>
      <c r="M156">
        <f t="shared" si="6"/>
        <v>8.8888888888888882E-4</v>
      </c>
      <c r="R156">
        <v>0.5</v>
      </c>
      <c r="S156">
        <v>-0.5</v>
      </c>
      <c r="T156">
        <v>1</v>
      </c>
    </row>
    <row r="157" spans="1:24">
      <c r="A157">
        <v>1.2250000000000001</v>
      </c>
      <c r="C157" s="12">
        <f t="shared" si="7"/>
        <v>8.0389800000000005</v>
      </c>
      <c r="D157">
        <v>2.00684</v>
      </c>
      <c r="E157">
        <v>0.50000999999999995</v>
      </c>
      <c r="F157">
        <v>0</v>
      </c>
      <c r="G157">
        <v>0.49998700000000001</v>
      </c>
      <c r="H157">
        <v>8.4151199999999995E-2</v>
      </c>
      <c r="I157">
        <v>1E-3</v>
      </c>
      <c r="J157">
        <v>8038.98</v>
      </c>
      <c r="K157">
        <v>0</v>
      </c>
      <c r="L157">
        <f t="shared" si="8"/>
        <v>0</v>
      </c>
      <c r="M157">
        <f t="shared" si="6"/>
        <v>8.8888888888888882E-4</v>
      </c>
      <c r="R157">
        <v>1.5</v>
      </c>
      <c r="S157">
        <v>-0.5</v>
      </c>
      <c r="T157">
        <v>0.97764899999999999</v>
      </c>
    </row>
    <row r="158" spans="1:24">
      <c r="A158">
        <v>1.2749999999999999</v>
      </c>
      <c r="C158" s="12">
        <f t="shared" si="7"/>
        <v>8.0389800000000005</v>
      </c>
      <c r="D158">
        <v>2.0059800000000001</v>
      </c>
      <c r="E158">
        <v>0.50000999999999995</v>
      </c>
      <c r="F158">
        <v>0</v>
      </c>
      <c r="G158">
        <v>0.49998700000000001</v>
      </c>
      <c r="H158">
        <v>8.4151199999999995E-2</v>
      </c>
      <c r="I158">
        <v>1E-3</v>
      </c>
      <c r="J158">
        <v>8038.98</v>
      </c>
      <c r="K158">
        <v>0</v>
      </c>
      <c r="L158">
        <f t="shared" si="8"/>
        <v>0</v>
      </c>
      <c r="M158">
        <f t="shared" si="6"/>
        <v>8.8888888888888882E-4</v>
      </c>
      <c r="R158">
        <v>2.0249999999999999</v>
      </c>
      <c r="S158">
        <v>-0.5</v>
      </c>
      <c r="T158">
        <v>0.92113500000000004</v>
      </c>
    </row>
    <row r="159" spans="1:24">
      <c r="A159">
        <v>1.325</v>
      </c>
      <c r="C159" s="12">
        <f t="shared" si="7"/>
        <v>8.0389800000000005</v>
      </c>
      <c r="D159">
        <v>2.00549</v>
      </c>
      <c r="E159">
        <v>0.50000999999999995</v>
      </c>
      <c r="F159">
        <v>0</v>
      </c>
      <c r="G159">
        <v>0.49998700000000001</v>
      </c>
      <c r="H159">
        <v>8.4151199999999995E-2</v>
      </c>
      <c r="I159">
        <v>1E-3</v>
      </c>
      <c r="J159">
        <v>8038.98</v>
      </c>
      <c r="K159">
        <v>0</v>
      </c>
      <c r="L159">
        <f t="shared" si="8"/>
        <v>0</v>
      </c>
      <c r="M159">
        <f t="shared" si="6"/>
        <v>8.8888888888888882E-4</v>
      </c>
      <c r="R159">
        <v>2.0750000000000002</v>
      </c>
      <c r="S159">
        <v>-0.5</v>
      </c>
      <c r="T159">
        <v>0.90063000000000004</v>
      </c>
    </row>
    <row r="160" spans="1:24">
      <c r="A160">
        <v>1.375</v>
      </c>
      <c r="C160" s="12">
        <f t="shared" si="7"/>
        <v>8.0389800000000005</v>
      </c>
      <c r="D160">
        <v>2.0052500000000002</v>
      </c>
      <c r="E160">
        <v>0.50000999999999995</v>
      </c>
      <c r="F160">
        <v>0</v>
      </c>
      <c r="G160">
        <v>0.49998700000000001</v>
      </c>
      <c r="H160">
        <v>8.4151199999999995E-2</v>
      </c>
      <c r="I160">
        <v>1E-3</v>
      </c>
      <c r="J160">
        <v>8038.98</v>
      </c>
      <c r="K160">
        <v>0</v>
      </c>
      <c r="L160">
        <f t="shared" si="8"/>
        <v>0</v>
      </c>
      <c r="M160">
        <f t="shared" si="6"/>
        <v>8.8888888888888882E-4</v>
      </c>
      <c r="R160">
        <v>2.125</v>
      </c>
      <c r="S160">
        <v>-0.5</v>
      </c>
      <c r="T160">
        <v>0.88466999999999996</v>
      </c>
    </row>
    <row r="161" spans="1:20">
      <c r="A161">
        <v>1.425</v>
      </c>
      <c r="C161" s="12">
        <f t="shared" si="7"/>
        <v>8.0389800000000005</v>
      </c>
      <c r="D161">
        <v>2.0051299999999999</v>
      </c>
      <c r="E161">
        <v>0.50000999999999995</v>
      </c>
      <c r="F161">
        <v>0</v>
      </c>
      <c r="G161">
        <v>0.49998700000000001</v>
      </c>
      <c r="H161">
        <v>8.4151199999999995E-2</v>
      </c>
      <c r="I161">
        <v>1E-3</v>
      </c>
      <c r="J161">
        <v>8038.98</v>
      </c>
      <c r="K161">
        <v>0</v>
      </c>
      <c r="L161">
        <f t="shared" si="8"/>
        <v>0</v>
      </c>
      <c r="M161">
        <f t="shared" si="6"/>
        <v>8.8888888888888882E-4</v>
      </c>
      <c r="R161">
        <v>2.1749999999999998</v>
      </c>
      <c r="S161">
        <v>-0.5</v>
      </c>
      <c r="T161">
        <v>0.81406699999999999</v>
      </c>
    </row>
    <row r="162" spans="1:20">
      <c r="A162" s="1">
        <v>1.4750000000000001</v>
      </c>
      <c r="C162" s="12">
        <f t="shared" si="7"/>
        <v>8.0389800000000005</v>
      </c>
      <c r="D162">
        <v>2.0050699999999999</v>
      </c>
      <c r="E162">
        <v>0.50000999999999995</v>
      </c>
      <c r="F162">
        <v>0</v>
      </c>
      <c r="G162">
        <v>0.49998700000000001</v>
      </c>
      <c r="H162">
        <v>8.4151199999999995E-2</v>
      </c>
      <c r="I162">
        <v>1E-3</v>
      </c>
      <c r="J162">
        <v>8038.98</v>
      </c>
      <c r="K162">
        <v>0</v>
      </c>
      <c r="L162">
        <f t="shared" si="8"/>
        <v>0</v>
      </c>
      <c r="M162">
        <f t="shared" si="6"/>
        <v>8.8888888888888882E-4</v>
      </c>
      <c r="R162">
        <v>2.2250000000000001</v>
      </c>
      <c r="S162">
        <v>-0.5</v>
      </c>
      <c r="T162">
        <v>0.20599300000000001</v>
      </c>
    </row>
    <row r="163" spans="1:20">
      <c r="C163" s="12"/>
      <c r="D163" s="12"/>
      <c r="F163" s="12"/>
      <c r="G163" s="12"/>
      <c r="R163">
        <v>2.2749999999999999</v>
      </c>
      <c r="S163" s="10">
        <v>-0.5</v>
      </c>
      <c r="T163">
        <v>0.28412999999999999</v>
      </c>
    </row>
    <row r="164" spans="1:20" ht="15">
      <c r="A164" s="7" t="s">
        <v>68</v>
      </c>
      <c r="B164" s="9"/>
      <c r="C164" s="12"/>
      <c r="R164">
        <v>2.3250000000000002</v>
      </c>
      <c r="S164">
        <v>-0.5</v>
      </c>
      <c r="T164">
        <v>0.49001899999999998</v>
      </c>
    </row>
    <row r="165" spans="1:20">
      <c r="A165">
        <v>2.5000000000000001E-2</v>
      </c>
      <c r="B165" t="s">
        <v>72</v>
      </c>
      <c r="C165" s="12">
        <f t="shared" si="7"/>
        <v>8.0309299999999997</v>
      </c>
      <c r="D165">
        <v>44.7134</v>
      </c>
      <c r="E165">
        <v>0.93105899999999997</v>
      </c>
      <c r="F165">
        <v>0</v>
      </c>
      <c r="G165">
        <v>0</v>
      </c>
      <c r="H165">
        <v>0.78555399999999997</v>
      </c>
      <c r="I165">
        <v>1.7500199999999999E-3</v>
      </c>
      <c r="J165">
        <v>8030.93</v>
      </c>
      <c r="K165">
        <v>38.346899999999998</v>
      </c>
      <c r="L165">
        <f t="shared" si="8"/>
        <v>3.8346899999999996E-2</v>
      </c>
      <c r="M165">
        <f t="shared" si="6"/>
        <v>1.5555733333333331E-3</v>
      </c>
      <c r="R165">
        <v>2.375</v>
      </c>
      <c r="S165">
        <v>-0.5</v>
      </c>
      <c r="T165">
        <v>0.50000999999999995</v>
      </c>
    </row>
    <row r="166" spans="1:20">
      <c r="A166">
        <v>7.4999999999999997E-2</v>
      </c>
      <c r="B166" t="s">
        <v>73</v>
      </c>
      <c r="C166" s="12">
        <f t="shared" si="7"/>
        <v>8.0308700000000002</v>
      </c>
      <c r="D166">
        <v>38.951799999999999</v>
      </c>
      <c r="E166">
        <v>0.909134</v>
      </c>
      <c r="F166">
        <v>6.10191E-2</v>
      </c>
      <c r="G166">
        <v>0</v>
      </c>
      <c r="H166">
        <v>0.72424999999999995</v>
      </c>
      <c r="I166">
        <v>1.87156E-3</v>
      </c>
      <c r="J166">
        <v>8030.87</v>
      </c>
      <c r="K166">
        <v>44.365900000000003</v>
      </c>
      <c r="L166">
        <f t="shared" si="8"/>
        <v>4.4365900000000007E-2</v>
      </c>
      <c r="M166">
        <f t="shared" ref="M166:M229" si="9">I166*(16/18)</f>
        <v>1.6636088888888887E-3</v>
      </c>
      <c r="R166">
        <v>2.4249999999999998</v>
      </c>
      <c r="S166">
        <v>-0.5</v>
      </c>
      <c r="T166">
        <v>0.50000999999999995</v>
      </c>
    </row>
    <row r="167" spans="1:20">
      <c r="A167">
        <v>0.125</v>
      </c>
      <c r="B167" t="s">
        <v>74</v>
      </c>
      <c r="C167" s="12">
        <f t="shared" si="7"/>
        <v>8.0308200000000003</v>
      </c>
      <c r="D167">
        <v>33.157899999999998</v>
      </c>
      <c r="E167">
        <v>0.90123799999999998</v>
      </c>
      <c r="F167">
        <v>8.4518700000000002E-2</v>
      </c>
      <c r="G167">
        <v>0</v>
      </c>
      <c r="H167">
        <v>0.70267800000000002</v>
      </c>
      <c r="I167">
        <v>2.0028300000000001E-3</v>
      </c>
      <c r="J167">
        <v>8030.82</v>
      </c>
      <c r="K167">
        <v>46.446800000000003</v>
      </c>
      <c r="L167">
        <f t="shared" si="8"/>
        <v>4.6446800000000003E-2</v>
      </c>
      <c r="M167">
        <f t="shared" si="9"/>
        <v>1.7802933333333334E-3</v>
      </c>
      <c r="R167" s="10">
        <v>2.4750000000000001</v>
      </c>
      <c r="S167">
        <v>-0.5</v>
      </c>
      <c r="T167">
        <v>0.50000999999999995</v>
      </c>
    </row>
    <row r="168" spans="1:20">
      <c r="A168">
        <v>0.17499999999999999</v>
      </c>
      <c r="B168" t="s">
        <v>75</v>
      </c>
      <c r="C168" s="12">
        <f t="shared" si="7"/>
        <v>8.03078</v>
      </c>
      <c r="D168">
        <v>27.635100000000001</v>
      </c>
      <c r="E168">
        <v>0.89600199999999997</v>
      </c>
      <c r="F168">
        <v>9.6567399999999998E-2</v>
      </c>
      <c r="G168">
        <v>0</v>
      </c>
      <c r="H168">
        <v>0.689025</v>
      </c>
      <c r="I168">
        <v>2.1421999999999999E-3</v>
      </c>
      <c r="J168">
        <v>8030.78</v>
      </c>
      <c r="K168">
        <v>47.757899999999999</v>
      </c>
      <c r="L168">
        <f t="shared" si="8"/>
        <v>4.7757899999999999E-2</v>
      </c>
      <c r="M168">
        <f t="shared" si="9"/>
        <v>1.9041777777777777E-3</v>
      </c>
      <c r="R168">
        <v>2.5249999999999999</v>
      </c>
      <c r="S168">
        <v>-0.5</v>
      </c>
      <c r="T168">
        <v>0.50000999999999995</v>
      </c>
    </row>
    <row r="169" spans="1:20">
      <c r="A169">
        <v>0.22500000000000001</v>
      </c>
      <c r="B169" t="s">
        <v>76</v>
      </c>
      <c r="C169" s="12">
        <f t="shared" si="7"/>
        <v>8.0307499999999994</v>
      </c>
      <c r="D169">
        <v>22.319700000000001</v>
      </c>
      <c r="E169">
        <v>0.89192300000000002</v>
      </c>
      <c r="F169">
        <v>0.100485</v>
      </c>
      <c r="G169">
        <v>0</v>
      </c>
      <c r="H169">
        <v>0.67846499999999998</v>
      </c>
      <c r="I169">
        <v>2.2877000000000002E-3</v>
      </c>
      <c r="J169">
        <v>8030.75</v>
      </c>
      <c r="K169">
        <v>48.772799999999997</v>
      </c>
      <c r="L169">
        <f t="shared" si="8"/>
        <v>4.8772799999999998E-2</v>
      </c>
      <c r="M169">
        <f t="shared" si="9"/>
        <v>2.0335111111111112E-3</v>
      </c>
      <c r="R169">
        <v>2.5750000000000002</v>
      </c>
      <c r="S169">
        <v>-0.5</v>
      </c>
      <c r="T169">
        <v>0.50000999999999995</v>
      </c>
    </row>
    <row r="170" spans="1:20">
      <c r="A170">
        <v>0.27500000000000002</v>
      </c>
      <c r="B170" t="s">
        <v>77</v>
      </c>
      <c r="C170" s="12">
        <f t="shared" si="7"/>
        <v>8.0307200000000005</v>
      </c>
      <c r="D170">
        <v>17.401499999999999</v>
      </c>
      <c r="E170">
        <v>0.88921499999999998</v>
      </c>
      <c r="F170" s="10">
        <v>0.10433000000000001</v>
      </c>
      <c r="G170">
        <v>0</v>
      </c>
      <c r="H170">
        <v>0.67145100000000002</v>
      </c>
      <c r="I170">
        <v>2.4374399999999999E-3</v>
      </c>
      <c r="J170">
        <v>8030.72</v>
      </c>
      <c r="K170">
        <v>49.446800000000003</v>
      </c>
      <c r="L170">
        <f t="shared" si="8"/>
        <v>4.9446800000000006E-2</v>
      </c>
      <c r="M170">
        <f t="shared" si="9"/>
        <v>2.1666133333333331E-3</v>
      </c>
      <c r="R170">
        <v>2.625</v>
      </c>
      <c r="S170" s="10">
        <v>-0.5</v>
      </c>
      <c r="T170">
        <v>0.50000999999999995</v>
      </c>
    </row>
    <row r="171" spans="1:20">
      <c r="A171">
        <v>0.32500000000000001</v>
      </c>
      <c r="B171" t="s">
        <v>78</v>
      </c>
      <c r="C171" s="12">
        <f t="shared" si="7"/>
        <v>8.0307100000000009</v>
      </c>
      <c r="D171">
        <v>13.334899999999999</v>
      </c>
      <c r="E171">
        <v>0.88808200000000004</v>
      </c>
      <c r="F171" s="10">
        <v>0.107562</v>
      </c>
      <c r="G171" s="10">
        <v>1.8593E-8</v>
      </c>
      <c r="H171">
        <v>0.66851899999999997</v>
      </c>
      <c r="I171">
        <v>2.59064E-3</v>
      </c>
      <c r="J171" s="10">
        <v>8030.71</v>
      </c>
      <c r="K171">
        <v>49.728099999999998</v>
      </c>
      <c r="L171">
        <f t="shared" si="8"/>
        <v>4.9728099999999997E-2</v>
      </c>
      <c r="M171">
        <f t="shared" si="9"/>
        <v>2.302791111111111E-3</v>
      </c>
      <c r="R171">
        <v>2.6749999999999998</v>
      </c>
      <c r="S171">
        <v>-0.5</v>
      </c>
      <c r="T171">
        <v>0.50000999999999995</v>
      </c>
    </row>
    <row r="172" spans="1:20">
      <c r="A172">
        <v>0.375</v>
      </c>
      <c r="B172" t="s">
        <v>79</v>
      </c>
      <c r="C172" s="12">
        <f t="shared" si="7"/>
        <v>8.0392100000000006</v>
      </c>
      <c r="D172">
        <v>11.334899999999999</v>
      </c>
      <c r="E172">
        <v>0.173763</v>
      </c>
      <c r="F172">
        <v>0.105838</v>
      </c>
      <c r="G172" s="10">
        <v>0.60886099999999999</v>
      </c>
      <c r="H172">
        <v>5.3909499999999996E-4</v>
      </c>
      <c r="I172">
        <v>2.6512900000000002E-3</v>
      </c>
      <c r="J172">
        <v>8039.21</v>
      </c>
      <c r="K172">
        <v>40.946399999999997</v>
      </c>
      <c r="L172">
        <f t="shared" si="8"/>
        <v>4.0946400000000001E-2</v>
      </c>
      <c r="M172">
        <f t="shared" si="9"/>
        <v>2.3567022222222224E-3</v>
      </c>
      <c r="R172">
        <v>2.7250000000000001</v>
      </c>
      <c r="S172">
        <v>-0.5</v>
      </c>
      <c r="T172">
        <v>0.50000999999999995</v>
      </c>
    </row>
    <row r="173" spans="1:20">
      <c r="A173">
        <v>0.42499999999999999</v>
      </c>
      <c r="B173" t="s">
        <v>80</v>
      </c>
      <c r="C173" s="12">
        <f t="shared" si="7"/>
        <v>8.0407399999999996</v>
      </c>
      <c r="D173">
        <v>10.7232</v>
      </c>
      <c r="E173">
        <v>0.23641499999999999</v>
      </c>
      <c r="F173">
        <v>2.9191600000000002E-2</v>
      </c>
      <c r="G173">
        <v>0.76593100000000003</v>
      </c>
      <c r="H173">
        <v>3.11575E-3</v>
      </c>
      <c r="I173">
        <v>2.7081100000000001E-3</v>
      </c>
      <c r="J173">
        <v>8040.74</v>
      </c>
      <c r="K173">
        <v>29.799900000000001</v>
      </c>
      <c r="L173">
        <f t="shared" si="8"/>
        <v>2.9799900000000001E-2</v>
      </c>
      <c r="M173">
        <f t="shared" si="9"/>
        <v>2.4072088888888888E-3</v>
      </c>
      <c r="R173">
        <v>2.7749999999999999</v>
      </c>
      <c r="S173">
        <v>-0.5</v>
      </c>
      <c r="T173">
        <v>0.50000999999999995</v>
      </c>
    </row>
    <row r="174" spans="1:20">
      <c r="A174">
        <v>0.47499999999999998</v>
      </c>
      <c r="B174" t="s">
        <v>81</v>
      </c>
      <c r="C174" s="12">
        <f t="shared" si="7"/>
        <v>8.040750000000001</v>
      </c>
      <c r="D174">
        <v>9.4919100000000007</v>
      </c>
      <c r="E174">
        <v>0.48276799999999997</v>
      </c>
      <c r="F174">
        <v>0</v>
      </c>
      <c r="G174">
        <v>0.51006099999999999</v>
      </c>
      <c r="H174">
        <v>7.4359300000000003E-2</v>
      </c>
      <c r="I174">
        <v>2.75713E-3</v>
      </c>
      <c r="J174">
        <v>8040.75</v>
      </c>
      <c r="K174">
        <v>0</v>
      </c>
      <c r="L174">
        <f t="shared" si="8"/>
        <v>0</v>
      </c>
      <c r="M174">
        <f t="shared" si="9"/>
        <v>2.4507822222222223E-3</v>
      </c>
      <c r="R174">
        <v>2.8250000000000002</v>
      </c>
      <c r="S174">
        <v>-0.5</v>
      </c>
      <c r="T174">
        <v>0.50000999999999995</v>
      </c>
    </row>
    <row r="175" spans="1:20">
      <c r="A175">
        <v>0.52500000000000002</v>
      </c>
      <c r="B175" t="s">
        <v>82</v>
      </c>
      <c r="C175" s="12">
        <f t="shared" si="7"/>
        <v>8.040750000000001</v>
      </c>
      <c r="D175">
        <v>8.0342699999999994</v>
      </c>
      <c r="E175">
        <v>0.50000999999999995</v>
      </c>
      <c r="F175">
        <v>0</v>
      </c>
      <c r="G175">
        <v>0.49999199999999999</v>
      </c>
      <c r="H175">
        <v>8.4151599999999993E-2</v>
      </c>
      <c r="I175">
        <v>2.7990100000000002E-3</v>
      </c>
      <c r="J175">
        <v>8040.75</v>
      </c>
      <c r="K175">
        <v>0</v>
      </c>
      <c r="L175">
        <f t="shared" si="8"/>
        <v>0</v>
      </c>
      <c r="M175">
        <f t="shared" si="9"/>
        <v>2.488008888888889E-3</v>
      </c>
      <c r="R175">
        <v>2.875</v>
      </c>
      <c r="S175">
        <v>-0.5</v>
      </c>
      <c r="T175">
        <v>0.50000999999999995</v>
      </c>
    </row>
    <row r="176" spans="1:20">
      <c r="A176">
        <v>0.57499999999999996</v>
      </c>
      <c r="B176" t="s">
        <v>83</v>
      </c>
      <c r="C176" s="12">
        <f t="shared" si="7"/>
        <v>8.040750000000001</v>
      </c>
      <c r="D176">
        <v>6.8193400000000004</v>
      </c>
      <c r="E176">
        <v>0.50000999999999995</v>
      </c>
      <c r="F176">
        <v>0</v>
      </c>
      <c r="G176">
        <v>0.49999199999999999</v>
      </c>
      <c r="H176">
        <v>8.4151599999999993E-2</v>
      </c>
      <c r="I176">
        <v>2.8342900000000002E-3</v>
      </c>
      <c r="J176">
        <v>8040.75</v>
      </c>
      <c r="K176">
        <v>0</v>
      </c>
      <c r="L176">
        <f t="shared" si="8"/>
        <v>0</v>
      </c>
      <c r="M176">
        <f t="shared" si="9"/>
        <v>2.5193688888888888E-3</v>
      </c>
      <c r="R176">
        <v>2.9249999999999998</v>
      </c>
      <c r="S176">
        <v>-0.5</v>
      </c>
      <c r="T176">
        <v>0.50000999999999995</v>
      </c>
    </row>
    <row r="177" spans="1:23">
      <c r="A177">
        <v>0.625</v>
      </c>
      <c r="B177" t="s">
        <v>84</v>
      </c>
      <c r="C177" s="12">
        <f t="shared" si="7"/>
        <v>8.0407600000000006</v>
      </c>
      <c r="D177">
        <v>5.7997399999999999</v>
      </c>
      <c r="E177">
        <v>0.50000999999999995</v>
      </c>
      <c r="F177">
        <v>0</v>
      </c>
      <c r="G177">
        <v>0.49999199999999999</v>
      </c>
      <c r="H177">
        <v>8.4151599999999993E-2</v>
      </c>
      <c r="I177">
        <v>2.8635700000000002E-3</v>
      </c>
      <c r="J177">
        <v>8040.76</v>
      </c>
      <c r="K177">
        <v>0</v>
      </c>
      <c r="L177">
        <f t="shared" si="8"/>
        <v>0</v>
      </c>
      <c r="M177">
        <f t="shared" si="9"/>
        <v>2.5453955555555558E-3</v>
      </c>
      <c r="R177">
        <v>2.9750000000000001</v>
      </c>
      <c r="S177">
        <v>-0.5</v>
      </c>
      <c r="T177">
        <v>0.50000999999999995</v>
      </c>
    </row>
    <row r="178" spans="1:23">
      <c r="A178">
        <v>0.67500000000000004</v>
      </c>
      <c r="B178" t="s">
        <v>85</v>
      </c>
      <c r="C178" s="12">
        <f t="shared" si="7"/>
        <v>8.0407600000000006</v>
      </c>
      <c r="D178">
        <v>4.9545599999999999</v>
      </c>
      <c r="E178">
        <v>0.50000999999999995</v>
      </c>
      <c r="F178">
        <v>0</v>
      </c>
      <c r="G178">
        <v>0.49999199999999999</v>
      </c>
      <c r="H178">
        <v>8.4151599999999993E-2</v>
      </c>
      <c r="I178">
        <v>2.8874600000000001E-3</v>
      </c>
      <c r="J178">
        <v>8040.76</v>
      </c>
      <c r="K178">
        <v>0</v>
      </c>
      <c r="L178">
        <f t="shared" si="8"/>
        <v>0</v>
      </c>
      <c r="M178">
        <f t="shared" si="9"/>
        <v>2.566631111111111E-3</v>
      </c>
      <c r="R178">
        <v>3.0249999999999999</v>
      </c>
      <c r="S178">
        <v>-0.5</v>
      </c>
      <c r="T178">
        <v>0.50000999999999995</v>
      </c>
    </row>
    <row r="179" spans="1:23">
      <c r="A179">
        <v>0.72499999999999998</v>
      </c>
      <c r="B179" t="s">
        <v>86</v>
      </c>
      <c r="C179" s="12">
        <f t="shared" si="7"/>
        <v>8.0407600000000006</v>
      </c>
      <c r="D179">
        <v>4.26593</v>
      </c>
      <c r="E179">
        <v>0.50000999999999995</v>
      </c>
      <c r="F179">
        <v>0</v>
      </c>
      <c r="G179">
        <v>0.49999199999999999</v>
      </c>
      <c r="H179">
        <v>8.4151599999999993E-2</v>
      </c>
      <c r="I179">
        <v>2.9066600000000001E-3</v>
      </c>
      <c r="J179">
        <v>8040.76</v>
      </c>
      <c r="K179">
        <v>0</v>
      </c>
      <c r="L179">
        <f t="shared" si="8"/>
        <v>0</v>
      </c>
      <c r="M179">
        <f t="shared" si="9"/>
        <v>2.5836977777777778E-3</v>
      </c>
      <c r="R179">
        <v>3.0750000000000002</v>
      </c>
      <c r="S179">
        <v>-0.5</v>
      </c>
      <c r="T179">
        <v>0.50000999999999995</v>
      </c>
    </row>
    <row r="180" spans="1:23">
      <c r="A180">
        <v>0.77500000000000002</v>
      </c>
      <c r="B180" t="s">
        <v>87</v>
      </c>
      <c r="C180" s="12">
        <f t="shared" si="7"/>
        <v>8.0407600000000006</v>
      </c>
      <c r="D180">
        <v>3.71475</v>
      </c>
      <c r="E180">
        <v>0.50000999999999995</v>
      </c>
      <c r="F180">
        <v>0</v>
      </c>
      <c r="G180">
        <v>0.49999199999999999</v>
      </c>
      <c r="H180">
        <v>8.4151599999999993E-2</v>
      </c>
      <c r="I180">
        <v>2.9218299999999998E-3</v>
      </c>
      <c r="J180">
        <v>8040.76</v>
      </c>
      <c r="K180">
        <v>0</v>
      </c>
      <c r="L180">
        <f t="shared" si="8"/>
        <v>0</v>
      </c>
      <c r="M180">
        <f t="shared" si="9"/>
        <v>2.5971822222222219E-3</v>
      </c>
      <c r="R180">
        <v>3.125</v>
      </c>
      <c r="S180">
        <v>-0.5</v>
      </c>
      <c r="T180">
        <v>0.50000999999999995</v>
      </c>
    </row>
    <row r="181" spans="1:23">
      <c r="A181">
        <v>0.82499999999999996</v>
      </c>
      <c r="B181" t="s">
        <v>88</v>
      </c>
      <c r="C181" s="12">
        <f t="shared" si="7"/>
        <v>8.0407600000000006</v>
      </c>
      <c r="D181">
        <v>3.2811900000000001</v>
      </c>
      <c r="E181">
        <v>0.50000999999999995</v>
      </c>
      <c r="F181">
        <v>0</v>
      </c>
      <c r="G181">
        <v>0.49999199999999999</v>
      </c>
      <c r="H181">
        <v>8.4151599999999993E-2</v>
      </c>
      <c r="I181">
        <v>1E-3</v>
      </c>
      <c r="J181">
        <v>8040.76</v>
      </c>
      <c r="K181">
        <v>0</v>
      </c>
      <c r="L181">
        <f t="shared" si="8"/>
        <v>0</v>
      </c>
      <c r="M181">
        <f t="shared" si="9"/>
        <v>8.8888888888888882E-4</v>
      </c>
      <c r="R181">
        <v>3.1749999999999998</v>
      </c>
      <c r="S181">
        <v>-0.5</v>
      </c>
      <c r="T181">
        <v>0.50000999999999995</v>
      </c>
    </row>
    <row r="182" spans="1:23">
      <c r="A182">
        <v>0.875</v>
      </c>
      <c r="B182" t="s">
        <v>89</v>
      </c>
      <c r="C182" s="12">
        <f t="shared" si="7"/>
        <v>8.0407600000000006</v>
      </c>
      <c r="D182">
        <v>2.9456500000000001</v>
      </c>
      <c r="E182">
        <v>0.50000999999999995</v>
      </c>
      <c r="F182">
        <v>0</v>
      </c>
      <c r="G182">
        <v>0.49999199999999999</v>
      </c>
      <c r="H182">
        <v>8.4151599999999993E-2</v>
      </c>
      <c r="I182">
        <v>1E-3</v>
      </c>
      <c r="J182">
        <v>8040.76</v>
      </c>
      <c r="K182">
        <v>0</v>
      </c>
      <c r="L182">
        <f t="shared" si="8"/>
        <v>0</v>
      </c>
      <c r="M182">
        <f t="shared" si="9"/>
        <v>8.8888888888888882E-4</v>
      </c>
      <c r="R182">
        <v>3.2250000000000001</v>
      </c>
      <c r="S182">
        <v>-0.5</v>
      </c>
      <c r="T182">
        <v>0.50000999999999995</v>
      </c>
    </row>
    <row r="183" spans="1:23">
      <c r="A183">
        <v>0.92500000000000004</v>
      </c>
      <c r="B183" t="s">
        <v>90</v>
      </c>
      <c r="C183" s="12">
        <f t="shared" si="7"/>
        <v>8.0407600000000006</v>
      </c>
      <c r="D183">
        <v>2.6899700000000002</v>
      </c>
      <c r="E183">
        <v>0.50000999999999995</v>
      </c>
      <c r="F183">
        <v>0</v>
      </c>
      <c r="G183">
        <v>0.49999199999999999</v>
      </c>
      <c r="H183">
        <v>8.4151599999999993E-2</v>
      </c>
      <c r="I183">
        <v>1E-3</v>
      </c>
      <c r="J183">
        <v>8040.76</v>
      </c>
      <c r="K183">
        <v>0</v>
      </c>
      <c r="L183">
        <f t="shared" si="8"/>
        <v>0</v>
      </c>
      <c r="M183">
        <f t="shared" si="9"/>
        <v>8.8888888888888882E-4</v>
      </c>
      <c r="R183">
        <v>3.2749999999999999</v>
      </c>
      <c r="S183">
        <v>-0.5</v>
      </c>
      <c r="T183">
        <v>0.50000999999999995</v>
      </c>
    </row>
    <row r="184" spans="1:23">
      <c r="A184">
        <v>0.97499999999999998</v>
      </c>
      <c r="B184" t="s">
        <v>91</v>
      </c>
      <c r="C184" s="12">
        <f t="shared" si="7"/>
        <v>8.0407600000000006</v>
      </c>
      <c r="D184">
        <v>2.4980199999999999</v>
      </c>
      <c r="E184">
        <v>0.50000999999999995</v>
      </c>
      <c r="F184">
        <v>0</v>
      </c>
      <c r="G184">
        <v>0.49999199999999999</v>
      </c>
      <c r="H184">
        <v>8.4151599999999993E-2</v>
      </c>
      <c r="I184">
        <v>1E-3</v>
      </c>
      <c r="J184">
        <v>8040.76</v>
      </c>
      <c r="K184">
        <v>0</v>
      </c>
      <c r="L184">
        <f t="shared" si="8"/>
        <v>0</v>
      </c>
      <c r="M184">
        <f t="shared" si="9"/>
        <v>8.8888888888888882E-4</v>
      </c>
      <c r="R184">
        <v>3.3250000000000002</v>
      </c>
      <c r="S184">
        <v>-0.5</v>
      </c>
      <c r="T184">
        <v>0.50000999999999995</v>
      </c>
    </row>
    <row r="185" spans="1:23">
      <c r="A185">
        <v>1.0249999999999999</v>
      </c>
      <c r="C185" s="12">
        <f t="shared" si="7"/>
        <v>8.0407600000000006</v>
      </c>
      <c r="D185">
        <v>2.3559000000000001</v>
      </c>
      <c r="E185">
        <v>0.50000999999999995</v>
      </c>
      <c r="F185">
        <v>0</v>
      </c>
      <c r="G185">
        <v>0.49999199999999999</v>
      </c>
      <c r="H185">
        <v>8.4151599999999993E-2</v>
      </c>
      <c r="I185">
        <v>1E-3</v>
      </c>
      <c r="J185">
        <v>8040.76</v>
      </c>
      <c r="K185">
        <v>0</v>
      </c>
      <c r="L185">
        <f t="shared" si="8"/>
        <v>0</v>
      </c>
      <c r="M185">
        <f t="shared" si="9"/>
        <v>8.8888888888888882E-4</v>
      </c>
      <c r="R185">
        <v>3.375</v>
      </c>
      <c r="S185">
        <v>-0.5</v>
      </c>
      <c r="T185">
        <v>0.50000999999999995</v>
      </c>
    </row>
    <row r="186" spans="1:23">
      <c r="A186">
        <v>1.075</v>
      </c>
      <c r="C186" s="12">
        <f t="shared" si="7"/>
        <v>8.0407600000000006</v>
      </c>
      <c r="D186">
        <v>2.2520799999999999</v>
      </c>
      <c r="E186">
        <v>0.50000999999999995</v>
      </c>
      <c r="F186">
        <v>0</v>
      </c>
      <c r="G186">
        <v>0.49999199999999999</v>
      </c>
      <c r="H186">
        <v>8.4151599999999993E-2</v>
      </c>
      <c r="I186">
        <v>1E-3</v>
      </c>
      <c r="J186">
        <v>8040.76</v>
      </c>
      <c r="K186">
        <v>0</v>
      </c>
      <c r="L186">
        <f t="shared" si="8"/>
        <v>0</v>
      </c>
      <c r="M186">
        <f t="shared" si="9"/>
        <v>8.8888888888888882E-4</v>
      </c>
      <c r="R186">
        <v>3.4249999999999998</v>
      </c>
      <c r="S186">
        <v>-0.5</v>
      </c>
      <c r="T186">
        <v>0.50000999999999995</v>
      </c>
    </row>
    <row r="187" spans="1:23">
      <c r="A187">
        <v>1.125</v>
      </c>
      <c r="C187" s="12">
        <f t="shared" si="7"/>
        <v>8.0407600000000006</v>
      </c>
      <c r="D187">
        <v>2.1772499999999999</v>
      </c>
      <c r="E187">
        <v>0.50000999999999995</v>
      </c>
      <c r="F187">
        <v>0</v>
      </c>
      <c r="G187">
        <v>0.49999199999999999</v>
      </c>
      <c r="H187">
        <v>8.4151599999999993E-2</v>
      </c>
      <c r="I187">
        <v>1E-3</v>
      </c>
      <c r="J187">
        <v>8040.76</v>
      </c>
      <c r="K187">
        <v>0</v>
      </c>
      <c r="L187">
        <f t="shared" si="8"/>
        <v>0</v>
      </c>
      <c r="M187">
        <f t="shared" si="9"/>
        <v>8.8888888888888882E-4</v>
      </c>
      <c r="R187">
        <v>3.4750000000000001</v>
      </c>
      <c r="S187">
        <v>-0.5</v>
      </c>
      <c r="T187">
        <v>0.50000999999999995</v>
      </c>
    </row>
    <row r="188" spans="1:23">
      <c r="A188">
        <v>1.175</v>
      </c>
      <c r="C188" s="12">
        <f t="shared" si="7"/>
        <v>8.0407600000000006</v>
      </c>
      <c r="D188">
        <v>2.1240199999999998</v>
      </c>
      <c r="E188">
        <v>0.50000999999999995</v>
      </c>
      <c r="F188">
        <v>0</v>
      </c>
      <c r="G188">
        <v>0.49999199999999999</v>
      </c>
      <c r="H188">
        <v>8.4151599999999993E-2</v>
      </c>
      <c r="I188">
        <v>1E-3</v>
      </c>
      <c r="J188">
        <v>8040.76</v>
      </c>
      <c r="K188">
        <v>0</v>
      </c>
      <c r="L188">
        <f t="shared" si="8"/>
        <v>0</v>
      </c>
      <c r="M188">
        <f t="shared" si="9"/>
        <v>8.8888888888888882E-4</v>
      </c>
    </row>
    <row r="189" spans="1:23">
      <c r="A189">
        <v>1.2250000000000001</v>
      </c>
      <c r="C189" s="12">
        <f t="shared" si="7"/>
        <v>8.0407600000000006</v>
      </c>
      <c r="D189">
        <v>2.0866699999999998</v>
      </c>
      <c r="E189">
        <v>0.50000999999999995</v>
      </c>
      <c r="F189">
        <v>0</v>
      </c>
      <c r="G189">
        <v>0.49999199999999999</v>
      </c>
      <c r="H189">
        <v>8.4151599999999993E-2</v>
      </c>
      <c r="I189">
        <v>1E-3</v>
      </c>
      <c r="J189">
        <v>8040.76</v>
      </c>
      <c r="K189">
        <v>0</v>
      </c>
      <c r="L189">
        <f t="shared" si="8"/>
        <v>0</v>
      </c>
      <c r="M189">
        <f t="shared" si="9"/>
        <v>8.8888888888888882E-4</v>
      </c>
      <c r="Q189" t="s">
        <v>185</v>
      </c>
      <c r="R189" t="s">
        <v>186</v>
      </c>
      <c r="S189">
        <v>0.5</v>
      </c>
    </row>
    <row r="190" spans="1:23">
      <c r="A190">
        <v>1.2749999999999999</v>
      </c>
      <c r="C190" s="12">
        <f t="shared" si="7"/>
        <v>8.0407600000000006</v>
      </c>
      <c r="D190">
        <v>2.0609099999999998</v>
      </c>
      <c r="E190">
        <v>0.50000999999999995</v>
      </c>
      <c r="F190">
        <v>0</v>
      </c>
      <c r="G190">
        <v>0.49999199999999999</v>
      </c>
      <c r="H190">
        <v>8.4151599999999993E-2</v>
      </c>
      <c r="I190">
        <v>1E-3</v>
      </c>
      <c r="J190">
        <v>8040.76</v>
      </c>
      <c r="K190">
        <v>0</v>
      </c>
      <c r="L190">
        <f t="shared" si="8"/>
        <v>0</v>
      </c>
      <c r="M190">
        <f t="shared" si="9"/>
        <v>8.8888888888888882E-4</v>
      </c>
      <c r="Q190" t="s">
        <v>185</v>
      </c>
      <c r="R190" t="s">
        <v>187</v>
      </c>
      <c r="S190" t="s">
        <v>188</v>
      </c>
      <c r="T190" t="s">
        <v>189</v>
      </c>
    </row>
    <row r="191" spans="1:23">
      <c r="A191">
        <v>1.325</v>
      </c>
      <c r="C191" s="12">
        <f t="shared" si="7"/>
        <v>8.0407600000000006</v>
      </c>
      <c r="D191">
        <v>2.04352</v>
      </c>
      <c r="E191">
        <v>0.50000999999999995</v>
      </c>
      <c r="F191">
        <v>0</v>
      </c>
      <c r="G191">
        <v>0.49999199999999999</v>
      </c>
      <c r="H191">
        <v>8.4151599999999993E-2</v>
      </c>
      <c r="I191">
        <v>1E-3</v>
      </c>
      <c r="J191">
        <v>8040.76</v>
      </c>
      <c r="K191">
        <v>0</v>
      </c>
      <c r="L191">
        <f t="shared" si="8"/>
        <v>0</v>
      </c>
      <c r="M191">
        <f t="shared" si="9"/>
        <v>8.8888888888888882E-4</v>
      </c>
      <c r="Q191" t="s">
        <v>185</v>
      </c>
      <c r="R191" t="s">
        <v>190</v>
      </c>
    </row>
    <row r="192" spans="1:23">
      <c r="A192">
        <v>1.375</v>
      </c>
      <c r="C192" s="12">
        <f t="shared" si="7"/>
        <v>8.0407600000000006</v>
      </c>
      <c r="D192">
        <v>2.03226</v>
      </c>
      <c r="E192">
        <v>0.50000999999999995</v>
      </c>
      <c r="F192">
        <v>0</v>
      </c>
      <c r="G192">
        <v>0.49999199999999999</v>
      </c>
      <c r="H192">
        <v>8.4151599999999993E-2</v>
      </c>
      <c r="I192">
        <v>1E-3</v>
      </c>
      <c r="J192">
        <v>8040.76</v>
      </c>
      <c r="K192">
        <v>0</v>
      </c>
      <c r="L192">
        <f t="shared" si="8"/>
        <v>0</v>
      </c>
      <c r="M192">
        <f t="shared" si="9"/>
        <v>8.8888888888888882E-4</v>
      </c>
      <c r="Q192" t="s">
        <v>185</v>
      </c>
      <c r="R192" t="s">
        <v>191</v>
      </c>
      <c r="S192" t="s">
        <v>192</v>
      </c>
      <c r="T192" t="s">
        <v>193</v>
      </c>
      <c r="U192" t="s">
        <v>194</v>
      </c>
      <c r="V192" t="s">
        <v>195</v>
      </c>
      <c r="W192" t="s">
        <v>196</v>
      </c>
    </row>
    <row r="193" spans="1:24">
      <c r="A193">
        <v>1.425</v>
      </c>
      <c r="C193" s="12">
        <f t="shared" si="7"/>
        <v>8.0407600000000006</v>
      </c>
      <c r="D193">
        <v>2.0255100000000001</v>
      </c>
      <c r="E193">
        <v>0.50000999999999995</v>
      </c>
      <c r="F193">
        <v>0</v>
      </c>
      <c r="G193">
        <v>0.49999199999999999</v>
      </c>
      <c r="H193">
        <v>8.4151599999999993E-2</v>
      </c>
      <c r="I193">
        <v>1E-3</v>
      </c>
      <c r="J193">
        <v>8040.76</v>
      </c>
      <c r="K193">
        <v>0</v>
      </c>
      <c r="L193">
        <f t="shared" si="8"/>
        <v>0</v>
      </c>
      <c r="M193">
        <f t="shared" si="9"/>
        <v>8.8888888888888882E-4</v>
      </c>
      <c r="Q193" t="s">
        <v>197</v>
      </c>
      <c r="R193" t="s">
        <v>191</v>
      </c>
      <c r="S193" t="s">
        <v>198</v>
      </c>
      <c r="T193" t="s">
        <v>197</v>
      </c>
      <c r="U193" t="s">
        <v>193</v>
      </c>
      <c r="V193" t="s">
        <v>198</v>
      </c>
      <c r="W193" t="s">
        <v>199</v>
      </c>
      <c r="X193" t="s">
        <v>200</v>
      </c>
    </row>
    <row r="194" spans="1:24">
      <c r="A194" s="1">
        <v>1.4750000000000001</v>
      </c>
      <c r="C194" s="12">
        <f t="shared" si="7"/>
        <v>8.0407600000000006</v>
      </c>
      <c r="D194">
        <v>2.02237</v>
      </c>
      <c r="E194">
        <v>0.50000999999999995</v>
      </c>
      <c r="F194">
        <v>0</v>
      </c>
      <c r="G194">
        <v>0.49999199999999999</v>
      </c>
      <c r="H194">
        <v>8.4151599999999993E-2</v>
      </c>
      <c r="I194">
        <v>1E-3</v>
      </c>
      <c r="J194">
        <v>8040.76</v>
      </c>
      <c r="K194">
        <v>0</v>
      </c>
      <c r="L194">
        <f t="shared" si="8"/>
        <v>0</v>
      </c>
      <c r="M194">
        <f t="shared" si="9"/>
        <v>8.8888888888888882E-4</v>
      </c>
      <c r="R194">
        <v>0.5</v>
      </c>
      <c r="S194">
        <v>-0.5</v>
      </c>
      <c r="T194">
        <v>1</v>
      </c>
    </row>
    <row r="195" spans="1:24">
      <c r="C195" s="12"/>
      <c r="R195">
        <v>1.5</v>
      </c>
      <c r="S195">
        <v>-0.5</v>
      </c>
      <c r="T195">
        <v>0.97926800000000003</v>
      </c>
    </row>
    <row r="196" spans="1:24" ht="15">
      <c r="A196" s="7" t="s">
        <v>155</v>
      </c>
      <c r="C196" s="12"/>
      <c r="R196">
        <v>2.0249999999999999</v>
      </c>
      <c r="S196">
        <v>-0.5</v>
      </c>
      <c r="T196">
        <v>0.93759099999999995</v>
      </c>
    </row>
    <row r="197" spans="1:24">
      <c r="A197">
        <v>2.5000000000000001E-2</v>
      </c>
      <c r="C197" s="12">
        <f t="shared" si="7"/>
        <v>8.0307499999999994</v>
      </c>
      <c r="D197">
        <v>44.786099999999998</v>
      </c>
      <c r="E197">
        <v>0.93742700000000001</v>
      </c>
      <c r="F197">
        <v>0</v>
      </c>
      <c r="G197">
        <v>0</v>
      </c>
      <c r="H197">
        <v>0.80411299999999997</v>
      </c>
      <c r="I197">
        <v>1.7504899999999999E-3</v>
      </c>
      <c r="J197">
        <v>8030.75</v>
      </c>
      <c r="K197">
        <v>36.453800000000001</v>
      </c>
      <c r="L197">
        <f t="shared" si="8"/>
        <v>3.6453800000000001E-2</v>
      </c>
      <c r="M197">
        <f t="shared" si="9"/>
        <v>1.555991111111111E-3</v>
      </c>
      <c r="R197">
        <v>2.0750000000000002</v>
      </c>
      <c r="S197">
        <v>-0.5</v>
      </c>
      <c r="T197">
        <v>0.91622899999999996</v>
      </c>
    </row>
    <row r="198" spans="1:24">
      <c r="A198">
        <v>7.4999999999999997E-2</v>
      </c>
      <c r="C198" s="12">
        <f t="shared" ref="C198:C261" si="10">J198*0.001</f>
        <v>8.0307600000000008</v>
      </c>
      <c r="D198">
        <v>40.640999999999998</v>
      </c>
      <c r="E198">
        <v>0.91429800000000006</v>
      </c>
      <c r="F198">
        <v>6.4026299999999994E-2</v>
      </c>
      <c r="G198">
        <v>0</v>
      </c>
      <c r="H198">
        <v>0.738456</v>
      </c>
      <c r="I198">
        <v>1.83471E-3</v>
      </c>
      <c r="J198">
        <v>8030.76</v>
      </c>
      <c r="K198">
        <v>42.993099999999998</v>
      </c>
      <c r="L198">
        <f t="shared" ref="L198:L261" si="11">K198*0.001</f>
        <v>4.2993099999999999E-2</v>
      </c>
      <c r="M198">
        <f t="shared" si="9"/>
        <v>1.6308533333333332E-3</v>
      </c>
      <c r="R198">
        <v>2.125</v>
      </c>
      <c r="S198">
        <v>-0.5</v>
      </c>
      <c r="T198">
        <v>0.90534899999999996</v>
      </c>
    </row>
    <row r="199" spans="1:24">
      <c r="A199">
        <v>0.125</v>
      </c>
      <c r="C199" s="12">
        <f t="shared" si="10"/>
        <v>8.0307600000000008</v>
      </c>
      <c r="D199">
        <v>36.5443</v>
      </c>
      <c r="E199">
        <v>0.902613</v>
      </c>
      <c r="F199">
        <v>8.7766499999999997E-2</v>
      </c>
      <c r="G199">
        <v>0</v>
      </c>
      <c r="H199">
        <v>0.70634200000000003</v>
      </c>
      <c r="I199">
        <v>1.92381E-3</v>
      </c>
      <c r="J199">
        <v>8030.76</v>
      </c>
      <c r="K199">
        <v>46.095700000000001</v>
      </c>
      <c r="L199">
        <f t="shared" si="11"/>
        <v>4.6095700000000003E-2</v>
      </c>
      <c r="M199">
        <f t="shared" si="9"/>
        <v>1.7100533333333332E-3</v>
      </c>
      <c r="R199">
        <v>2.1749999999999998</v>
      </c>
      <c r="S199">
        <v>-0.5</v>
      </c>
      <c r="T199">
        <v>0.89838200000000001</v>
      </c>
    </row>
    <row r="200" spans="1:24">
      <c r="A200">
        <v>0.17499999999999999</v>
      </c>
      <c r="C200" s="12">
        <f t="shared" si="10"/>
        <v>8.0307700000000004</v>
      </c>
      <c r="D200">
        <v>32.536999999999999</v>
      </c>
      <c r="E200">
        <v>0.89738300000000004</v>
      </c>
      <c r="F200">
        <v>9.7972299999999998E-2</v>
      </c>
      <c r="G200">
        <v>0</v>
      </c>
      <c r="H200">
        <v>0.69260100000000002</v>
      </c>
      <c r="I200">
        <v>2.01724E-3</v>
      </c>
      <c r="J200">
        <v>8030.77</v>
      </c>
      <c r="K200">
        <v>47.414200000000001</v>
      </c>
      <c r="L200">
        <f t="shared" si="11"/>
        <v>4.7414200000000004E-2</v>
      </c>
      <c r="M200">
        <f t="shared" si="9"/>
        <v>1.7931022222222222E-3</v>
      </c>
      <c r="R200">
        <v>2.2250000000000001</v>
      </c>
      <c r="S200">
        <v>-0.5</v>
      </c>
      <c r="T200">
        <v>0.89834899999999995</v>
      </c>
    </row>
    <row r="201" spans="1:24">
      <c r="A201">
        <v>0.22500000000000001</v>
      </c>
      <c r="C201" s="12">
        <f t="shared" si="10"/>
        <v>8.03078</v>
      </c>
      <c r="D201">
        <v>28.653300000000002</v>
      </c>
      <c r="E201">
        <v>0.89226099999999997</v>
      </c>
      <c r="F201">
        <v>0.10385999999999999</v>
      </c>
      <c r="G201">
        <v>0</v>
      </c>
      <c r="H201">
        <v>0.67933900000000003</v>
      </c>
      <c r="I201">
        <v>2.1141900000000002E-3</v>
      </c>
      <c r="J201">
        <v>8030.78</v>
      </c>
      <c r="K201">
        <v>48.688800000000001</v>
      </c>
      <c r="L201">
        <f t="shared" si="11"/>
        <v>4.8688800000000004E-2</v>
      </c>
      <c r="M201">
        <f t="shared" si="9"/>
        <v>1.8792800000000001E-3</v>
      </c>
      <c r="R201">
        <v>2.2749999999999999</v>
      </c>
      <c r="S201">
        <v>-0.5</v>
      </c>
      <c r="T201">
        <v>0.250199</v>
      </c>
    </row>
    <row r="202" spans="1:24">
      <c r="A202">
        <v>0.27500000000000002</v>
      </c>
      <c r="C202" s="12">
        <f t="shared" si="10"/>
        <v>8.0307899999999997</v>
      </c>
      <c r="D202">
        <v>24.919899999999998</v>
      </c>
      <c r="E202">
        <v>0.88727800000000001</v>
      </c>
      <c r="F202">
        <v>0.109484</v>
      </c>
      <c r="G202">
        <v>0</v>
      </c>
      <c r="H202">
        <v>0.66643799999999997</v>
      </c>
      <c r="I202">
        <v>2.2137699999999999E-3</v>
      </c>
      <c r="J202">
        <v>8030.79</v>
      </c>
      <c r="K202">
        <v>49.928699999999999</v>
      </c>
      <c r="L202">
        <f t="shared" si="11"/>
        <v>4.9928699999999999E-2</v>
      </c>
      <c r="M202">
        <f t="shared" si="9"/>
        <v>1.9677955555555552E-3</v>
      </c>
      <c r="R202">
        <v>2.3250000000000002</v>
      </c>
      <c r="S202">
        <v>-0.5</v>
      </c>
      <c r="T202">
        <v>0.20568700000000001</v>
      </c>
    </row>
    <row r="203" spans="1:24">
      <c r="A203">
        <v>0.32500000000000001</v>
      </c>
      <c r="C203" s="12">
        <f t="shared" si="10"/>
        <v>8.0307899999999997</v>
      </c>
      <c r="D203">
        <v>21.351700000000001</v>
      </c>
      <c r="E203">
        <v>0.88240300000000005</v>
      </c>
      <c r="F203">
        <v>0.114815</v>
      </c>
      <c r="G203">
        <v>0</v>
      </c>
      <c r="H203">
        <v>0.65381599999999995</v>
      </c>
      <c r="I203">
        <v>2.3149500000000001E-3</v>
      </c>
      <c r="J203">
        <v>8030.79</v>
      </c>
      <c r="K203">
        <v>51.1417</v>
      </c>
      <c r="L203">
        <f t="shared" si="11"/>
        <v>5.1141699999999998E-2</v>
      </c>
      <c r="M203">
        <f t="shared" si="9"/>
        <v>2.0577333333333331E-3</v>
      </c>
      <c r="R203">
        <v>2.375</v>
      </c>
      <c r="S203">
        <v>-0.5</v>
      </c>
      <c r="T203">
        <v>0.44866299999999998</v>
      </c>
    </row>
    <row r="204" spans="1:24">
      <c r="A204">
        <v>0.375</v>
      </c>
      <c r="C204" s="12">
        <f t="shared" si="10"/>
        <v>8.0307899999999997</v>
      </c>
      <c r="D204">
        <v>17.945399999999999</v>
      </c>
      <c r="E204">
        <v>0.87778800000000001</v>
      </c>
      <c r="F204">
        <v>0.119881</v>
      </c>
      <c r="G204">
        <v>0</v>
      </c>
      <c r="H204">
        <v>0.64222699999999999</v>
      </c>
      <c r="I204">
        <v>2.4166600000000002E-3</v>
      </c>
      <c r="J204">
        <v>8030.79</v>
      </c>
      <c r="K204">
        <v>52.270200000000003</v>
      </c>
      <c r="L204">
        <f t="shared" si="11"/>
        <v>5.2270200000000003E-2</v>
      </c>
      <c r="M204">
        <f t="shared" si="9"/>
        <v>2.1481422222222224E-3</v>
      </c>
      <c r="R204">
        <v>2.4249999999999998</v>
      </c>
      <c r="S204">
        <v>-0.5</v>
      </c>
      <c r="T204">
        <v>0.50000999999999995</v>
      </c>
    </row>
    <row r="205" spans="1:24">
      <c r="A205">
        <v>0.42499999999999999</v>
      </c>
      <c r="C205" s="12">
        <f t="shared" si="10"/>
        <v>8.030800000000001</v>
      </c>
      <c r="D205">
        <v>14.6693</v>
      </c>
      <c r="E205">
        <v>0.87356199999999995</v>
      </c>
      <c r="F205">
        <v>0.12436800000000001</v>
      </c>
      <c r="G205">
        <v>0</v>
      </c>
      <c r="H205">
        <v>0.63197400000000004</v>
      </c>
      <c r="I205">
        <v>2.5181299999999999E-3</v>
      </c>
      <c r="J205">
        <v>8030.8</v>
      </c>
      <c r="K205">
        <v>53.2836</v>
      </c>
      <c r="L205">
        <f t="shared" si="11"/>
        <v>5.32836E-2</v>
      </c>
      <c r="M205">
        <f t="shared" si="9"/>
        <v>2.2383377777777775E-3</v>
      </c>
      <c r="R205">
        <v>2.4750000000000001</v>
      </c>
      <c r="S205">
        <v>-0.5</v>
      </c>
      <c r="T205">
        <v>0.50000999999999995</v>
      </c>
    </row>
    <row r="206" spans="1:24">
      <c r="A206">
        <v>0.47499999999999998</v>
      </c>
      <c r="C206" s="12">
        <f t="shared" si="10"/>
        <v>8.030800000000001</v>
      </c>
      <c r="D206">
        <v>11.3246</v>
      </c>
      <c r="E206">
        <v>0.63385999999999998</v>
      </c>
      <c r="F206">
        <v>0.1283</v>
      </c>
      <c r="G206">
        <v>8.5972000000000002E-4</v>
      </c>
      <c r="H206">
        <v>0.20513200000000001</v>
      </c>
      <c r="I206" s="10">
        <v>2.62276E-3</v>
      </c>
      <c r="J206">
        <v>8030.8</v>
      </c>
      <c r="K206">
        <v>54.212499999999999</v>
      </c>
      <c r="L206">
        <f t="shared" si="11"/>
        <v>5.4212499999999997E-2</v>
      </c>
      <c r="M206">
        <f t="shared" si="9"/>
        <v>2.3313422222222221E-3</v>
      </c>
      <c r="R206" s="10">
        <v>2.5249999999999999</v>
      </c>
      <c r="S206">
        <v>-0.5</v>
      </c>
      <c r="T206">
        <v>0.50000999999999995</v>
      </c>
    </row>
    <row r="207" spans="1:24">
      <c r="A207">
        <v>0.52500000000000002</v>
      </c>
      <c r="C207" s="12">
        <f t="shared" si="10"/>
        <v>8.0472000000000001</v>
      </c>
      <c r="D207">
        <v>11.16</v>
      </c>
      <c r="E207">
        <v>0.15953899999999999</v>
      </c>
      <c r="F207">
        <v>9.1455300000000003E-2</v>
      </c>
      <c r="G207">
        <v>0.70667800000000003</v>
      </c>
      <c r="H207">
        <v>2.7075100000000001E-4</v>
      </c>
      <c r="I207">
        <v>2.66096E-3</v>
      </c>
      <c r="J207">
        <v>8047.2</v>
      </c>
      <c r="K207">
        <v>37.328499999999998</v>
      </c>
      <c r="L207">
        <f t="shared" si="11"/>
        <v>3.7328500000000001E-2</v>
      </c>
      <c r="M207">
        <f t="shared" si="9"/>
        <v>2.3652977777777777E-3</v>
      </c>
      <c r="R207" s="10">
        <v>2.5750000000000002</v>
      </c>
      <c r="S207">
        <v>-0.5</v>
      </c>
      <c r="T207">
        <v>0.50000999999999995</v>
      </c>
    </row>
    <row r="208" spans="1:24">
      <c r="A208">
        <v>0.57499999999999996</v>
      </c>
      <c r="C208" s="12">
        <f t="shared" si="10"/>
        <v>8.0474999999999994</v>
      </c>
      <c r="D208">
        <v>10.802899999999999</v>
      </c>
      <c r="E208">
        <v>0.29442400000000002</v>
      </c>
      <c r="F208">
        <v>3.0532500000000001E-2</v>
      </c>
      <c r="G208">
        <v>0.77182300000000004</v>
      </c>
      <c r="H208">
        <v>9.0785399999999995E-3</v>
      </c>
      <c r="I208">
        <v>2.6991599999999999E-3</v>
      </c>
      <c r="J208">
        <v>8047.5</v>
      </c>
      <c r="K208">
        <v>25.309000000000001</v>
      </c>
      <c r="L208">
        <f t="shared" si="11"/>
        <v>2.5309000000000002E-2</v>
      </c>
      <c r="M208">
        <f t="shared" si="9"/>
        <v>2.3992533333333332E-3</v>
      </c>
      <c r="R208">
        <v>2.625</v>
      </c>
      <c r="S208">
        <v>-0.5</v>
      </c>
      <c r="T208">
        <v>0.50000999999999995</v>
      </c>
    </row>
    <row r="209" spans="1:20">
      <c r="A209">
        <v>0.625</v>
      </c>
      <c r="C209" s="12">
        <f t="shared" si="10"/>
        <v>8.0474999999999994</v>
      </c>
      <c r="D209">
        <v>9.6714199999999995</v>
      </c>
      <c r="E209">
        <v>0.50039800000000001</v>
      </c>
      <c r="F209">
        <v>0</v>
      </c>
      <c r="G209">
        <v>0.49998500000000001</v>
      </c>
      <c r="H209">
        <v>8.4436200000000003E-2</v>
      </c>
      <c r="I209">
        <v>2.7346200000000001E-3</v>
      </c>
      <c r="J209">
        <v>8047.5</v>
      </c>
      <c r="K209">
        <v>0</v>
      </c>
      <c r="L209">
        <f t="shared" si="11"/>
        <v>0</v>
      </c>
      <c r="M209">
        <f t="shared" si="9"/>
        <v>2.4307733333333334E-3</v>
      </c>
      <c r="R209">
        <v>2.6749999999999998</v>
      </c>
      <c r="S209">
        <v>-0.5</v>
      </c>
      <c r="T209">
        <v>0.50000999999999995</v>
      </c>
    </row>
    <row r="210" spans="1:20">
      <c r="A210">
        <v>0.67500000000000004</v>
      </c>
      <c r="C210" s="12">
        <f t="shared" si="10"/>
        <v>8.0474999999999994</v>
      </c>
      <c r="D210">
        <v>8.6492299999999993</v>
      </c>
      <c r="E210">
        <v>0.50001200000000001</v>
      </c>
      <c r="F210">
        <v>0</v>
      </c>
      <c r="G210">
        <v>0.49998500000000001</v>
      </c>
      <c r="H210">
        <v>8.41528E-2</v>
      </c>
      <c r="I210">
        <v>2.7669999999999999E-3</v>
      </c>
      <c r="J210">
        <v>8047.5</v>
      </c>
      <c r="K210">
        <v>0</v>
      </c>
      <c r="L210">
        <f t="shared" si="11"/>
        <v>0</v>
      </c>
      <c r="M210">
        <f t="shared" si="9"/>
        <v>2.4595555555555555E-3</v>
      </c>
      <c r="R210">
        <v>2.7250000000000001</v>
      </c>
      <c r="S210" s="10">
        <v>-0.5</v>
      </c>
      <c r="T210">
        <v>0.50000999999999995</v>
      </c>
    </row>
    <row r="211" spans="1:20">
      <c r="A211">
        <v>0.72499999999999998</v>
      </c>
      <c r="C211" s="12">
        <f t="shared" si="10"/>
        <v>8.0474999999999994</v>
      </c>
      <c r="D211">
        <v>7.7067899999999998</v>
      </c>
      <c r="E211">
        <v>0.50001200000000001</v>
      </c>
      <c r="F211">
        <v>0</v>
      </c>
      <c r="G211">
        <v>0.49998500000000001</v>
      </c>
      <c r="H211">
        <v>8.41528E-2</v>
      </c>
      <c r="I211">
        <v>2.7961800000000001E-3</v>
      </c>
      <c r="J211">
        <v>8047.5</v>
      </c>
      <c r="K211">
        <v>0</v>
      </c>
      <c r="L211">
        <f t="shared" si="11"/>
        <v>0</v>
      </c>
      <c r="M211">
        <f t="shared" si="9"/>
        <v>2.4854933333333332E-3</v>
      </c>
      <c r="R211">
        <v>2.7749999999999999</v>
      </c>
      <c r="S211" s="10">
        <v>-0.5</v>
      </c>
      <c r="T211">
        <v>0.50000999999999995</v>
      </c>
    </row>
    <row r="212" spans="1:20">
      <c r="A212">
        <v>0.77500000000000002</v>
      </c>
      <c r="C212" s="12">
        <f t="shared" si="10"/>
        <v>8.0474999999999994</v>
      </c>
      <c r="D212">
        <v>6.8570599999999997</v>
      </c>
      <c r="E212">
        <v>0.50001200000000001</v>
      </c>
      <c r="F212">
        <v>0</v>
      </c>
      <c r="G212">
        <v>0.49998500000000001</v>
      </c>
      <c r="H212">
        <v>8.41528E-2</v>
      </c>
      <c r="I212">
        <v>2.82219E-3</v>
      </c>
      <c r="J212">
        <v>8047.5</v>
      </c>
      <c r="K212">
        <v>0</v>
      </c>
      <c r="L212">
        <f t="shared" si="11"/>
        <v>0</v>
      </c>
      <c r="M212">
        <f t="shared" si="9"/>
        <v>2.5086133333333334E-3</v>
      </c>
      <c r="R212">
        <v>2.8250000000000002</v>
      </c>
      <c r="S212">
        <v>-0.5</v>
      </c>
      <c r="T212">
        <v>0.50000999999999995</v>
      </c>
    </row>
    <row r="213" spans="1:20">
      <c r="A213">
        <v>0.82499999999999996</v>
      </c>
      <c r="C213" s="12">
        <f t="shared" si="10"/>
        <v>8.0474999999999994</v>
      </c>
      <c r="D213">
        <v>6.1031199999999997</v>
      </c>
      <c r="E213">
        <v>0.50001200000000001</v>
      </c>
      <c r="F213">
        <v>0</v>
      </c>
      <c r="G213">
        <v>0.49998500000000001</v>
      </c>
      <c r="H213">
        <v>8.41528E-2</v>
      </c>
      <c r="I213">
        <v>2.84512E-3</v>
      </c>
      <c r="J213">
        <v>8047.5</v>
      </c>
      <c r="K213">
        <v>0</v>
      </c>
      <c r="L213">
        <f t="shared" si="11"/>
        <v>0</v>
      </c>
      <c r="M213">
        <f t="shared" si="9"/>
        <v>2.5289955555555556E-3</v>
      </c>
      <c r="R213">
        <v>2.875</v>
      </c>
      <c r="S213">
        <v>-0.5</v>
      </c>
      <c r="T213">
        <v>0.50000999999999995</v>
      </c>
    </row>
    <row r="214" spans="1:20">
      <c r="A214">
        <v>0.875</v>
      </c>
      <c r="C214" s="12">
        <f t="shared" si="10"/>
        <v>8.0474999999999994</v>
      </c>
      <c r="D214">
        <v>5.4423199999999996</v>
      </c>
      <c r="E214">
        <v>0.50001200000000001</v>
      </c>
      <c r="F214">
        <v>0</v>
      </c>
      <c r="G214">
        <v>0.49998500000000001</v>
      </c>
      <c r="H214">
        <v>8.41528E-2</v>
      </c>
      <c r="I214">
        <v>2.86514E-3</v>
      </c>
      <c r="J214">
        <v>8047.5</v>
      </c>
      <c r="K214">
        <v>0</v>
      </c>
      <c r="L214">
        <f t="shared" si="11"/>
        <v>0</v>
      </c>
      <c r="M214">
        <f t="shared" si="9"/>
        <v>2.5467911111111108E-3</v>
      </c>
      <c r="R214">
        <v>2.9249999999999998</v>
      </c>
      <c r="S214">
        <v>-0.5</v>
      </c>
      <c r="T214">
        <v>0.50000999999999995</v>
      </c>
    </row>
    <row r="215" spans="1:20">
      <c r="A215">
        <v>0.92500000000000004</v>
      </c>
      <c r="C215" s="12">
        <f t="shared" si="10"/>
        <v>8.0474999999999994</v>
      </c>
      <c r="D215">
        <v>4.8691700000000004</v>
      </c>
      <c r="E215">
        <v>0.50001200000000001</v>
      </c>
      <c r="F215">
        <v>0</v>
      </c>
      <c r="G215">
        <v>0.49998500000000001</v>
      </c>
      <c r="H215">
        <v>8.41528E-2</v>
      </c>
      <c r="I215">
        <v>2.8824499999999999E-3</v>
      </c>
      <c r="J215">
        <v>8047.5</v>
      </c>
      <c r="K215">
        <v>0</v>
      </c>
      <c r="L215">
        <f t="shared" si="11"/>
        <v>0</v>
      </c>
      <c r="M215">
        <f t="shared" si="9"/>
        <v>2.5621777777777776E-3</v>
      </c>
      <c r="R215">
        <v>2.9750000000000001</v>
      </c>
      <c r="S215">
        <v>-0.5</v>
      </c>
      <c r="T215">
        <v>0.50000999999999995</v>
      </c>
    </row>
    <row r="216" spans="1:20">
      <c r="A216">
        <v>0.97499999999999998</v>
      </c>
      <c r="C216" s="12">
        <f t="shared" si="10"/>
        <v>8.0474999999999994</v>
      </c>
      <c r="D216">
        <v>4.3768000000000002</v>
      </c>
      <c r="E216">
        <v>0.50001200000000001</v>
      </c>
      <c r="F216">
        <v>0</v>
      </c>
      <c r="G216">
        <v>0.49998500000000001</v>
      </c>
      <c r="H216">
        <v>8.41528E-2</v>
      </c>
      <c r="I216">
        <v>2.8972799999999999E-3</v>
      </c>
      <c r="J216">
        <v>8047.5</v>
      </c>
      <c r="K216">
        <v>0</v>
      </c>
      <c r="L216">
        <f t="shared" si="11"/>
        <v>0</v>
      </c>
      <c r="M216">
        <f t="shared" si="9"/>
        <v>2.5753599999999996E-3</v>
      </c>
      <c r="R216">
        <v>3.0249999999999999</v>
      </c>
      <c r="S216">
        <v>-0.5</v>
      </c>
      <c r="T216">
        <v>0.50000999999999995</v>
      </c>
    </row>
    <row r="217" spans="1:20">
      <c r="A217">
        <v>1.0249999999999999</v>
      </c>
      <c r="C217" s="12">
        <f t="shared" si="10"/>
        <v>8.0474999999999994</v>
      </c>
      <c r="D217">
        <v>3.9578600000000002</v>
      </c>
      <c r="E217">
        <v>0.50001200000000001</v>
      </c>
      <c r="F217">
        <v>0</v>
      </c>
      <c r="G217">
        <v>0.49998500000000001</v>
      </c>
      <c r="H217">
        <v>8.41528E-2</v>
      </c>
      <c r="I217">
        <v>2.9098100000000001E-3</v>
      </c>
      <c r="J217">
        <v>8047.5</v>
      </c>
      <c r="K217">
        <v>0</v>
      </c>
      <c r="L217">
        <f t="shared" si="11"/>
        <v>0</v>
      </c>
      <c r="M217">
        <f t="shared" si="9"/>
        <v>2.5864977777777776E-3</v>
      </c>
      <c r="R217">
        <v>3.0750000000000002</v>
      </c>
      <c r="S217">
        <v>-0.5</v>
      </c>
      <c r="T217">
        <v>0.50000999999999995</v>
      </c>
    </row>
    <row r="218" spans="1:20">
      <c r="A218">
        <v>1.075</v>
      </c>
      <c r="C218" s="12">
        <f t="shared" si="10"/>
        <v>8.0474999999999994</v>
      </c>
      <c r="D218">
        <v>3.6049799999999999</v>
      </c>
      <c r="E218">
        <v>0.50001200000000001</v>
      </c>
      <c r="F218">
        <v>0</v>
      </c>
      <c r="G218">
        <v>0.49998500000000001</v>
      </c>
      <c r="H218">
        <v>8.41528E-2</v>
      </c>
      <c r="I218">
        <v>9.9982499999999998E-4</v>
      </c>
      <c r="J218">
        <v>8047.5</v>
      </c>
      <c r="K218">
        <v>0</v>
      </c>
      <c r="L218">
        <f t="shared" si="11"/>
        <v>0</v>
      </c>
      <c r="M218">
        <f t="shared" si="9"/>
        <v>8.8873333333333322E-4</v>
      </c>
      <c r="R218">
        <v>3.125</v>
      </c>
      <c r="S218">
        <v>-0.5</v>
      </c>
      <c r="T218">
        <v>0.50000999999999995</v>
      </c>
    </row>
    <row r="219" spans="1:20">
      <c r="A219">
        <v>1.125</v>
      </c>
      <c r="C219" s="12">
        <f t="shared" si="10"/>
        <v>8.0474999999999994</v>
      </c>
      <c r="D219">
        <v>3.3111299999999999</v>
      </c>
      <c r="E219">
        <v>0.50001200000000001</v>
      </c>
      <c r="F219">
        <v>0</v>
      </c>
      <c r="G219">
        <v>0.49998500000000001</v>
      </c>
      <c r="H219">
        <v>8.41528E-2</v>
      </c>
      <c r="I219">
        <v>1E-3</v>
      </c>
      <c r="J219">
        <v>8047.5</v>
      </c>
      <c r="K219">
        <v>0</v>
      </c>
      <c r="L219">
        <f t="shared" si="11"/>
        <v>0</v>
      </c>
      <c r="M219">
        <f t="shared" si="9"/>
        <v>8.8888888888888882E-4</v>
      </c>
      <c r="R219">
        <v>3.1749999999999998</v>
      </c>
      <c r="S219">
        <v>-0.5</v>
      </c>
      <c r="T219">
        <v>0.50000999999999995</v>
      </c>
    </row>
    <row r="220" spans="1:20">
      <c r="A220">
        <v>1.175</v>
      </c>
      <c r="C220" s="12">
        <f t="shared" si="10"/>
        <v>8.0474999999999994</v>
      </c>
      <c r="D220">
        <v>3.0696699999999999</v>
      </c>
      <c r="E220">
        <v>0.50001200000000001</v>
      </c>
      <c r="F220">
        <v>0</v>
      </c>
      <c r="G220">
        <v>0.49998500000000001</v>
      </c>
      <c r="H220">
        <v>8.41528E-2</v>
      </c>
      <c r="I220">
        <v>1E-3</v>
      </c>
      <c r="J220">
        <v>8047.5</v>
      </c>
      <c r="K220">
        <v>0</v>
      </c>
      <c r="L220">
        <f t="shared" si="11"/>
        <v>0</v>
      </c>
      <c r="M220">
        <f t="shared" si="9"/>
        <v>8.8888888888888882E-4</v>
      </c>
      <c r="R220">
        <v>3.2250000000000001</v>
      </c>
      <c r="S220">
        <v>-0.5</v>
      </c>
      <c r="T220">
        <v>0.50000999999999995</v>
      </c>
    </row>
    <row r="221" spans="1:20">
      <c r="A221">
        <v>1.2250000000000001</v>
      </c>
      <c r="C221" s="12">
        <f t="shared" si="10"/>
        <v>8.0474999999999994</v>
      </c>
      <c r="D221">
        <v>2.8745699999999998</v>
      </c>
      <c r="E221">
        <v>0.50001200000000001</v>
      </c>
      <c r="F221">
        <v>0</v>
      </c>
      <c r="G221">
        <v>0.49998500000000001</v>
      </c>
      <c r="H221">
        <v>8.41528E-2</v>
      </c>
      <c r="I221">
        <v>1E-3</v>
      </c>
      <c r="J221">
        <v>8047.5</v>
      </c>
      <c r="K221">
        <v>0</v>
      </c>
      <c r="L221">
        <f t="shared" si="11"/>
        <v>0</v>
      </c>
      <c r="M221">
        <f t="shared" si="9"/>
        <v>8.8888888888888882E-4</v>
      </c>
      <c r="R221">
        <v>3.2749999999999999</v>
      </c>
      <c r="S221">
        <v>-0.5</v>
      </c>
      <c r="T221">
        <v>0.50000999999999995</v>
      </c>
    </row>
    <row r="222" spans="1:20">
      <c r="A222">
        <v>1.2749999999999999</v>
      </c>
      <c r="C222" s="12">
        <f t="shared" si="10"/>
        <v>8.0474999999999994</v>
      </c>
      <c r="D222">
        <v>2.7204899999999999</v>
      </c>
      <c r="E222">
        <v>0.50001200000000001</v>
      </c>
      <c r="F222">
        <v>0</v>
      </c>
      <c r="G222">
        <v>0.49998500000000001</v>
      </c>
      <c r="H222">
        <v>8.41528E-2</v>
      </c>
      <c r="I222">
        <v>1E-3</v>
      </c>
      <c r="J222">
        <v>8047.5</v>
      </c>
      <c r="K222">
        <v>0</v>
      </c>
      <c r="L222">
        <f t="shared" si="11"/>
        <v>0</v>
      </c>
      <c r="M222">
        <f t="shared" si="9"/>
        <v>8.8888888888888882E-4</v>
      </c>
      <c r="R222">
        <v>3.3250000000000002</v>
      </c>
      <c r="S222">
        <v>-0.5</v>
      </c>
      <c r="T222">
        <v>0.50000999999999995</v>
      </c>
    </row>
    <row r="223" spans="1:20">
      <c r="A223">
        <v>1.325</v>
      </c>
      <c r="C223" s="12">
        <f t="shared" si="10"/>
        <v>8.0474999999999994</v>
      </c>
      <c r="D223">
        <v>2.6028099999999998</v>
      </c>
      <c r="E223">
        <v>0.50001200000000001</v>
      </c>
      <c r="F223">
        <v>0</v>
      </c>
      <c r="G223">
        <v>0.49998500000000001</v>
      </c>
      <c r="H223">
        <v>8.41528E-2</v>
      </c>
      <c r="I223">
        <v>1E-3</v>
      </c>
      <c r="J223">
        <v>8047.5</v>
      </c>
      <c r="K223">
        <v>0</v>
      </c>
      <c r="L223">
        <f t="shared" si="11"/>
        <v>0</v>
      </c>
      <c r="M223">
        <f t="shared" si="9"/>
        <v>8.8888888888888882E-4</v>
      </c>
      <c r="R223">
        <v>3.375</v>
      </c>
      <c r="S223">
        <v>-0.5</v>
      </c>
      <c r="T223">
        <v>0.50000999999999995</v>
      </c>
    </row>
    <row r="224" spans="1:20">
      <c r="A224">
        <v>1.375</v>
      </c>
      <c r="C224" s="12">
        <f t="shared" si="10"/>
        <v>8.0474999999999994</v>
      </c>
      <c r="D224">
        <v>2.5179100000000001</v>
      </c>
      <c r="E224">
        <v>0.50001200000000001</v>
      </c>
      <c r="F224">
        <v>0</v>
      </c>
      <c r="G224">
        <v>0.49998500000000001</v>
      </c>
      <c r="H224">
        <v>8.41528E-2</v>
      </c>
      <c r="I224">
        <v>1E-3</v>
      </c>
      <c r="J224">
        <v>8047.5</v>
      </c>
      <c r="K224">
        <v>0</v>
      </c>
      <c r="L224">
        <f t="shared" si="11"/>
        <v>0</v>
      </c>
      <c r="M224">
        <f t="shared" si="9"/>
        <v>8.8888888888888882E-4</v>
      </c>
      <c r="R224">
        <v>3.4249999999999998</v>
      </c>
      <c r="S224">
        <v>-0.5</v>
      </c>
      <c r="T224">
        <v>0.50000999999999995</v>
      </c>
    </row>
    <row r="225" spans="1:24">
      <c r="A225">
        <v>1.425</v>
      </c>
      <c r="C225" s="12">
        <f t="shared" si="10"/>
        <v>8.0474999999999994</v>
      </c>
      <c r="D225">
        <v>2.4628899999999998</v>
      </c>
      <c r="E225">
        <v>0.50001200000000001</v>
      </c>
      <c r="F225">
        <v>0</v>
      </c>
      <c r="G225">
        <v>0.49998500000000001</v>
      </c>
      <c r="H225">
        <v>8.41528E-2</v>
      </c>
      <c r="I225">
        <v>1E-3</v>
      </c>
      <c r="J225">
        <v>8047.5</v>
      </c>
      <c r="K225">
        <v>0</v>
      </c>
      <c r="L225">
        <f t="shared" si="11"/>
        <v>0</v>
      </c>
      <c r="M225">
        <f t="shared" si="9"/>
        <v>8.8888888888888882E-4</v>
      </c>
      <c r="R225">
        <v>3.4750000000000001</v>
      </c>
      <c r="S225">
        <v>-0.5</v>
      </c>
      <c r="T225">
        <v>0.50000999999999995</v>
      </c>
    </row>
    <row r="226" spans="1:24">
      <c r="A226" s="1">
        <v>1.4750000000000001</v>
      </c>
      <c r="C226" s="12">
        <f t="shared" si="10"/>
        <v>8.0474999999999994</v>
      </c>
      <c r="D226">
        <v>2.4358499999999998</v>
      </c>
      <c r="E226">
        <v>0.50001200000000001</v>
      </c>
      <c r="F226">
        <v>0</v>
      </c>
      <c r="G226">
        <v>0.49998500000000001</v>
      </c>
      <c r="H226">
        <v>8.41528E-2</v>
      </c>
      <c r="I226">
        <v>1E-3</v>
      </c>
      <c r="J226">
        <v>8047.5</v>
      </c>
      <c r="K226">
        <v>0</v>
      </c>
      <c r="L226">
        <f t="shared" si="11"/>
        <v>0</v>
      </c>
      <c r="M226">
        <f t="shared" si="9"/>
        <v>8.8888888888888882E-4</v>
      </c>
    </row>
    <row r="227" spans="1:24">
      <c r="C227" s="12"/>
      <c r="Q227" t="s">
        <v>185</v>
      </c>
      <c r="R227" t="s">
        <v>186</v>
      </c>
      <c r="S227">
        <v>1</v>
      </c>
    </row>
    <row r="228" spans="1:24" ht="15">
      <c r="A228" s="7" t="s">
        <v>156</v>
      </c>
      <c r="C228" s="12"/>
      <c r="Q228" t="s">
        <v>185</v>
      </c>
      <c r="R228" t="s">
        <v>187</v>
      </c>
      <c r="S228" t="s">
        <v>188</v>
      </c>
      <c r="T228" t="s">
        <v>189</v>
      </c>
    </row>
    <row r="229" spans="1:24">
      <c r="A229">
        <v>2.5000000000000001E-2</v>
      </c>
      <c r="C229" s="12">
        <f t="shared" si="10"/>
        <v>8.0304599999999997</v>
      </c>
      <c r="D229">
        <v>44.829300000000003</v>
      </c>
      <c r="E229">
        <v>0.94794699999999998</v>
      </c>
      <c r="F229">
        <v>0</v>
      </c>
      <c r="G229">
        <v>0</v>
      </c>
      <c r="H229">
        <v>0.83476899999999998</v>
      </c>
      <c r="I229">
        <v>1.7508599999999999E-3</v>
      </c>
      <c r="J229">
        <v>8030.46</v>
      </c>
      <c r="K229">
        <v>33.326799999999999</v>
      </c>
      <c r="L229">
        <f t="shared" si="11"/>
        <v>3.3326799999999997E-2</v>
      </c>
      <c r="M229">
        <f t="shared" si="9"/>
        <v>1.5563199999999999E-3</v>
      </c>
      <c r="Q229" t="s">
        <v>185</v>
      </c>
      <c r="R229" t="s">
        <v>190</v>
      </c>
    </row>
    <row r="230" spans="1:24">
      <c r="A230">
        <v>7.4999999999999997E-2</v>
      </c>
      <c r="C230" s="12">
        <f t="shared" si="10"/>
        <v>8.0304700000000011</v>
      </c>
      <c r="D230">
        <v>41.424700000000001</v>
      </c>
      <c r="E230">
        <v>0.92262599999999995</v>
      </c>
      <c r="F230">
        <v>5.0937499999999997E-2</v>
      </c>
      <c r="G230">
        <v>0</v>
      </c>
      <c r="H230">
        <v>0.76136700000000002</v>
      </c>
      <c r="I230">
        <v>1.81884E-3</v>
      </c>
      <c r="J230">
        <v>8030.47</v>
      </c>
      <c r="K230">
        <v>40.779000000000003</v>
      </c>
      <c r="L230">
        <f t="shared" si="11"/>
        <v>4.0779000000000003E-2</v>
      </c>
      <c r="M230">
        <f t="shared" ref="M230:M290" si="12">I230*(16/18)</f>
        <v>1.6167466666666666E-3</v>
      </c>
      <c r="Q230" t="s">
        <v>185</v>
      </c>
      <c r="R230" t="s">
        <v>191</v>
      </c>
      <c r="S230" t="s">
        <v>192</v>
      </c>
      <c r="T230" t="s">
        <v>193</v>
      </c>
      <c r="U230" t="s">
        <v>194</v>
      </c>
      <c r="V230" t="s">
        <v>195</v>
      </c>
      <c r="W230" t="s">
        <v>196</v>
      </c>
    </row>
    <row r="231" spans="1:24">
      <c r="A231">
        <v>0.125</v>
      </c>
      <c r="C231" s="12">
        <f t="shared" si="10"/>
        <v>8.030479999999999</v>
      </c>
      <c r="D231">
        <v>38.043999999999997</v>
      </c>
      <c r="E231">
        <v>0.91197399999999995</v>
      </c>
      <c r="F231">
        <v>7.81834E-2</v>
      </c>
      <c r="G231">
        <v>0</v>
      </c>
      <c r="H231">
        <v>0.73206199999999999</v>
      </c>
      <c r="I231">
        <v>1.89011E-3</v>
      </c>
      <c r="J231">
        <v>8030.48</v>
      </c>
      <c r="K231">
        <v>43.6111</v>
      </c>
      <c r="L231">
        <f t="shared" si="11"/>
        <v>4.36111E-2</v>
      </c>
      <c r="M231">
        <f t="shared" si="12"/>
        <v>1.6800977777777777E-3</v>
      </c>
      <c r="Q231" t="s">
        <v>197</v>
      </c>
      <c r="R231" t="s">
        <v>191</v>
      </c>
      <c r="S231" t="s">
        <v>198</v>
      </c>
      <c r="T231" t="s">
        <v>197</v>
      </c>
      <c r="U231" t="s">
        <v>193</v>
      </c>
      <c r="V231" t="s">
        <v>198</v>
      </c>
      <c r="W231" t="s">
        <v>199</v>
      </c>
      <c r="X231" t="s">
        <v>200</v>
      </c>
    </row>
    <row r="232" spans="1:24">
      <c r="A232">
        <v>0.17499999999999999</v>
      </c>
      <c r="C232" s="12">
        <f t="shared" si="10"/>
        <v>8.030479999999999</v>
      </c>
      <c r="D232">
        <v>34.713299999999997</v>
      </c>
      <c r="E232">
        <v>0.90456099999999995</v>
      </c>
      <c r="F232">
        <v>8.9844900000000005E-2</v>
      </c>
      <c r="G232">
        <v>0</v>
      </c>
      <c r="H232">
        <v>0.71166799999999997</v>
      </c>
      <c r="I232">
        <v>1.9643899999999999E-3</v>
      </c>
      <c r="J232">
        <v>8030.48</v>
      </c>
      <c r="K232">
        <v>45.581899999999997</v>
      </c>
      <c r="L232">
        <f t="shared" si="11"/>
        <v>4.5581900000000002E-2</v>
      </c>
      <c r="M232">
        <f t="shared" si="12"/>
        <v>1.7461244444444443E-3</v>
      </c>
      <c r="R232">
        <v>0.5</v>
      </c>
      <c r="S232">
        <v>-0.5</v>
      </c>
      <c r="T232">
        <v>1</v>
      </c>
    </row>
    <row r="233" spans="1:24">
      <c r="A233">
        <v>0.22500000000000001</v>
      </c>
      <c r="C233" s="12">
        <f t="shared" si="10"/>
        <v>8.0304900000000004</v>
      </c>
      <c r="D233">
        <v>31.4526</v>
      </c>
      <c r="E233">
        <v>0.90114700000000003</v>
      </c>
      <c r="F233">
        <v>9.7272999999999998E-2</v>
      </c>
      <c r="G233">
        <v>0</v>
      </c>
      <c r="H233">
        <v>0.70243599999999995</v>
      </c>
      <c r="I233">
        <v>2.0413200000000001E-3</v>
      </c>
      <c r="J233">
        <v>8030.49</v>
      </c>
      <c r="K233">
        <v>46.469900000000003</v>
      </c>
      <c r="L233">
        <f t="shared" si="11"/>
        <v>4.6469900000000001E-2</v>
      </c>
      <c r="M233">
        <f t="shared" si="12"/>
        <v>1.8145066666666668E-3</v>
      </c>
      <c r="R233">
        <v>1.5</v>
      </c>
      <c r="S233">
        <v>-0.5</v>
      </c>
      <c r="T233">
        <v>0.97899899999999995</v>
      </c>
    </row>
    <row r="234" spans="1:24">
      <c r="A234">
        <v>0.27500000000000002</v>
      </c>
      <c r="C234" s="12">
        <f t="shared" si="10"/>
        <v>8.0304900000000004</v>
      </c>
      <c r="D234">
        <v>28.2804</v>
      </c>
      <c r="E234">
        <v>0.89852799999999999</v>
      </c>
      <c r="F234">
        <v>0.10045800000000001</v>
      </c>
      <c r="G234">
        <v>0</v>
      </c>
      <c r="H234">
        <v>0.69556600000000002</v>
      </c>
      <c r="I234">
        <v>2.1204800000000001E-3</v>
      </c>
      <c r="J234">
        <v>8030.49</v>
      </c>
      <c r="K234">
        <v>47.129300000000001</v>
      </c>
      <c r="L234">
        <f t="shared" si="11"/>
        <v>4.7129299999999999E-2</v>
      </c>
      <c r="M234">
        <f t="shared" si="12"/>
        <v>1.8848711111111112E-3</v>
      </c>
      <c r="R234">
        <v>2.0249999999999999</v>
      </c>
      <c r="S234">
        <v>-0.5</v>
      </c>
      <c r="T234">
        <v>0.93105899999999997</v>
      </c>
    </row>
    <row r="235" spans="1:24">
      <c r="A235">
        <v>0.32500000000000001</v>
      </c>
      <c r="C235" s="12">
        <f t="shared" si="10"/>
        <v>8.0305</v>
      </c>
      <c r="D235">
        <v>25.211099999999998</v>
      </c>
      <c r="E235">
        <v>0.89593400000000001</v>
      </c>
      <c r="F235">
        <v>0.10363</v>
      </c>
      <c r="G235">
        <v>0</v>
      </c>
      <c r="H235">
        <v>0.68884999999999996</v>
      </c>
      <c r="I235">
        <v>2.2013599999999999E-3</v>
      </c>
      <c r="J235">
        <v>8030.5</v>
      </c>
      <c r="K235">
        <v>47.774700000000003</v>
      </c>
      <c r="L235">
        <f t="shared" si="11"/>
        <v>4.7774700000000003E-2</v>
      </c>
      <c r="M235">
        <f t="shared" si="12"/>
        <v>1.9567644444444441E-3</v>
      </c>
      <c r="R235">
        <v>2.0750000000000002</v>
      </c>
      <c r="S235">
        <v>-0.5</v>
      </c>
      <c r="T235">
        <v>0.909134</v>
      </c>
    </row>
    <row r="236" spans="1:24">
      <c r="A236">
        <v>0.375</v>
      </c>
      <c r="C236" s="12">
        <f t="shared" si="10"/>
        <v>8.0305</v>
      </c>
      <c r="D236">
        <v>22.254200000000001</v>
      </c>
      <c r="E236">
        <v>0.89338700000000004</v>
      </c>
      <c r="F236">
        <v>0.106734</v>
      </c>
      <c r="G236">
        <v>0</v>
      </c>
      <c r="H236">
        <v>0.68225400000000003</v>
      </c>
      <c r="I236">
        <v>2.2834499999999998E-3</v>
      </c>
      <c r="J236">
        <v>8030.5</v>
      </c>
      <c r="K236">
        <v>48.4086</v>
      </c>
      <c r="L236">
        <f t="shared" si="11"/>
        <v>4.8408600000000003E-2</v>
      </c>
      <c r="M236">
        <f t="shared" si="12"/>
        <v>2.0297333333333329E-3</v>
      </c>
      <c r="R236">
        <v>2.125</v>
      </c>
      <c r="S236">
        <v>-0.5</v>
      </c>
      <c r="T236">
        <v>0.90123799999999998</v>
      </c>
    </row>
    <row r="237" spans="1:24">
      <c r="A237">
        <v>0.42499999999999999</v>
      </c>
      <c r="C237" s="12">
        <f t="shared" si="10"/>
        <v>8.0305099999999996</v>
      </c>
      <c r="D237">
        <v>19.4116</v>
      </c>
      <c r="E237">
        <v>0.89087799999999995</v>
      </c>
      <c r="F237">
        <v>0.10978400000000001</v>
      </c>
      <c r="G237">
        <v>0</v>
      </c>
      <c r="H237">
        <v>0.67575799999999997</v>
      </c>
      <c r="I237">
        <v>2.3663199999999999E-3</v>
      </c>
      <c r="J237">
        <v>8030.51</v>
      </c>
      <c r="K237">
        <v>49.032899999999998</v>
      </c>
      <c r="L237">
        <f t="shared" si="11"/>
        <v>4.9032899999999997E-2</v>
      </c>
      <c r="M237">
        <f t="shared" si="12"/>
        <v>2.1033955555555552E-3</v>
      </c>
      <c r="R237">
        <v>2.1749999999999998</v>
      </c>
      <c r="S237">
        <v>-0.5</v>
      </c>
      <c r="T237">
        <v>0.89600199999999997</v>
      </c>
    </row>
    <row r="238" spans="1:24">
      <c r="A238">
        <v>0.47499999999999998</v>
      </c>
      <c r="C238" s="12">
        <f t="shared" si="10"/>
        <v>8.0305099999999996</v>
      </c>
      <c r="D238">
        <v>16.6737</v>
      </c>
      <c r="E238">
        <v>0.88839999999999997</v>
      </c>
      <c r="F238">
        <v>0.11279400000000001</v>
      </c>
      <c r="G238">
        <v>0</v>
      </c>
      <c r="H238">
        <v>0.66934199999999999</v>
      </c>
      <c r="I238">
        <v>2.4497400000000002E-3</v>
      </c>
      <c r="J238">
        <v>8030.51</v>
      </c>
      <c r="K238">
        <v>49.6496</v>
      </c>
      <c r="L238">
        <f t="shared" si="11"/>
        <v>4.9649600000000002E-2</v>
      </c>
      <c r="M238">
        <f t="shared" si="12"/>
        <v>2.1775466666666666E-3</v>
      </c>
      <c r="R238">
        <v>2.2250000000000001</v>
      </c>
      <c r="S238">
        <v>-0.5</v>
      </c>
      <c r="T238">
        <v>0.89192300000000002</v>
      </c>
    </row>
    <row r="239" spans="1:24">
      <c r="A239">
        <v>0.52500000000000002</v>
      </c>
      <c r="C239" s="12">
        <f t="shared" si="10"/>
        <v>8.0305099999999996</v>
      </c>
      <c r="D239">
        <v>14.015499999999999</v>
      </c>
      <c r="E239">
        <v>0.88594600000000001</v>
      </c>
      <c r="F239">
        <v>0.115773</v>
      </c>
      <c r="G239">
        <v>0</v>
      </c>
      <c r="H239">
        <v>0.66298900000000005</v>
      </c>
      <c r="I239">
        <v>2.5340200000000001E-3</v>
      </c>
      <c r="J239">
        <v>8030.51</v>
      </c>
      <c r="K239">
        <v>50.260100000000001</v>
      </c>
      <c r="L239">
        <f t="shared" si="11"/>
        <v>5.0260100000000002E-2</v>
      </c>
      <c r="M239">
        <f t="shared" si="12"/>
        <v>2.2524622222222222E-3</v>
      </c>
      <c r="R239">
        <v>2.2749999999999999</v>
      </c>
      <c r="S239">
        <v>-0.5</v>
      </c>
      <c r="T239">
        <v>0.88921499999999998</v>
      </c>
    </row>
    <row r="240" spans="1:24">
      <c r="A240">
        <v>0.57499999999999996</v>
      </c>
      <c r="C240" s="12">
        <f t="shared" si="10"/>
        <v>8.030520000000001</v>
      </c>
      <c r="D240">
        <v>11.324299999999999</v>
      </c>
      <c r="E240">
        <v>0.72228000000000003</v>
      </c>
      <c r="F240">
        <v>0.122171</v>
      </c>
      <c r="G240">
        <v>4.2300299999999997E-4</v>
      </c>
      <c r="H240">
        <v>0.32721099999999997</v>
      </c>
      <c r="I240" s="10">
        <v>2.6226999999999999E-3</v>
      </c>
      <c r="J240">
        <v>8030.52</v>
      </c>
      <c r="K240">
        <v>50.862699999999997</v>
      </c>
      <c r="L240">
        <f t="shared" si="11"/>
        <v>5.0862699999999997E-2</v>
      </c>
      <c r="M240">
        <f t="shared" si="12"/>
        <v>2.3312888888888886E-3</v>
      </c>
      <c r="R240">
        <v>2.3250000000000002</v>
      </c>
      <c r="S240">
        <v>-0.5</v>
      </c>
      <c r="T240">
        <v>0.88808200000000004</v>
      </c>
    </row>
    <row r="241" spans="1:20">
      <c r="A241">
        <v>0.625</v>
      </c>
      <c r="C241" s="12">
        <f t="shared" si="10"/>
        <v>8.0338100000000008</v>
      </c>
      <c r="D241">
        <v>11.298500000000001</v>
      </c>
      <c r="E241">
        <v>0.212119</v>
      </c>
      <c r="F241">
        <v>9.7383399999999995E-2</v>
      </c>
      <c r="G241">
        <v>0.65180499999999997</v>
      </c>
      <c r="H241">
        <v>1.7268699999999999E-3</v>
      </c>
      <c r="I241">
        <v>2.6534200000000001E-3</v>
      </c>
      <c r="J241">
        <v>8033.81</v>
      </c>
      <c r="K241">
        <v>46.558900000000001</v>
      </c>
      <c r="L241">
        <f t="shared" si="11"/>
        <v>4.65589E-2</v>
      </c>
      <c r="M241">
        <f t="shared" si="12"/>
        <v>2.3585955555555553E-3</v>
      </c>
      <c r="R241">
        <v>2.375</v>
      </c>
      <c r="S241">
        <v>-0.5</v>
      </c>
      <c r="T241">
        <v>0.173763</v>
      </c>
    </row>
    <row r="242" spans="1:20">
      <c r="A242">
        <v>0.67500000000000004</v>
      </c>
      <c r="C242" s="12">
        <f t="shared" si="10"/>
        <v>8.0375800000000002</v>
      </c>
      <c r="D242">
        <v>11.2415</v>
      </c>
      <c r="E242">
        <v>0.20630999999999999</v>
      </c>
      <c r="F242">
        <v>7.7731800000000004E-2</v>
      </c>
      <c r="G242">
        <v>0.66259800000000002</v>
      </c>
      <c r="H242">
        <v>1.3947899999999999E-3</v>
      </c>
      <c r="I242">
        <v>2.6848100000000001E-3</v>
      </c>
      <c r="J242">
        <v>8037.58</v>
      </c>
      <c r="K242">
        <v>41.504800000000003</v>
      </c>
      <c r="L242">
        <f t="shared" si="11"/>
        <v>4.1504800000000001E-2</v>
      </c>
      <c r="M242">
        <f t="shared" si="12"/>
        <v>2.386497777777778E-3</v>
      </c>
      <c r="N242" s="10"/>
      <c r="R242">
        <v>2.4249999999999998</v>
      </c>
      <c r="S242">
        <v>-0.5</v>
      </c>
      <c r="T242">
        <v>0.23641499999999999</v>
      </c>
    </row>
    <row r="243" spans="1:20">
      <c r="A243">
        <v>0.72499999999999998</v>
      </c>
      <c r="C243" s="12">
        <f t="shared" si="10"/>
        <v>8.0380599999999998</v>
      </c>
      <c r="D243">
        <v>11.0989</v>
      </c>
      <c r="E243">
        <v>0.29736699999999999</v>
      </c>
      <c r="F243">
        <v>4.1164399999999997E-2</v>
      </c>
      <c r="G243">
        <v>0.71441600000000005</v>
      </c>
      <c r="H243">
        <v>9.4221200000000008E-3</v>
      </c>
      <c r="I243">
        <v>2.7145799999999999E-3</v>
      </c>
      <c r="J243">
        <v>8038.06</v>
      </c>
      <c r="K243">
        <v>33.444499999999998</v>
      </c>
      <c r="L243">
        <f t="shared" si="11"/>
        <v>3.3444500000000002E-2</v>
      </c>
      <c r="M243">
        <f t="shared" si="12"/>
        <v>2.4129599999999996E-3</v>
      </c>
      <c r="R243">
        <v>2.4750000000000001</v>
      </c>
      <c r="S243">
        <v>-0.5</v>
      </c>
      <c r="T243">
        <v>0.48276799999999997</v>
      </c>
    </row>
    <row r="244" spans="1:20">
      <c r="A244">
        <v>0.77500000000000002</v>
      </c>
      <c r="C244" s="12">
        <f t="shared" si="10"/>
        <v>8.0381300000000007</v>
      </c>
      <c r="D244">
        <v>10.6793</v>
      </c>
      <c r="E244">
        <v>0.40312300000000001</v>
      </c>
      <c r="F244">
        <v>0</v>
      </c>
      <c r="G244">
        <v>0.52154900000000004</v>
      </c>
      <c r="H244">
        <v>3.5917499999999998E-2</v>
      </c>
      <c r="I244">
        <v>2.7424400000000001E-3</v>
      </c>
      <c r="J244">
        <v>8038.13</v>
      </c>
      <c r="K244">
        <v>6.8188599999999999</v>
      </c>
      <c r="L244">
        <f t="shared" si="11"/>
        <v>6.8188600000000004E-3</v>
      </c>
      <c r="M244">
        <f t="shared" si="12"/>
        <v>2.4377244444444444E-3</v>
      </c>
      <c r="R244">
        <v>2.5249999999999999</v>
      </c>
      <c r="S244">
        <v>-0.5</v>
      </c>
      <c r="T244">
        <v>0.50000999999999995</v>
      </c>
    </row>
    <row r="245" spans="1:20">
      <c r="A245">
        <v>0.82499999999999996</v>
      </c>
      <c r="C245" s="12">
        <f t="shared" si="10"/>
        <v>8.0381300000000007</v>
      </c>
      <c r="D245">
        <v>9.41235</v>
      </c>
      <c r="E245">
        <v>0.50000900000000004</v>
      </c>
      <c r="F245">
        <v>0</v>
      </c>
      <c r="G245">
        <v>0.49998799999999999</v>
      </c>
      <c r="H245">
        <v>8.4151100000000006E-2</v>
      </c>
      <c r="I245">
        <v>2.7682100000000001E-3</v>
      </c>
      <c r="J245">
        <v>8038.13</v>
      </c>
      <c r="K245">
        <v>0</v>
      </c>
      <c r="L245">
        <f t="shared" si="11"/>
        <v>0</v>
      </c>
      <c r="M245">
        <f t="shared" si="12"/>
        <v>2.4606311111111112E-3</v>
      </c>
      <c r="R245">
        <v>2.5750000000000002</v>
      </c>
      <c r="S245">
        <v>-0.5</v>
      </c>
      <c r="T245">
        <v>0.50000999999999995</v>
      </c>
    </row>
    <row r="246" spans="1:20">
      <c r="A246">
        <v>0.875</v>
      </c>
      <c r="C246" s="12">
        <f t="shared" si="10"/>
        <v>8.0381300000000007</v>
      </c>
      <c r="D246">
        <v>8.3629499999999997</v>
      </c>
      <c r="E246">
        <v>0.50000900000000004</v>
      </c>
      <c r="F246">
        <v>0</v>
      </c>
      <c r="G246">
        <v>0.49998799999999999</v>
      </c>
      <c r="H246">
        <v>8.4151100000000006E-2</v>
      </c>
      <c r="I246">
        <v>2.7917900000000002E-3</v>
      </c>
      <c r="J246">
        <v>8038.13</v>
      </c>
      <c r="K246">
        <v>0</v>
      </c>
      <c r="L246">
        <f t="shared" si="11"/>
        <v>0</v>
      </c>
      <c r="M246">
        <f t="shared" si="12"/>
        <v>2.4815911111111112E-3</v>
      </c>
      <c r="R246">
        <v>2.625</v>
      </c>
      <c r="S246">
        <v>-0.5</v>
      </c>
      <c r="T246">
        <v>0.50000999999999995</v>
      </c>
    </row>
    <row r="247" spans="1:20">
      <c r="A247">
        <v>0.92500000000000004</v>
      </c>
      <c r="C247" s="12">
        <f t="shared" si="10"/>
        <v>8.0381300000000007</v>
      </c>
      <c r="D247">
        <v>7.47</v>
      </c>
      <c r="E247">
        <v>0.50000900000000004</v>
      </c>
      <c r="F247">
        <v>0</v>
      </c>
      <c r="G247">
        <v>0.49998799999999999</v>
      </c>
      <c r="H247">
        <v>8.4151100000000006E-2</v>
      </c>
      <c r="I247">
        <v>2.8131599999999999E-3</v>
      </c>
      <c r="J247">
        <v>8038.13</v>
      </c>
      <c r="K247">
        <v>0</v>
      </c>
      <c r="L247">
        <f t="shared" si="11"/>
        <v>0</v>
      </c>
      <c r="M247">
        <f t="shared" si="12"/>
        <v>2.5005866666666663E-3</v>
      </c>
      <c r="R247">
        <v>2.6749999999999998</v>
      </c>
      <c r="S247">
        <v>-0.5</v>
      </c>
      <c r="T247">
        <v>0.50000999999999995</v>
      </c>
    </row>
    <row r="248" spans="1:20">
      <c r="A248">
        <v>0.97499999999999998</v>
      </c>
      <c r="C248" s="12">
        <f t="shared" si="10"/>
        <v>8.0381300000000007</v>
      </c>
      <c r="D248">
        <v>6.7068199999999996</v>
      </c>
      <c r="E248">
        <v>0.50000900000000004</v>
      </c>
      <c r="F248">
        <v>0</v>
      </c>
      <c r="G248">
        <v>0.49998799999999999</v>
      </c>
      <c r="H248">
        <v>8.4151100000000006E-2</v>
      </c>
      <c r="I248">
        <v>2.83235E-3</v>
      </c>
      <c r="J248">
        <v>8038.13</v>
      </c>
      <c r="K248">
        <v>0</v>
      </c>
      <c r="L248">
        <f t="shared" si="11"/>
        <v>0</v>
      </c>
      <c r="M248">
        <f t="shared" si="12"/>
        <v>2.5176444444444442E-3</v>
      </c>
      <c r="R248">
        <v>2.7250000000000001</v>
      </c>
      <c r="S248">
        <v>-0.5</v>
      </c>
      <c r="T248">
        <v>0.50000999999999995</v>
      </c>
    </row>
    <row r="249" spans="1:20">
      <c r="A249">
        <v>1.0249999999999999</v>
      </c>
      <c r="C249" s="12">
        <f t="shared" si="10"/>
        <v>8.0381300000000007</v>
      </c>
      <c r="D249">
        <v>6.0541099999999997</v>
      </c>
      <c r="E249">
        <v>0.50000900000000004</v>
      </c>
      <c r="F249">
        <v>0</v>
      </c>
      <c r="G249">
        <v>0.49998799999999999</v>
      </c>
      <c r="H249">
        <v>8.4151100000000006E-2</v>
      </c>
      <c r="I249">
        <v>2.8494100000000001E-3</v>
      </c>
      <c r="J249">
        <v>8038.13</v>
      </c>
      <c r="K249">
        <v>0</v>
      </c>
      <c r="L249">
        <f t="shared" si="11"/>
        <v>0</v>
      </c>
      <c r="M249">
        <f t="shared" si="12"/>
        <v>2.5328088888888888E-3</v>
      </c>
      <c r="R249">
        <v>2.7749999999999999</v>
      </c>
      <c r="S249">
        <v>-0.5</v>
      </c>
      <c r="T249">
        <v>0.50000999999999995</v>
      </c>
    </row>
    <row r="250" spans="1:20">
      <c r="A250">
        <v>1.075</v>
      </c>
      <c r="C250" s="12">
        <f t="shared" si="10"/>
        <v>8.0381300000000007</v>
      </c>
      <c r="D250">
        <v>5.4973400000000003</v>
      </c>
      <c r="E250">
        <v>0.50000900000000004</v>
      </c>
      <c r="F250">
        <v>0</v>
      </c>
      <c r="G250">
        <v>0.49998799999999999</v>
      </c>
      <c r="H250">
        <v>8.4151100000000006E-2</v>
      </c>
      <c r="I250">
        <v>2.86441E-3</v>
      </c>
      <c r="J250">
        <v>8038.13</v>
      </c>
      <c r="K250">
        <v>0</v>
      </c>
      <c r="L250">
        <f t="shared" si="11"/>
        <v>0</v>
      </c>
      <c r="M250">
        <f t="shared" si="12"/>
        <v>2.5461422222222219E-3</v>
      </c>
      <c r="R250">
        <v>2.8250000000000002</v>
      </c>
      <c r="S250">
        <v>-0.5</v>
      </c>
      <c r="T250">
        <v>0.50000999999999995</v>
      </c>
    </row>
    <row r="251" spans="1:20">
      <c r="A251">
        <v>1.125</v>
      </c>
      <c r="C251" s="12">
        <f t="shared" si="10"/>
        <v>8.0381300000000007</v>
      </c>
      <c r="D251">
        <v>5.0252699999999999</v>
      </c>
      <c r="E251">
        <v>0.50000900000000004</v>
      </c>
      <c r="F251">
        <v>0</v>
      </c>
      <c r="G251">
        <v>0.49998799999999999</v>
      </c>
      <c r="H251">
        <v>8.4151100000000006E-2</v>
      </c>
      <c r="I251">
        <v>2.8774400000000002E-3</v>
      </c>
      <c r="J251">
        <v>8038.13</v>
      </c>
      <c r="K251">
        <v>0</v>
      </c>
      <c r="L251">
        <f t="shared" si="11"/>
        <v>0</v>
      </c>
      <c r="M251">
        <f t="shared" si="12"/>
        <v>2.5577244444444443E-3</v>
      </c>
      <c r="R251">
        <v>2.875</v>
      </c>
      <c r="S251">
        <v>-0.5</v>
      </c>
      <c r="T251">
        <v>0.50000999999999995</v>
      </c>
    </row>
    <row r="252" spans="1:20">
      <c r="A252">
        <v>1.175</v>
      </c>
      <c r="C252" s="12">
        <f t="shared" si="10"/>
        <v>8.0381300000000007</v>
      </c>
      <c r="D252">
        <v>4.6289100000000003</v>
      </c>
      <c r="E252">
        <v>0.50000900000000004</v>
      </c>
      <c r="F252">
        <v>0</v>
      </c>
      <c r="G252">
        <v>0.49998799999999999</v>
      </c>
      <c r="H252">
        <v>8.4151100000000006E-2</v>
      </c>
      <c r="I252">
        <v>2.8885999999999998E-3</v>
      </c>
      <c r="J252">
        <v>8038.13</v>
      </c>
      <c r="K252">
        <v>0</v>
      </c>
      <c r="L252">
        <f t="shared" si="11"/>
        <v>0</v>
      </c>
      <c r="M252">
        <f t="shared" si="12"/>
        <v>2.5676444444444444E-3</v>
      </c>
      <c r="R252">
        <v>2.9249999999999998</v>
      </c>
      <c r="S252">
        <v>-0.5</v>
      </c>
      <c r="T252">
        <v>0.50000999999999995</v>
      </c>
    </row>
    <row r="253" spans="1:20">
      <c r="A253">
        <v>1.2250000000000001</v>
      </c>
      <c r="C253" s="12">
        <f t="shared" si="10"/>
        <v>8.0381300000000007</v>
      </c>
      <c r="D253">
        <v>4.3010599999999997</v>
      </c>
      <c r="E253">
        <v>0.50000900000000004</v>
      </c>
      <c r="F253">
        <v>0</v>
      </c>
      <c r="G253">
        <v>0.49998799999999999</v>
      </c>
      <c r="H253">
        <v>8.4151100000000006E-2</v>
      </c>
      <c r="I253">
        <v>2.898E-3</v>
      </c>
      <c r="J253">
        <v>8038.13</v>
      </c>
      <c r="K253">
        <v>0</v>
      </c>
      <c r="L253">
        <f t="shared" si="11"/>
        <v>0</v>
      </c>
      <c r="M253">
        <f t="shared" si="12"/>
        <v>2.5759999999999997E-3</v>
      </c>
      <c r="R253">
        <v>2.9750000000000001</v>
      </c>
      <c r="S253">
        <v>-0.5</v>
      </c>
      <c r="T253">
        <v>0.50000999999999995</v>
      </c>
    </row>
    <row r="254" spans="1:20">
      <c r="A254">
        <v>1.2749999999999999</v>
      </c>
      <c r="C254" s="12">
        <f t="shared" si="10"/>
        <v>8.0381300000000007</v>
      </c>
      <c r="D254">
        <v>4.0359800000000003</v>
      </c>
      <c r="E254">
        <v>0.50000900000000004</v>
      </c>
      <c r="F254">
        <v>0</v>
      </c>
      <c r="G254">
        <v>0.49998799999999999</v>
      </c>
      <c r="H254">
        <v>8.4151100000000006E-2</v>
      </c>
      <c r="I254">
        <v>2.9056899999999998E-3</v>
      </c>
      <c r="J254">
        <v>8038.13</v>
      </c>
      <c r="K254">
        <v>0</v>
      </c>
      <c r="L254">
        <f t="shared" si="11"/>
        <v>0</v>
      </c>
      <c r="M254">
        <f t="shared" si="12"/>
        <v>2.5828355555555555E-3</v>
      </c>
      <c r="R254">
        <v>3.0249999999999999</v>
      </c>
      <c r="S254">
        <v>-0.5</v>
      </c>
      <c r="T254">
        <v>0.50000999999999995</v>
      </c>
    </row>
    <row r="255" spans="1:20">
      <c r="A255">
        <v>1.325</v>
      </c>
      <c r="C255" s="12">
        <f t="shared" si="10"/>
        <v>8.0381300000000007</v>
      </c>
      <c r="D255">
        <v>3.8291599999999999</v>
      </c>
      <c r="E255">
        <v>0.50000900000000004</v>
      </c>
      <c r="F255">
        <v>0</v>
      </c>
      <c r="G255">
        <v>0.49998799999999999</v>
      </c>
      <c r="H255">
        <v>8.4151100000000006E-2</v>
      </c>
      <c r="I255">
        <v>1E-3</v>
      </c>
      <c r="J255">
        <v>8038.13</v>
      </c>
      <c r="K255">
        <v>0</v>
      </c>
      <c r="L255">
        <f t="shared" si="11"/>
        <v>0</v>
      </c>
      <c r="M255">
        <f t="shared" si="12"/>
        <v>8.8888888888888882E-4</v>
      </c>
      <c r="R255">
        <v>3.0750000000000002</v>
      </c>
      <c r="S255">
        <v>-0.5</v>
      </c>
      <c r="T255">
        <v>0.50000999999999995</v>
      </c>
    </row>
    <row r="256" spans="1:20">
      <c r="A256">
        <v>1.375</v>
      </c>
      <c r="C256" s="12">
        <f t="shared" si="10"/>
        <v>8.0381300000000007</v>
      </c>
      <c r="D256">
        <v>3.677</v>
      </c>
      <c r="E256">
        <v>0.50000900000000004</v>
      </c>
      <c r="F256">
        <v>0</v>
      </c>
      <c r="G256">
        <v>0.49998799999999999</v>
      </c>
      <c r="H256">
        <v>8.4151100000000006E-2</v>
      </c>
      <c r="I256">
        <v>1E-3</v>
      </c>
      <c r="J256">
        <v>8038.13</v>
      </c>
      <c r="K256">
        <v>0</v>
      </c>
      <c r="L256">
        <f t="shared" si="11"/>
        <v>0</v>
      </c>
      <c r="M256">
        <f t="shared" si="12"/>
        <v>8.8888888888888882E-4</v>
      </c>
      <c r="R256">
        <v>3.125</v>
      </c>
      <c r="S256">
        <v>-0.5</v>
      </c>
      <c r="T256">
        <v>0.50000999999999995</v>
      </c>
    </row>
    <row r="257" spans="1:24">
      <c r="A257">
        <v>1.425</v>
      </c>
      <c r="C257" s="12">
        <f t="shared" si="10"/>
        <v>8.0381300000000007</v>
      </c>
      <c r="D257">
        <v>3.577</v>
      </c>
      <c r="E257">
        <v>0.50000900000000004</v>
      </c>
      <c r="F257">
        <v>0</v>
      </c>
      <c r="G257">
        <v>0.49998799999999999</v>
      </c>
      <c r="H257">
        <v>8.4151100000000006E-2</v>
      </c>
      <c r="I257">
        <v>1E-3</v>
      </c>
      <c r="J257">
        <v>8038.13</v>
      </c>
      <c r="K257">
        <v>0</v>
      </c>
      <c r="L257">
        <f t="shared" si="11"/>
        <v>0</v>
      </c>
      <c r="M257">
        <f t="shared" si="12"/>
        <v>8.8888888888888882E-4</v>
      </c>
      <c r="R257">
        <v>3.1749999999999998</v>
      </c>
      <c r="S257">
        <v>-0.5</v>
      </c>
      <c r="T257">
        <v>0.50000999999999995</v>
      </c>
    </row>
    <row r="258" spans="1:24">
      <c r="A258" s="1">
        <v>1.4750000000000001</v>
      </c>
      <c r="C258" s="12">
        <f t="shared" si="10"/>
        <v>8.0381300000000007</v>
      </c>
      <c r="D258">
        <v>3.5274000000000001</v>
      </c>
      <c r="E258">
        <v>0.50000900000000004</v>
      </c>
      <c r="F258">
        <v>0</v>
      </c>
      <c r="G258">
        <v>0.49998799999999999</v>
      </c>
      <c r="H258">
        <v>8.4151100000000006E-2</v>
      </c>
      <c r="I258">
        <v>1E-3</v>
      </c>
      <c r="J258">
        <v>8038.13</v>
      </c>
      <c r="K258">
        <v>0</v>
      </c>
      <c r="L258">
        <f t="shared" si="11"/>
        <v>0</v>
      </c>
      <c r="M258">
        <f t="shared" si="12"/>
        <v>8.8888888888888882E-4</v>
      </c>
      <c r="R258">
        <v>3.2250000000000001</v>
      </c>
      <c r="S258">
        <v>-0.5</v>
      </c>
      <c r="T258">
        <v>0.50000999999999995</v>
      </c>
    </row>
    <row r="259" spans="1:24">
      <c r="C259" s="12"/>
      <c r="R259">
        <v>3.2749999999999999</v>
      </c>
      <c r="S259">
        <v>-0.5</v>
      </c>
      <c r="T259">
        <v>0.50000999999999995</v>
      </c>
    </row>
    <row r="260" spans="1:24" ht="15">
      <c r="A260" s="7" t="s">
        <v>157</v>
      </c>
      <c r="C260" s="12"/>
      <c r="R260">
        <v>3.3250000000000002</v>
      </c>
      <c r="S260">
        <v>-0.5</v>
      </c>
      <c r="T260">
        <v>0.50000999999999995</v>
      </c>
    </row>
    <row r="261" spans="1:24">
      <c r="A261">
        <v>2.5000000000000001E-2</v>
      </c>
      <c r="C261" s="12">
        <f t="shared" si="10"/>
        <v>8.0305800000000005</v>
      </c>
      <c r="D261">
        <v>44.871000000000002</v>
      </c>
      <c r="E261">
        <v>0.94329700000000005</v>
      </c>
      <c r="F261">
        <v>0</v>
      </c>
      <c r="G261">
        <v>0</v>
      </c>
      <c r="H261">
        <v>0.82121900000000003</v>
      </c>
      <c r="I261">
        <v>1.7514399999999999E-3</v>
      </c>
      <c r="J261">
        <v>8030.58</v>
      </c>
      <c r="K261">
        <v>34.709000000000003</v>
      </c>
      <c r="L261">
        <f t="shared" si="11"/>
        <v>3.4709000000000004E-2</v>
      </c>
      <c r="M261">
        <f t="shared" si="12"/>
        <v>1.5568355555555555E-3</v>
      </c>
      <c r="R261">
        <v>3.375</v>
      </c>
      <c r="S261">
        <v>-0.5</v>
      </c>
      <c r="T261">
        <v>0.50000999999999995</v>
      </c>
    </row>
    <row r="262" spans="1:24">
      <c r="A262">
        <v>7.4999999999999997E-2</v>
      </c>
      <c r="C262" s="12">
        <f t="shared" ref="C262:C290" si="13">J262*0.001</f>
        <v>8.0305800000000005</v>
      </c>
      <c r="D262">
        <v>42.313400000000001</v>
      </c>
      <c r="E262">
        <v>0.91942299999999999</v>
      </c>
      <c r="F262">
        <v>4.7972099999999997E-2</v>
      </c>
      <c r="G262">
        <v>0</v>
      </c>
      <c r="H262">
        <v>0.75255499999999997</v>
      </c>
      <c r="I262">
        <v>1.80357E-3</v>
      </c>
      <c r="J262">
        <v>8030.58</v>
      </c>
      <c r="K262">
        <v>41.630600000000001</v>
      </c>
      <c r="L262">
        <f t="shared" ref="L262:L290" si="14">K262*0.001</f>
        <v>4.1630600000000004E-2</v>
      </c>
      <c r="M262">
        <f t="shared" si="12"/>
        <v>1.6031733333333332E-3</v>
      </c>
      <c r="R262">
        <v>3.4249999999999998</v>
      </c>
      <c r="S262">
        <v>-0.5</v>
      </c>
      <c r="T262">
        <v>0.50000999999999995</v>
      </c>
    </row>
    <row r="263" spans="1:24">
      <c r="A263">
        <v>0.125</v>
      </c>
      <c r="C263" s="12">
        <f t="shared" si="13"/>
        <v>8.0305800000000005</v>
      </c>
      <c r="D263">
        <v>39.749600000000001</v>
      </c>
      <c r="E263">
        <v>0.90770899999999999</v>
      </c>
      <c r="F263">
        <v>7.6486999999999999E-2</v>
      </c>
      <c r="G263">
        <v>0</v>
      </c>
      <c r="H263">
        <v>0.72033000000000003</v>
      </c>
      <c r="I263">
        <v>1.8577299999999999E-3</v>
      </c>
      <c r="J263">
        <v>8030.58</v>
      </c>
      <c r="K263">
        <v>44.744799999999998</v>
      </c>
      <c r="L263">
        <f t="shared" si="14"/>
        <v>4.4744800000000001E-2</v>
      </c>
      <c r="M263">
        <f t="shared" si="12"/>
        <v>1.6513155555555553E-3</v>
      </c>
      <c r="R263">
        <v>3.4750000000000001</v>
      </c>
      <c r="S263">
        <v>-0.5</v>
      </c>
      <c r="T263">
        <v>0.50000999999999995</v>
      </c>
    </row>
    <row r="264" spans="1:24">
      <c r="A264">
        <v>0.17499999999999999</v>
      </c>
      <c r="C264" s="12">
        <f t="shared" si="13"/>
        <v>8.0305699999999991</v>
      </c>
      <c r="D264">
        <v>37.198</v>
      </c>
      <c r="E264">
        <v>0.90190199999999998</v>
      </c>
      <c r="F264">
        <v>8.7314199999999995E-2</v>
      </c>
      <c r="G264">
        <v>0</v>
      </c>
      <c r="H264">
        <v>0.70444700000000005</v>
      </c>
      <c r="I264">
        <v>1.9138200000000001E-3</v>
      </c>
      <c r="J264">
        <v>8030.57</v>
      </c>
      <c r="K264">
        <v>46.277299999999997</v>
      </c>
      <c r="L264">
        <f t="shared" si="14"/>
        <v>4.62773E-2</v>
      </c>
      <c r="M264">
        <f t="shared" si="12"/>
        <v>1.7011733333333334E-3</v>
      </c>
    </row>
    <row r="265" spans="1:24">
      <c r="A265">
        <v>0.22500000000000001</v>
      </c>
      <c r="C265" s="12">
        <f t="shared" si="13"/>
        <v>8.0305699999999991</v>
      </c>
      <c r="D265">
        <v>34.672400000000003</v>
      </c>
      <c r="E265">
        <v>0.89835200000000004</v>
      </c>
      <c r="F265">
        <v>9.4616000000000006E-2</v>
      </c>
      <c r="G265">
        <v>0</v>
      </c>
      <c r="H265">
        <v>0.69510899999999998</v>
      </c>
      <c r="I265">
        <v>1.97168E-3</v>
      </c>
      <c r="J265">
        <v>8030.57</v>
      </c>
      <c r="K265">
        <v>47.173099999999998</v>
      </c>
      <c r="L265">
        <f t="shared" si="14"/>
        <v>4.7173099999999996E-2</v>
      </c>
      <c r="M265">
        <f t="shared" si="12"/>
        <v>1.7526044444444444E-3</v>
      </c>
      <c r="Q265" t="s">
        <v>185</v>
      </c>
      <c r="R265" t="s">
        <v>186</v>
      </c>
      <c r="S265">
        <v>2</v>
      </c>
    </row>
    <row r="266" spans="1:24">
      <c r="A266">
        <v>0.27500000000000002</v>
      </c>
      <c r="C266" s="12">
        <f t="shared" si="13"/>
        <v>8.0305699999999991</v>
      </c>
      <c r="D266">
        <v>32.183500000000002</v>
      </c>
      <c r="E266">
        <v>0.89488100000000004</v>
      </c>
      <c r="F266">
        <v>9.8334900000000003E-2</v>
      </c>
      <c r="G266">
        <v>0</v>
      </c>
      <c r="H266">
        <v>0.68612399999999996</v>
      </c>
      <c r="I266">
        <v>2.0311499999999998E-3</v>
      </c>
      <c r="J266">
        <v>8030.57</v>
      </c>
      <c r="K266">
        <v>48.036700000000003</v>
      </c>
      <c r="L266">
        <f t="shared" si="14"/>
        <v>4.8036700000000002E-2</v>
      </c>
      <c r="M266">
        <f t="shared" si="12"/>
        <v>1.8054666666666665E-3</v>
      </c>
      <c r="Q266" t="s">
        <v>185</v>
      </c>
      <c r="R266" t="s">
        <v>187</v>
      </c>
      <c r="S266" t="s">
        <v>188</v>
      </c>
      <c r="T266" t="s">
        <v>189</v>
      </c>
    </row>
    <row r="267" spans="1:24">
      <c r="A267">
        <v>0.32500000000000001</v>
      </c>
      <c r="C267" s="12">
        <f t="shared" si="13"/>
        <v>8.0305600000000013</v>
      </c>
      <c r="D267">
        <v>29.7408</v>
      </c>
      <c r="E267">
        <v>0.891536</v>
      </c>
      <c r="F267">
        <v>0.100717</v>
      </c>
      <c r="G267">
        <v>0</v>
      </c>
      <c r="H267">
        <v>0.67746200000000001</v>
      </c>
      <c r="I267">
        <v>2.0920499999999998E-3</v>
      </c>
      <c r="J267">
        <v>8030.56</v>
      </c>
      <c r="K267">
        <v>48.869199999999999</v>
      </c>
      <c r="L267">
        <f t="shared" si="14"/>
        <v>4.8869200000000002E-2</v>
      </c>
      <c r="M267">
        <f t="shared" si="12"/>
        <v>1.8595999999999997E-3</v>
      </c>
      <c r="Q267" t="s">
        <v>185</v>
      </c>
      <c r="R267" t="s">
        <v>190</v>
      </c>
    </row>
    <row r="268" spans="1:24">
      <c r="A268">
        <v>0.375</v>
      </c>
      <c r="C268" s="12">
        <f t="shared" si="13"/>
        <v>8.0305600000000013</v>
      </c>
      <c r="D268">
        <v>27.353100000000001</v>
      </c>
      <c r="E268">
        <v>0.88831099999999996</v>
      </c>
      <c r="F268">
        <v>0.103009</v>
      </c>
      <c r="G268">
        <v>0</v>
      </c>
      <c r="H268">
        <v>0.66911299999999996</v>
      </c>
      <c r="I268">
        <v>2.15416E-3</v>
      </c>
      <c r="J268">
        <v>8030.56</v>
      </c>
      <c r="K268">
        <v>49.671500000000002</v>
      </c>
      <c r="L268">
        <f t="shared" si="14"/>
        <v>4.96715E-2</v>
      </c>
      <c r="M268">
        <f t="shared" si="12"/>
        <v>1.9148088888888888E-3</v>
      </c>
      <c r="Q268" t="s">
        <v>185</v>
      </c>
      <c r="R268" t="s">
        <v>191</v>
      </c>
      <c r="S268" t="s">
        <v>192</v>
      </c>
      <c r="T268" t="s">
        <v>193</v>
      </c>
      <c r="U268" t="s">
        <v>194</v>
      </c>
      <c r="V268" t="s">
        <v>195</v>
      </c>
      <c r="W268" t="s">
        <v>196</v>
      </c>
    </row>
    <row r="269" spans="1:24">
      <c r="A269">
        <v>0.42499999999999999</v>
      </c>
      <c r="C269" s="12">
        <f t="shared" si="13"/>
        <v>8.0305600000000013</v>
      </c>
      <c r="D269">
        <v>25.0288</v>
      </c>
      <c r="E269">
        <v>0.88520399999999999</v>
      </c>
      <c r="F269">
        <v>0.105196</v>
      </c>
      <c r="G269">
        <v>0</v>
      </c>
      <c r="H269">
        <v>0.66106600000000004</v>
      </c>
      <c r="I269">
        <v>2.21726E-3</v>
      </c>
      <c r="J269">
        <v>8030.56</v>
      </c>
      <c r="K269">
        <v>50.444899999999997</v>
      </c>
      <c r="L269">
        <f t="shared" si="14"/>
        <v>5.0444900000000001E-2</v>
      </c>
      <c r="M269">
        <f t="shared" si="12"/>
        <v>1.9708977777777776E-3</v>
      </c>
      <c r="Q269" t="s">
        <v>197</v>
      </c>
      <c r="R269" t="s">
        <v>191</v>
      </c>
      <c r="S269" t="s">
        <v>198</v>
      </c>
      <c r="T269" t="s">
        <v>197</v>
      </c>
      <c r="U269" t="s">
        <v>193</v>
      </c>
      <c r="V269" t="s">
        <v>198</v>
      </c>
      <c r="W269" t="s">
        <v>199</v>
      </c>
      <c r="X269" t="s">
        <v>200</v>
      </c>
    </row>
    <row r="270" spans="1:24">
      <c r="A270">
        <v>0.47499999999999998</v>
      </c>
      <c r="C270" s="12">
        <f t="shared" si="13"/>
        <v>8.0305499999999999</v>
      </c>
      <c r="D270">
        <v>22.776199999999999</v>
      </c>
      <c r="E270">
        <v>0.88220900000000002</v>
      </c>
      <c r="F270">
        <v>0.10727399999999999</v>
      </c>
      <c r="G270">
        <v>0</v>
      </c>
      <c r="H270">
        <v>0.653312</v>
      </c>
      <c r="I270">
        <v>2.28108E-3</v>
      </c>
      <c r="J270">
        <v>8030.55</v>
      </c>
      <c r="K270">
        <v>51.190100000000001</v>
      </c>
      <c r="L270">
        <f t="shared" si="14"/>
        <v>5.1190100000000002E-2</v>
      </c>
      <c r="M270">
        <f t="shared" si="12"/>
        <v>2.0276266666666666E-3</v>
      </c>
      <c r="R270">
        <v>0.5</v>
      </c>
      <c r="S270">
        <v>-0.5</v>
      </c>
      <c r="T270">
        <v>1</v>
      </c>
    </row>
    <row r="271" spans="1:24">
      <c r="A271">
        <v>0.52500000000000002</v>
      </c>
      <c r="C271" s="12">
        <f t="shared" si="13"/>
        <v>8.0305499999999999</v>
      </c>
      <c r="D271">
        <v>20.604500000000002</v>
      </c>
      <c r="E271">
        <v>0.87934599999999996</v>
      </c>
      <c r="F271">
        <v>0.109236</v>
      </c>
      <c r="G271">
        <v>0</v>
      </c>
      <c r="H271">
        <v>0.646007</v>
      </c>
      <c r="I271">
        <v>2.34535E-3</v>
      </c>
      <c r="J271">
        <v>8030.55</v>
      </c>
      <c r="K271">
        <v>51.896599999999999</v>
      </c>
      <c r="L271">
        <f t="shared" si="14"/>
        <v>5.1896600000000001E-2</v>
      </c>
      <c r="M271">
        <f t="shared" si="12"/>
        <v>2.0847555555555553E-3</v>
      </c>
      <c r="R271">
        <v>1.5</v>
      </c>
      <c r="S271">
        <v>-0.5</v>
      </c>
      <c r="T271">
        <v>0.97953199999999996</v>
      </c>
    </row>
    <row r="272" spans="1:24">
      <c r="A272">
        <v>0.57499999999999996</v>
      </c>
      <c r="C272" s="12">
        <f t="shared" si="13"/>
        <v>8.0305499999999999</v>
      </c>
      <c r="D272">
        <v>18.523800000000001</v>
      </c>
      <c r="E272">
        <v>0.87668400000000002</v>
      </c>
      <c r="F272">
        <v>0.11107300000000001</v>
      </c>
      <c r="G272">
        <v>0</v>
      </c>
      <c r="H272">
        <v>0.63954800000000001</v>
      </c>
      <c r="I272">
        <v>2.4097900000000002E-3</v>
      </c>
      <c r="J272">
        <v>8030.55</v>
      </c>
      <c r="K272">
        <v>52.5349</v>
      </c>
      <c r="L272">
        <f t="shared" si="14"/>
        <v>5.2534900000000002E-2</v>
      </c>
      <c r="M272">
        <f t="shared" si="12"/>
        <v>2.1420355555555556E-3</v>
      </c>
      <c r="R272">
        <v>2.0249999999999999</v>
      </c>
      <c r="S272">
        <v>-0.5</v>
      </c>
      <c r="T272">
        <v>0.93742700000000001</v>
      </c>
    </row>
    <row r="273" spans="1:20">
      <c r="A273">
        <v>0.625</v>
      </c>
      <c r="C273" s="12">
        <f t="shared" si="13"/>
        <v>8.0305499999999999</v>
      </c>
      <c r="D273">
        <v>16.5472</v>
      </c>
      <c r="E273">
        <v>0.87425200000000003</v>
      </c>
      <c r="F273">
        <v>0.112779</v>
      </c>
      <c r="G273">
        <v>0</v>
      </c>
      <c r="H273">
        <v>0.63364799999999999</v>
      </c>
      <c r="I273">
        <v>2.47409E-3</v>
      </c>
      <c r="J273">
        <v>8030.55</v>
      </c>
      <c r="K273">
        <v>53.118200000000002</v>
      </c>
      <c r="L273">
        <f t="shared" si="14"/>
        <v>5.3118200000000004E-2</v>
      </c>
      <c r="M273">
        <f t="shared" si="12"/>
        <v>2.1991911111111108E-3</v>
      </c>
      <c r="R273">
        <v>2.0750000000000002</v>
      </c>
      <c r="S273">
        <v>-0.5</v>
      </c>
      <c r="T273">
        <v>0.91429800000000006</v>
      </c>
    </row>
    <row r="274" spans="1:20">
      <c r="A274">
        <v>0.67500000000000004</v>
      </c>
      <c r="C274" s="12">
        <f t="shared" si="13"/>
        <v>8.0305400000000002</v>
      </c>
      <c r="D274">
        <v>14.692500000000001</v>
      </c>
      <c r="E274">
        <v>0.87200900000000003</v>
      </c>
      <c r="F274">
        <v>0.114498</v>
      </c>
      <c r="G274">
        <v>0</v>
      </c>
      <c r="H274">
        <v>0.62820699999999996</v>
      </c>
      <c r="I274">
        <v>2.5378800000000002E-3</v>
      </c>
      <c r="J274">
        <v>8030.54</v>
      </c>
      <c r="K274">
        <v>53.655900000000003</v>
      </c>
      <c r="L274">
        <f t="shared" si="14"/>
        <v>5.3655900000000006E-2</v>
      </c>
      <c r="M274">
        <f t="shared" si="12"/>
        <v>2.2558933333333333E-3</v>
      </c>
      <c r="R274">
        <v>2.125</v>
      </c>
      <c r="S274">
        <v>-0.5</v>
      </c>
      <c r="T274">
        <v>0.902613</v>
      </c>
    </row>
    <row r="275" spans="1:20">
      <c r="A275">
        <v>0.72499999999999998</v>
      </c>
      <c r="C275" s="12">
        <f t="shared" si="13"/>
        <v>8.0305400000000002</v>
      </c>
      <c r="D275">
        <v>12.984299999999999</v>
      </c>
      <c r="E275">
        <v>0.86992800000000003</v>
      </c>
      <c r="F275">
        <v>0.116327</v>
      </c>
      <c r="G275">
        <v>0</v>
      </c>
      <c r="H275">
        <v>0.62315699999999996</v>
      </c>
      <c r="I275" s="10">
        <v>2.6007500000000002E-3</v>
      </c>
      <c r="J275">
        <v>8030.54</v>
      </c>
      <c r="K275">
        <v>54.155099999999997</v>
      </c>
      <c r="L275">
        <f t="shared" si="14"/>
        <v>5.4155099999999998E-2</v>
      </c>
      <c r="M275">
        <f t="shared" si="12"/>
        <v>2.3117777777777776E-3</v>
      </c>
      <c r="R275">
        <v>2.1749999999999998</v>
      </c>
      <c r="S275">
        <v>-0.5</v>
      </c>
      <c r="T275">
        <v>0.89738300000000004</v>
      </c>
    </row>
    <row r="276" spans="1:20">
      <c r="A276">
        <v>0.77500000000000002</v>
      </c>
      <c r="C276" s="12">
        <f t="shared" si="13"/>
        <v>8.0305400000000002</v>
      </c>
      <c r="D276">
        <v>11.3238</v>
      </c>
      <c r="E276">
        <v>0.32775599999999999</v>
      </c>
      <c r="F276">
        <v>6.9687600000000002E-2</v>
      </c>
      <c r="G276">
        <v>0.72348900000000005</v>
      </c>
      <c r="H276">
        <v>1.5214E-2</v>
      </c>
      <c r="I276">
        <v>2.6281799999999999E-3</v>
      </c>
      <c r="J276">
        <v>8030.54</v>
      </c>
      <c r="K276">
        <v>54.646999999999998</v>
      </c>
      <c r="L276">
        <f t="shared" si="14"/>
        <v>5.4647000000000001E-2</v>
      </c>
      <c r="M276">
        <f t="shared" si="12"/>
        <v>2.3361599999999999E-3</v>
      </c>
      <c r="R276">
        <v>2.2250000000000001</v>
      </c>
      <c r="S276">
        <v>-0.5</v>
      </c>
      <c r="T276">
        <v>0.89226099999999997</v>
      </c>
    </row>
    <row r="277" spans="1:20">
      <c r="A277">
        <v>0.82499999999999996</v>
      </c>
      <c r="C277" s="12">
        <f t="shared" si="13"/>
        <v>8.0528300000000002</v>
      </c>
      <c r="D277">
        <v>11.210800000000001</v>
      </c>
      <c r="E277">
        <v>0.117447</v>
      </c>
      <c r="F277">
        <v>3.0525199999999999E-2</v>
      </c>
      <c r="G277">
        <v>0.61121599999999998</v>
      </c>
      <c r="H277" s="10">
        <v>1.0160699999999999E-6</v>
      </c>
      <c r="I277">
        <v>2.65482E-3</v>
      </c>
      <c r="J277">
        <v>8052.83</v>
      </c>
      <c r="K277" s="10">
        <v>31.7469</v>
      </c>
      <c r="L277">
        <f t="shared" si="14"/>
        <v>3.1746900000000002E-2</v>
      </c>
      <c r="M277">
        <f t="shared" si="12"/>
        <v>2.3598399999999998E-3</v>
      </c>
      <c r="R277">
        <v>2.2749999999999999</v>
      </c>
      <c r="S277" s="10">
        <v>-0.5</v>
      </c>
      <c r="T277">
        <v>0.88727800000000001</v>
      </c>
    </row>
    <row r="278" spans="1:20">
      <c r="A278">
        <v>0.875</v>
      </c>
      <c r="C278" s="12">
        <f t="shared" si="13"/>
        <v>8.06419</v>
      </c>
      <c r="D278">
        <v>10.9678</v>
      </c>
      <c r="E278">
        <v>0.10662099999999999</v>
      </c>
      <c r="F278">
        <v>0</v>
      </c>
      <c r="G278">
        <v>0.49998700000000001</v>
      </c>
      <c r="H278">
        <v>0</v>
      </c>
      <c r="I278">
        <v>2.6789399999999999E-3</v>
      </c>
      <c r="J278">
        <v>8064.19</v>
      </c>
      <c r="K278">
        <v>13.2128</v>
      </c>
      <c r="L278">
        <f t="shared" si="14"/>
        <v>1.32128E-2</v>
      </c>
      <c r="M278">
        <f t="shared" si="12"/>
        <v>2.3812799999999999E-3</v>
      </c>
      <c r="R278">
        <v>2.3250000000000002</v>
      </c>
      <c r="S278">
        <v>-0.5</v>
      </c>
      <c r="T278">
        <v>0.88240300000000005</v>
      </c>
    </row>
    <row r="279" spans="1:20">
      <c r="A279">
        <v>0.92500000000000004</v>
      </c>
      <c r="C279" s="12">
        <f t="shared" si="13"/>
        <v>8.06419</v>
      </c>
      <c r="D279">
        <v>10.438499999999999</v>
      </c>
      <c r="E279">
        <v>0.499977</v>
      </c>
      <c r="F279">
        <v>0</v>
      </c>
      <c r="G279">
        <v>0.49998700000000001</v>
      </c>
      <c r="H279">
        <v>8.4131300000000006E-2</v>
      </c>
      <c r="I279">
        <v>2.7008800000000001E-3</v>
      </c>
      <c r="J279">
        <v>8064.19</v>
      </c>
      <c r="K279">
        <v>0</v>
      </c>
      <c r="L279">
        <f t="shared" si="14"/>
        <v>0</v>
      </c>
      <c r="M279">
        <f t="shared" si="12"/>
        <v>2.4007822222222221E-3</v>
      </c>
      <c r="R279">
        <v>2.375</v>
      </c>
      <c r="S279">
        <v>-0.5</v>
      </c>
      <c r="T279">
        <v>0.87778800000000001</v>
      </c>
    </row>
    <row r="280" spans="1:20">
      <c r="A280">
        <v>0.97499999999999998</v>
      </c>
      <c r="C280" s="12">
        <f t="shared" si="13"/>
        <v>8.06419</v>
      </c>
      <c r="D280">
        <v>9.9570299999999996</v>
      </c>
      <c r="E280">
        <v>0.50001600000000002</v>
      </c>
      <c r="F280">
        <v>0</v>
      </c>
      <c r="G280">
        <v>0.49998700000000001</v>
      </c>
      <c r="H280">
        <v>8.4155900000000006E-2</v>
      </c>
      <c r="I280">
        <v>2.7208499999999999E-3</v>
      </c>
      <c r="J280">
        <v>8064.19</v>
      </c>
      <c r="K280">
        <v>0</v>
      </c>
      <c r="L280">
        <f t="shared" si="14"/>
        <v>0</v>
      </c>
      <c r="M280">
        <f t="shared" si="12"/>
        <v>2.4185333333333332E-3</v>
      </c>
      <c r="R280">
        <v>2.4249999999999998</v>
      </c>
      <c r="S280">
        <v>-0.5</v>
      </c>
      <c r="T280">
        <v>0.87356199999999995</v>
      </c>
    </row>
    <row r="281" spans="1:20">
      <c r="A281">
        <v>1.0249999999999999</v>
      </c>
      <c r="C281" s="12">
        <f t="shared" si="13"/>
        <v>8.06419</v>
      </c>
      <c r="D281">
        <v>9.4914900000000006</v>
      </c>
      <c r="E281">
        <v>0.50001600000000002</v>
      </c>
      <c r="F281">
        <v>0</v>
      </c>
      <c r="G281">
        <v>0.49998700000000001</v>
      </c>
      <c r="H281">
        <v>8.4155900000000006E-2</v>
      </c>
      <c r="I281">
        <v>2.7389599999999999E-3</v>
      </c>
      <c r="J281">
        <v>8064.19</v>
      </c>
      <c r="K281">
        <v>0</v>
      </c>
      <c r="L281">
        <f t="shared" si="14"/>
        <v>0</v>
      </c>
      <c r="M281">
        <f t="shared" si="12"/>
        <v>2.4346311111111108E-3</v>
      </c>
      <c r="R281">
        <v>2.4750000000000001</v>
      </c>
      <c r="S281">
        <v>-0.5</v>
      </c>
      <c r="T281">
        <v>0.63385999999999998</v>
      </c>
    </row>
    <row r="282" spans="1:20">
      <c r="A282">
        <v>1.075</v>
      </c>
      <c r="C282" s="12">
        <f t="shared" si="13"/>
        <v>8.06419</v>
      </c>
      <c r="D282">
        <v>9.0496800000000004</v>
      </c>
      <c r="E282">
        <v>0.50001600000000002</v>
      </c>
      <c r="F282">
        <v>0</v>
      </c>
      <c r="G282">
        <v>0.49998700000000001</v>
      </c>
      <c r="H282">
        <v>8.4155900000000006E-2</v>
      </c>
      <c r="I282">
        <v>2.7552499999999999E-3</v>
      </c>
      <c r="J282">
        <v>8064.19</v>
      </c>
      <c r="K282">
        <v>0</v>
      </c>
      <c r="L282">
        <f t="shared" si="14"/>
        <v>0</v>
      </c>
      <c r="M282">
        <f t="shared" si="12"/>
        <v>2.4491111111111107E-3</v>
      </c>
      <c r="R282">
        <v>2.5249999999999999</v>
      </c>
      <c r="S282">
        <v>-0.5</v>
      </c>
      <c r="T282">
        <v>0.15953899999999999</v>
      </c>
    </row>
    <row r="283" spans="1:20">
      <c r="A283">
        <v>1.125</v>
      </c>
      <c r="C283" s="12">
        <f t="shared" si="13"/>
        <v>8.06419</v>
      </c>
      <c r="D283">
        <v>8.6387900000000002</v>
      </c>
      <c r="E283">
        <v>0.50001600000000002</v>
      </c>
      <c r="F283">
        <v>0</v>
      </c>
      <c r="G283">
        <v>0.49998700000000001</v>
      </c>
      <c r="H283">
        <v>8.4155900000000006E-2</v>
      </c>
      <c r="I283">
        <v>2.7697500000000001E-3</v>
      </c>
      <c r="J283">
        <v>8064.19</v>
      </c>
      <c r="K283">
        <v>0</v>
      </c>
      <c r="L283">
        <f t="shared" si="14"/>
        <v>0</v>
      </c>
      <c r="M283">
        <f t="shared" si="12"/>
        <v>2.4619999999999998E-3</v>
      </c>
      <c r="R283">
        <v>2.5750000000000002</v>
      </c>
      <c r="S283">
        <v>-0.5</v>
      </c>
      <c r="T283">
        <v>0.29442400000000002</v>
      </c>
    </row>
    <row r="284" spans="1:20">
      <c r="A284">
        <v>1.175</v>
      </c>
      <c r="C284" s="12">
        <f t="shared" si="13"/>
        <v>8.06419</v>
      </c>
      <c r="D284">
        <v>8.2653499999999998</v>
      </c>
      <c r="E284">
        <v>0.50001600000000002</v>
      </c>
      <c r="F284">
        <v>0</v>
      </c>
      <c r="G284">
        <v>0.49998700000000001</v>
      </c>
      <c r="H284">
        <v>8.4155900000000006E-2</v>
      </c>
      <c r="I284">
        <v>2.7824600000000001E-3</v>
      </c>
      <c r="J284">
        <v>8064.19</v>
      </c>
      <c r="K284">
        <v>0</v>
      </c>
      <c r="L284">
        <f t="shared" si="14"/>
        <v>0</v>
      </c>
      <c r="M284">
        <f t="shared" si="12"/>
        <v>2.4732977777777777E-3</v>
      </c>
      <c r="R284">
        <v>2.625</v>
      </c>
      <c r="S284">
        <v>-0.5</v>
      </c>
      <c r="T284">
        <v>0.50039800000000001</v>
      </c>
    </row>
    <row r="285" spans="1:20">
      <c r="A285">
        <v>1.2250000000000001</v>
      </c>
      <c r="C285" s="12">
        <f t="shared" si="13"/>
        <v>8.06419</v>
      </c>
      <c r="D285">
        <v>7.9349699999999999</v>
      </c>
      <c r="E285">
        <v>0.50001600000000002</v>
      </c>
      <c r="F285">
        <v>0</v>
      </c>
      <c r="G285">
        <v>0.49998700000000001</v>
      </c>
      <c r="H285">
        <v>8.4155900000000006E-2</v>
      </c>
      <c r="I285">
        <v>2.7933699999999999E-3</v>
      </c>
      <c r="J285">
        <v>8064.19</v>
      </c>
      <c r="K285">
        <v>0</v>
      </c>
      <c r="L285">
        <f t="shared" si="14"/>
        <v>0</v>
      </c>
      <c r="M285">
        <f t="shared" si="12"/>
        <v>2.4829955555555551E-3</v>
      </c>
      <c r="R285">
        <v>2.6749999999999998</v>
      </c>
      <c r="S285">
        <v>-0.5</v>
      </c>
      <c r="T285">
        <v>0.50001200000000001</v>
      </c>
    </row>
    <row r="286" spans="1:20">
      <c r="A286">
        <v>1.2749999999999999</v>
      </c>
      <c r="C286" s="12">
        <f t="shared" si="13"/>
        <v>8.06419</v>
      </c>
      <c r="D286">
        <v>7.6524700000000001</v>
      </c>
      <c r="E286">
        <v>0.50001600000000002</v>
      </c>
      <c r="F286">
        <v>0</v>
      </c>
      <c r="G286">
        <v>0.49998700000000001</v>
      </c>
      <c r="H286">
        <v>8.4155900000000006E-2</v>
      </c>
      <c r="I286">
        <v>2.80248E-3</v>
      </c>
      <c r="J286">
        <v>8064.19</v>
      </c>
      <c r="K286">
        <v>0</v>
      </c>
      <c r="L286">
        <f t="shared" si="14"/>
        <v>0</v>
      </c>
      <c r="M286">
        <f t="shared" si="12"/>
        <v>2.4910933333333334E-3</v>
      </c>
      <c r="R286">
        <v>2.7250000000000001</v>
      </c>
      <c r="S286">
        <v>-0.5</v>
      </c>
      <c r="T286">
        <v>0.50001200000000001</v>
      </c>
    </row>
    <row r="287" spans="1:20">
      <c r="A287">
        <v>1.325</v>
      </c>
      <c r="C287" s="12">
        <f t="shared" si="13"/>
        <v>8.06419</v>
      </c>
      <c r="D287">
        <v>7.4218400000000004</v>
      </c>
      <c r="E287">
        <v>0.50001600000000002</v>
      </c>
      <c r="F287">
        <v>0</v>
      </c>
      <c r="G287">
        <v>0.49998700000000001</v>
      </c>
      <c r="H287">
        <v>8.4155900000000006E-2</v>
      </c>
      <c r="I287">
        <v>2.80978E-3</v>
      </c>
      <c r="J287">
        <v>8064.19</v>
      </c>
      <c r="K287">
        <v>0</v>
      </c>
      <c r="L287">
        <f t="shared" si="14"/>
        <v>0</v>
      </c>
      <c r="M287">
        <f t="shared" si="12"/>
        <v>2.4975822222222219E-3</v>
      </c>
      <c r="R287">
        <v>2.7749999999999999</v>
      </c>
      <c r="S287">
        <v>-0.5</v>
      </c>
      <c r="T287">
        <v>0.50001200000000001</v>
      </c>
    </row>
    <row r="288" spans="1:20">
      <c r="A288">
        <v>1.375</v>
      </c>
      <c r="C288" s="12">
        <f t="shared" si="13"/>
        <v>8.06419</v>
      </c>
      <c r="D288">
        <v>7.2461900000000004</v>
      </c>
      <c r="E288">
        <v>0.50001600000000002</v>
      </c>
      <c r="F288">
        <v>0</v>
      </c>
      <c r="G288">
        <v>0.49998700000000001</v>
      </c>
      <c r="H288">
        <v>8.4155900000000006E-2</v>
      </c>
      <c r="I288">
        <v>2.8152699999999999E-3</v>
      </c>
      <c r="J288">
        <v>8064.19</v>
      </c>
      <c r="K288">
        <v>0</v>
      </c>
      <c r="L288">
        <f t="shared" si="14"/>
        <v>0</v>
      </c>
      <c r="M288">
        <f t="shared" si="12"/>
        <v>2.502462222222222E-3</v>
      </c>
      <c r="R288">
        <v>2.8250000000000002</v>
      </c>
      <c r="S288">
        <v>-0.5</v>
      </c>
      <c r="T288">
        <v>0.50001200000000001</v>
      </c>
    </row>
    <row r="289" spans="1:20">
      <c r="A289">
        <v>1.425</v>
      </c>
      <c r="C289" s="12">
        <f t="shared" si="13"/>
        <v>8.06419</v>
      </c>
      <c r="D289">
        <v>7.12784</v>
      </c>
      <c r="E289">
        <v>0.50001600000000002</v>
      </c>
      <c r="F289">
        <v>0</v>
      </c>
      <c r="G289">
        <v>0.49998700000000001</v>
      </c>
      <c r="H289">
        <v>8.4155900000000006E-2</v>
      </c>
      <c r="I289">
        <v>2.8189299999999999E-3</v>
      </c>
      <c r="J289">
        <v>8064.19</v>
      </c>
      <c r="K289">
        <v>0</v>
      </c>
      <c r="L289">
        <f t="shared" si="14"/>
        <v>0</v>
      </c>
      <c r="M289">
        <f t="shared" si="12"/>
        <v>2.5057155555555555E-3</v>
      </c>
      <c r="R289">
        <v>2.875</v>
      </c>
      <c r="S289">
        <v>-0.5</v>
      </c>
      <c r="T289">
        <v>0.50001200000000001</v>
      </c>
    </row>
    <row r="290" spans="1:20">
      <c r="A290" s="1">
        <v>1.4750000000000001</v>
      </c>
      <c r="C290" s="12">
        <f t="shared" si="13"/>
        <v>8.06419</v>
      </c>
      <c r="D290">
        <v>7.0682700000000001</v>
      </c>
      <c r="E290">
        <v>0.50001600000000002</v>
      </c>
      <c r="F290">
        <v>0</v>
      </c>
      <c r="G290">
        <v>0.49998700000000001</v>
      </c>
      <c r="H290">
        <v>8.4155900000000006E-2</v>
      </c>
      <c r="I290">
        <v>2.8207599999999998E-3</v>
      </c>
      <c r="J290">
        <v>8064.19</v>
      </c>
      <c r="K290">
        <v>0</v>
      </c>
      <c r="L290">
        <f t="shared" si="14"/>
        <v>0</v>
      </c>
      <c r="M290">
        <f t="shared" si="12"/>
        <v>2.507342222222222E-3</v>
      </c>
      <c r="R290">
        <v>2.9249999999999998</v>
      </c>
      <c r="S290">
        <v>-0.5</v>
      </c>
      <c r="T290">
        <v>0.50001200000000001</v>
      </c>
    </row>
    <row r="291" spans="1:20">
      <c r="R291">
        <v>2.9750000000000001</v>
      </c>
      <c r="S291">
        <v>-0.5</v>
      </c>
      <c r="T291">
        <v>0.50001200000000001</v>
      </c>
    </row>
    <row r="292" spans="1:20">
      <c r="R292">
        <v>3.0249999999999999</v>
      </c>
      <c r="S292" s="10">
        <v>-0.5</v>
      </c>
      <c r="T292">
        <v>0.50001200000000001</v>
      </c>
    </row>
    <row r="293" spans="1:20">
      <c r="R293">
        <v>3.0750000000000002</v>
      </c>
      <c r="S293">
        <v>-0.5</v>
      </c>
      <c r="T293">
        <v>0.50001200000000001</v>
      </c>
    </row>
    <row r="294" spans="1:20">
      <c r="R294">
        <v>3.125</v>
      </c>
      <c r="S294">
        <v>-0.5</v>
      </c>
      <c r="T294">
        <v>0.50001200000000001</v>
      </c>
    </row>
    <row r="295" spans="1:20">
      <c r="R295">
        <v>3.1749999999999998</v>
      </c>
      <c r="S295">
        <v>-0.5</v>
      </c>
      <c r="T295">
        <v>0.50001200000000001</v>
      </c>
    </row>
    <row r="296" spans="1:20">
      <c r="R296">
        <v>3.2250000000000001</v>
      </c>
      <c r="S296">
        <v>-0.5</v>
      </c>
      <c r="T296">
        <v>0.50001200000000001</v>
      </c>
    </row>
    <row r="297" spans="1:20">
      <c r="R297">
        <v>3.2749999999999999</v>
      </c>
      <c r="S297">
        <v>-0.5</v>
      </c>
      <c r="T297">
        <v>0.50001200000000001</v>
      </c>
    </row>
    <row r="298" spans="1:20">
      <c r="R298">
        <v>3.3250000000000002</v>
      </c>
      <c r="S298">
        <v>-0.5</v>
      </c>
      <c r="T298">
        <v>0.50001200000000001</v>
      </c>
    </row>
    <row r="299" spans="1:20">
      <c r="R299">
        <v>3.375</v>
      </c>
      <c r="S299">
        <v>-0.5</v>
      </c>
      <c r="T299">
        <v>0.50001200000000001</v>
      </c>
    </row>
    <row r="300" spans="1:20">
      <c r="R300">
        <v>3.4249999999999998</v>
      </c>
      <c r="S300">
        <v>-0.5</v>
      </c>
      <c r="T300">
        <v>0.50001200000000001</v>
      </c>
    </row>
    <row r="301" spans="1:20">
      <c r="R301">
        <v>3.4750000000000001</v>
      </c>
      <c r="S301">
        <v>-0.5</v>
      </c>
      <c r="T301">
        <v>0.50001200000000001</v>
      </c>
    </row>
    <row r="303" spans="1:20">
      <c r="Q303" t="s">
        <v>185</v>
      </c>
      <c r="R303" t="s">
        <v>186</v>
      </c>
      <c r="S303">
        <v>3</v>
      </c>
    </row>
    <row r="304" spans="1:20">
      <c r="Q304" t="s">
        <v>185</v>
      </c>
      <c r="R304" t="s">
        <v>187</v>
      </c>
      <c r="S304" t="s">
        <v>188</v>
      </c>
      <c r="T304" t="s">
        <v>189</v>
      </c>
    </row>
    <row r="305" spans="17:24">
      <c r="Q305" t="s">
        <v>185</v>
      </c>
      <c r="R305" t="s">
        <v>190</v>
      </c>
    </row>
    <row r="306" spans="17:24">
      <c r="Q306" t="s">
        <v>185</v>
      </c>
      <c r="R306" t="s">
        <v>191</v>
      </c>
      <c r="S306" t="s">
        <v>192</v>
      </c>
      <c r="T306" t="s">
        <v>193</v>
      </c>
      <c r="U306" t="s">
        <v>194</v>
      </c>
      <c r="V306" t="s">
        <v>195</v>
      </c>
      <c r="W306" t="s">
        <v>196</v>
      </c>
    </row>
    <row r="307" spans="17:24">
      <c r="Q307" t="s">
        <v>197</v>
      </c>
      <c r="R307" t="s">
        <v>191</v>
      </c>
      <c r="S307" t="s">
        <v>198</v>
      </c>
      <c r="T307" t="s">
        <v>197</v>
      </c>
      <c r="U307" t="s">
        <v>193</v>
      </c>
      <c r="V307" t="s">
        <v>198</v>
      </c>
      <c r="W307" t="s">
        <v>199</v>
      </c>
      <c r="X307" t="s">
        <v>200</v>
      </c>
    </row>
    <row r="308" spans="17:24">
      <c r="R308">
        <v>0.5</v>
      </c>
      <c r="S308">
        <v>-0.5</v>
      </c>
      <c r="T308">
        <v>1</v>
      </c>
    </row>
    <row r="309" spans="17:24">
      <c r="R309">
        <v>1.5</v>
      </c>
      <c r="S309">
        <v>-0.5</v>
      </c>
      <c r="T309">
        <v>0.97989400000000004</v>
      </c>
    </row>
    <row r="310" spans="17:24">
      <c r="R310">
        <v>2.0249999999999999</v>
      </c>
      <c r="S310">
        <v>-0.5</v>
      </c>
      <c r="T310">
        <v>0.94794699999999998</v>
      </c>
    </row>
    <row r="311" spans="17:24">
      <c r="R311">
        <v>2.0750000000000002</v>
      </c>
      <c r="S311">
        <v>-0.5</v>
      </c>
      <c r="T311">
        <v>0.92262599999999995</v>
      </c>
    </row>
    <row r="312" spans="17:24">
      <c r="R312">
        <v>2.125</v>
      </c>
      <c r="S312">
        <v>-0.5</v>
      </c>
      <c r="T312">
        <v>0.91197399999999995</v>
      </c>
    </row>
    <row r="313" spans="17:24">
      <c r="R313">
        <v>2.1749999999999998</v>
      </c>
      <c r="S313">
        <v>-0.5</v>
      </c>
      <c r="T313">
        <v>0.90456099999999995</v>
      </c>
    </row>
    <row r="314" spans="17:24">
      <c r="R314">
        <v>2.2250000000000001</v>
      </c>
      <c r="S314">
        <v>-0.5</v>
      </c>
      <c r="T314">
        <v>0.90114700000000003</v>
      </c>
    </row>
    <row r="315" spans="17:24">
      <c r="R315">
        <v>2.2749999999999999</v>
      </c>
      <c r="S315" s="10">
        <v>-0.5</v>
      </c>
      <c r="T315">
        <v>0.89852799999999999</v>
      </c>
    </row>
    <row r="316" spans="17:24">
      <c r="R316">
        <v>2.3250000000000002</v>
      </c>
      <c r="S316">
        <v>-0.5</v>
      </c>
      <c r="T316">
        <v>0.89593400000000001</v>
      </c>
    </row>
    <row r="317" spans="17:24">
      <c r="R317">
        <v>2.375</v>
      </c>
      <c r="S317">
        <v>-0.5</v>
      </c>
      <c r="T317">
        <v>0.89338700000000004</v>
      </c>
    </row>
    <row r="318" spans="17:24">
      <c r="R318">
        <v>2.4249999999999998</v>
      </c>
      <c r="S318">
        <v>-0.5</v>
      </c>
      <c r="T318">
        <v>0.89087799999999995</v>
      </c>
    </row>
    <row r="319" spans="17:24">
      <c r="R319">
        <v>2.4750000000000001</v>
      </c>
      <c r="S319">
        <v>-0.5</v>
      </c>
      <c r="T319">
        <v>0.88839999999999997</v>
      </c>
    </row>
    <row r="320" spans="17:24">
      <c r="R320">
        <v>2.5249999999999999</v>
      </c>
      <c r="S320">
        <v>-0.5</v>
      </c>
      <c r="T320">
        <v>0.88594600000000001</v>
      </c>
    </row>
    <row r="321" spans="14:26">
      <c r="N321" s="10"/>
      <c r="R321">
        <v>2.5750000000000002</v>
      </c>
      <c r="S321">
        <v>-0.5</v>
      </c>
      <c r="T321">
        <v>0.72228000000000003</v>
      </c>
    </row>
    <row r="322" spans="14:26">
      <c r="R322">
        <v>2.625</v>
      </c>
      <c r="S322">
        <v>-0.5</v>
      </c>
      <c r="T322">
        <v>0.212119</v>
      </c>
    </row>
    <row r="323" spans="14:26">
      <c r="R323">
        <v>2.6749999999999998</v>
      </c>
      <c r="S323">
        <v>-0.5</v>
      </c>
      <c r="T323">
        <v>0.20630999999999999</v>
      </c>
    </row>
    <row r="324" spans="14:26">
      <c r="R324">
        <v>2.7250000000000001</v>
      </c>
      <c r="S324">
        <v>-0.5</v>
      </c>
      <c r="T324">
        <v>0.29736699999999999</v>
      </c>
    </row>
    <row r="325" spans="14:26">
      <c r="R325">
        <v>2.7749999999999999</v>
      </c>
      <c r="S325">
        <v>-0.5</v>
      </c>
      <c r="T325">
        <v>0.40312300000000001</v>
      </c>
    </row>
    <row r="326" spans="14:26">
      <c r="R326">
        <v>2.8250000000000002</v>
      </c>
      <c r="S326">
        <v>-0.5</v>
      </c>
      <c r="T326">
        <v>0.50000900000000004</v>
      </c>
    </row>
    <row r="327" spans="14:26">
      <c r="R327">
        <v>2.875</v>
      </c>
      <c r="S327">
        <v>-0.5</v>
      </c>
      <c r="T327">
        <v>0.50000900000000004</v>
      </c>
    </row>
    <row r="328" spans="14:26">
      <c r="R328">
        <v>2.9249999999999998</v>
      </c>
      <c r="S328">
        <v>-0.5</v>
      </c>
      <c r="T328">
        <v>0.50000900000000004</v>
      </c>
    </row>
    <row r="329" spans="14:26">
      <c r="R329">
        <v>2.9750000000000001</v>
      </c>
      <c r="S329">
        <v>-0.5</v>
      </c>
      <c r="T329">
        <v>0.50000900000000004</v>
      </c>
    </row>
    <row r="330" spans="14:26">
      <c r="R330">
        <v>3.0249999999999999</v>
      </c>
      <c r="S330">
        <v>-0.5</v>
      </c>
      <c r="T330">
        <v>0.50000900000000004</v>
      </c>
    </row>
    <row r="331" spans="14:26">
      <c r="R331">
        <v>3.0750000000000002</v>
      </c>
      <c r="S331">
        <v>-0.5</v>
      </c>
      <c r="T331">
        <v>0.50000900000000004</v>
      </c>
    </row>
    <row r="332" spans="14:26">
      <c r="Q332" s="10"/>
      <c r="R332">
        <v>3.125</v>
      </c>
      <c r="S332">
        <v>-0.5</v>
      </c>
      <c r="T332">
        <v>0.50000900000000004</v>
      </c>
      <c r="Z332" s="10"/>
    </row>
    <row r="333" spans="14:26">
      <c r="R333">
        <v>3.1749999999999998</v>
      </c>
      <c r="S333">
        <v>-0.5</v>
      </c>
      <c r="T333">
        <v>0.50000900000000004</v>
      </c>
    </row>
    <row r="334" spans="14:26">
      <c r="R334">
        <v>3.2250000000000001</v>
      </c>
      <c r="S334">
        <v>-0.5</v>
      </c>
      <c r="T334">
        <v>0.50000900000000004</v>
      </c>
    </row>
    <row r="335" spans="14:26">
      <c r="R335">
        <v>3.2749999999999999</v>
      </c>
      <c r="S335">
        <v>-0.5</v>
      </c>
      <c r="T335">
        <v>0.50000900000000004</v>
      </c>
    </row>
    <row r="336" spans="14:26">
      <c r="R336">
        <v>3.3250000000000002</v>
      </c>
      <c r="S336">
        <v>-0.5</v>
      </c>
      <c r="T336">
        <v>0.50000900000000004</v>
      </c>
    </row>
    <row r="337" spans="17:24">
      <c r="R337">
        <v>3.375</v>
      </c>
      <c r="S337">
        <v>-0.5</v>
      </c>
      <c r="T337">
        <v>0.50000900000000004</v>
      </c>
    </row>
    <row r="338" spans="17:24">
      <c r="R338">
        <v>3.4249999999999998</v>
      </c>
      <c r="S338">
        <v>-0.5</v>
      </c>
      <c r="T338">
        <v>0.50000900000000004</v>
      </c>
    </row>
    <row r="339" spans="17:24">
      <c r="R339">
        <v>3.4750000000000001</v>
      </c>
      <c r="S339">
        <v>-0.5</v>
      </c>
      <c r="T339">
        <v>0.50000900000000004</v>
      </c>
    </row>
    <row r="341" spans="17:24">
      <c r="Q341" t="s">
        <v>185</v>
      </c>
      <c r="R341" t="s">
        <v>186</v>
      </c>
      <c r="S341">
        <v>5</v>
      </c>
    </row>
    <row r="342" spans="17:24">
      <c r="Q342" t="s">
        <v>185</v>
      </c>
      <c r="R342" t="s">
        <v>187</v>
      </c>
      <c r="S342" t="s">
        <v>188</v>
      </c>
      <c r="T342" t="s">
        <v>189</v>
      </c>
    </row>
    <row r="343" spans="17:24">
      <c r="Q343" t="s">
        <v>185</v>
      </c>
      <c r="R343" t="s">
        <v>190</v>
      </c>
    </row>
    <row r="344" spans="17:24">
      <c r="Q344" t="s">
        <v>185</v>
      </c>
      <c r="R344" t="s">
        <v>191</v>
      </c>
      <c r="S344" t="s">
        <v>192</v>
      </c>
      <c r="T344" t="s">
        <v>193</v>
      </c>
      <c r="U344" t="s">
        <v>194</v>
      </c>
      <c r="V344" t="s">
        <v>195</v>
      </c>
      <c r="W344" t="s">
        <v>196</v>
      </c>
    </row>
    <row r="345" spans="17:24">
      <c r="Q345" t="s">
        <v>197</v>
      </c>
      <c r="R345" t="s">
        <v>191</v>
      </c>
      <c r="S345" t="s">
        <v>198</v>
      </c>
      <c r="T345" t="s">
        <v>197</v>
      </c>
      <c r="U345" t="s">
        <v>193</v>
      </c>
      <c r="V345" t="s">
        <v>198</v>
      </c>
      <c r="W345" t="s">
        <v>199</v>
      </c>
      <c r="X345" t="s">
        <v>200</v>
      </c>
    </row>
    <row r="346" spans="17:24">
      <c r="R346">
        <v>0.5</v>
      </c>
      <c r="S346">
        <v>-0.5</v>
      </c>
      <c r="T346">
        <v>1</v>
      </c>
    </row>
    <row r="347" spans="17:24">
      <c r="R347">
        <v>1.5</v>
      </c>
      <c r="S347">
        <v>-0.5</v>
      </c>
      <c r="T347">
        <v>0.97975699999999999</v>
      </c>
    </row>
    <row r="348" spans="17:24">
      <c r="R348">
        <v>2.0249999999999999</v>
      </c>
      <c r="S348">
        <v>-0.5</v>
      </c>
      <c r="T348">
        <v>0.94329700000000005</v>
      </c>
    </row>
    <row r="349" spans="17:24">
      <c r="R349">
        <v>2.0750000000000002</v>
      </c>
      <c r="S349">
        <v>-0.5</v>
      </c>
      <c r="T349">
        <v>0.91942299999999999</v>
      </c>
    </row>
    <row r="350" spans="17:24">
      <c r="R350">
        <v>2.125</v>
      </c>
      <c r="S350">
        <v>-0.5</v>
      </c>
      <c r="T350">
        <v>0.90770899999999999</v>
      </c>
    </row>
    <row r="351" spans="17:24">
      <c r="R351">
        <v>2.1749999999999998</v>
      </c>
      <c r="S351">
        <v>-0.5</v>
      </c>
      <c r="T351">
        <v>0.90190199999999998</v>
      </c>
    </row>
    <row r="352" spans="17:24">
      <c r="R352">
        <v>2.2250000000000001</v>
      </c>
      <c r="S352">
        <v>-0.5</v>
      </c>
      <c r="T352">
        <v>0.89835200000000004</v>
      </c>
    </row>
    <row r="353" spans="18:20">
      <c r="R353">
        <v>2.2749999999999999</v>
      </c>
      <c r="S353">
        <v>-0.5</v>
      </c>
      <c r="T353">
        <v>0.89488100000000004</v>
      </c>
    </row>
    <row r="354" spans="18:20">
      <c r="R354">
        <v>2.3250000000000002</v>
      </c>
      <c r="S354">
        <v>-0.5</v>
      </c>
      <c r="T354">
        <v>0.891536</v>
      </c>
    </row>
    <row r="355" spans="18:20">
      <c r="R355">
        <v>2.375</v>
      </c>
      <c r="S355">
        <v>-0.5</v>
      </c>
      <c r="T355">
        <v>0.88831099999999996</v>
      </c>
    </row>
    <row r="356" spans="18:20">
      <c r="R356">
        <v>2.4249999999999998</v>
      </c>
      <c r="S356">
        <v>-0.5</v>
      </c>
      <c r="T356">
        <v>0.88520399999999999</v>
      </c>
    </row>
    <row r="357" spans="18:20">
      <c r="R357">
        <v>2.4750000000000001</v>
      </c>
      <c r="S357">
        <v>-0.5</v>
      </c>
      <c r="T357">
        <v>0.88220900000000002</v>
      </c>
    </row>
    <row r="358" spans="18:20">
      <c r="R358">
        <v>2.5249999999999999</v>
      </c>
      <c r="S358">
        <v>-0.5</v>
      </c>
      <c r="T358">
        <v>0.87934599999999996</v>
      </c>
    </row>
    <row r="359" spans="18:20">
      <c r="R359">
        <v>2.5750000000000002</v>
      </c>
      <c r="S359">
        <v>-0.5</v>
      </c>
      <c r="T359">
        <v>0.87668400000000002</v>
      </c>
    </row>
    <row r="360" spans="18:20">
      <c r="R360">
        <v>2.625</v>
      </c>
      <c r="S360">
        <v>-0.5</v>
      </c>
      <c r="T360">
        <v>0.87425200000000003</v>
      </c>
    </row>
    <row r="361" spans="18:20">
      <c r="R361">
        <v>2.6749999999999998</v>
      </c>
      <c r="S361">
        <v>-0.5</v>
      </c>
      <c r="T361">
        <v>0.87200900000000003</v>
      </c>
    </row>
    <row r="362" spans="18:20">
      <c r="R362">
        <v>2.7250000000000001</v>
      </c>
      <c r="S362">
        <v>-0.5</v>
      </c>
      <c r="T362">
        <v>0.86992800000000003</v>
      </c>
    </row>
    <row r="363" spans="18:20">
      <c r="R363">
        <v>2.7749999999999999</v>
      </c>
      <c r="S363">
        <v>-0.5</v>
      </c>
      <c r="T363">
        <v>0.32775599999999999</v>
      </c>
    </row>
    <row r="364" spans="18:20">
      <c r="R364">
        <v>2.8250000000000002</v>
      </c>
      <c r="S364">
        <v>-0.5</v>
      </c>
      <c r="T364">
        <v>0.117447</v>
      </c>
    </row>
    <row r="365" spans="18:20">
      <c r="R365">
        <v>2.875</v>
      </c>
      <c r="S365">
        <v>-0.5</v>
      </c>
      <c r="T365">
        <v>0.10662099999999999</v>
      </c>
    </row>
    <row r="366" spans="18:20">
      <c r="R366">
        <v>2.9249999999999998</v>
      </c>
      <c r="S366">
        <v>-0.5</v>
      </c>
      <c r="T366">
        <v>0.499977</v>
      </c>
    </row>
    <row r="367" spans="18:20">
      <c r="R367">
        <v>2.9750000000000001</v>
      </c>
      <c r="S367">
        <v>-0.5</v>
      </c>
      <c r="T367">
        <v>0.50001600000000002</v>
      </c>
    </row>
    <row r="368" spans="18:20">
      <c r="R368">
        <v>3.0249999999999999</v>
      </c>
      <c r="S368">
        <v>-0.5</v>
      </c>
      <c r="T368">
        <v>0.50001600000000002</v>
      </c>
    </row>
    <row r="369" spans="18:20">
      <c r="R369">
        <v>3.0750000000000002</v>
      </c>
      <c r="S369">
        <v>-0.5</v>
      </c>
      <c r="T369">
        <v>0.50001600000000002</v>
      </c>
    </row>
    <row r="370" spans="18:20">
      <c r="R370">
        <v>3.125</v>
      </c>
      <c r="S370">
        <v>-0.5</v>
      </c>
      <c r="T370">
        <v>0.50001600000000002</v>
      </c>
    </row>
    <row r="371" spans="18:20">
      <c r="R371">
        <v>3.1749999999999998</v>
      </c>
      <c r="S371">
        <v>-0.5</v>
      </c>
      <c r="T371">
        <v>0.50001600000000002</v>
      </c>
    </row>
    <row r="372" spans="18:20">
      <c r="R372">
        <v>3.2250000000000001</v>
      </c>
      <c r="S372">
        <v>-0.5</v>
      </c>
      <c r="T372">
        <v>0.50001600000000002</v>
      </c>
    </row>
    <row r="373" spans="18:20">
      <c r="R373">
        <v>3.2749999999999999</v>
      </c>
      <c r="S373">
        <v>-0.5</v>
      </c>
      <c r="T373">
        <v>0.50001600000000002</v>
      </c>
    </row>
    <row r="374" spans="18:20">
      <c r="R374">
        <v>3.3250000000000002</v>
      </c>
      <c r="S374">
        <v>-0.5</v>
      </c>
      <c r="T374">
        <v>0.50001600000000002</v>
      </c>
    </row>
    <row r="375" spans="18:20">
      <c r="R375">
        <v>3.375</v>
      </c>
      <c r="S375">
        <v>-0.5</v>
      </c>
      <c r="T375">
        <v>0.50001600000000002</v>
      </c>
    </row>
    <row r="376" spans="18:20">
      <c r="R376">
        <v>3.4249999999999998</v>
      </c>
      <c r="S376">
        <v>-0.5</v>
      </c>
      <c r="T376">
        <v>0.50001600000000002</v>
      </c>
    </row>
    <row r="377" spans="18:20">
      <c r="R377">
        <v>3.4750000000000001</v>
      </c>
      <c r="S377">
        <v>-0.5</v>
      </c>
      <c r="T377">
        <v>0.50001600000000002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979"/>
  <sheetViews>
    <sheetView workbookViewId="0">
      <selection activeCell="Q6" sqref="Q6"/>
    </sheetView>
  </sheetViews>
  <sheetFormatPr defaultRowHeight="12.75"/>
  <sheetData>
    <row r="1" spans="1:16" ht="63.75">
      <c r="A1" s="20" t="s">
        <v>28</v>
      </c>
      <c r="B1" s="22" t="s">
        <v>34</v>
      </c>
      <c r="C1" s="22" t="s">
        <v>36</v>
      </c>
      <c r="D1" s="22" t="s">
        <v>31</v>
      </c>
      <c r="E1" s="22" t="s">
        <v>32</v>
      </c>
      <c r="F1" s="22" t="s">
        <v>97</v>
      </c>
      <c r="G1" s="22" t="s">
        <v>35</v>
      </c>
      <c r="H1" s="22" t="s">
        <v>33</v>
      </c>
      <c r="I1" s="22" t="s">
        <v>12</v>
      </c>
      <c r="J1" s="22" t="s">
        <v>13</v>
      </c>
      <c r="K1" s="22" t="s">
        <v>14</v>
      </c>
      <c r="M1" s="22" t="s">
        <v>27</v>
      </c>
      <c r="N1" s="22" t="s">
        <v>177</v>
      </c>
      <c r="O1" s="22" t="s">
        <v>178</v>
      </c>
    </row>
    <row r="2" spans="1:16">
      <c r="A2" t="s">
        <v>151</v>
      </c>
      <c r="M2">
        <v>0</v>
      </c>
      <c r="N2">
        <v>0</v>
      </c>
      <c r="O2">
        <v>0</v>
      </c>
      <c r="P2">
        <f>O2/86400</f>
        <v>0</v>
      </c>
    </row>
    <row r="3" spans="1:16">
      <c r="A3" s="10">
        <v>0</v>
      </c>
      <c r="B3">
        <v>47.295699999999997</v>
      </c>
      <c r="C3">
        <v>8.0005199999999999</v>
      </c>
      <c r="D3">
        <v>0</v>
      </c>
      <c r="E3">
        <v>1</v>
      </c>
      <c r="F3">
        <v>0</v>
      </c>
      <c r="G3">
        <v>8.0005199999999999</v>
      </c>
      <c r="H3">
        <v>0.93335599999999996</v>
      </c>
      <c r="M3">
        <v>1.0000000000000001E-5</v>
      </c>
      <c r="N3">
        <v>3.8848799999999998E-4</v>
      </c>
      <c r="O3">
        <v>38.848799999999997</v>
      </c>
      <c r="P3">
        <f t="shared" ref="P3:P66" si="0">O3/86400</f>
        <v>4.4963888888888885E-4</v>
      </c>
    </row>
    <row r="4" spans="1:16">
      <c r="A4" s="10">
        <v>2.5000000000000001E-2</v>
      </c>
      <c r="B4">
        <v>29.371200000000002</v>
      </c>
      <c r="C4">
        <v>8.00901</v>
      </c>
      <c r="D4">
        <v>6.4853300000000003E-2</v>
      </c>
      <c r="E4">
        <v>0.93514699999999995</v>
      </c>
      <c r="F4">
        <v>0</v>
      </c>
      <c r="G4">
        <v>8.00901</v>
      </c>
      <c r="H4">
        <v>0.79666000000000003</v>
      </c>
      <c r="M4">
        <v>3.3000000000000003E-5</v>
      </c>
      <c r="N4">
        <v>7.2448100000000002E-4</v>
      </c>
      <c r="O4">
        <v>14.6028</v>
      </c>
      <c r="P4">
        <f t="shared" si="0"/>
        <v>1.690138888888889E-4</v>
      </c>
    </row>
    <row r="5" spans="1:16">
      <c r="A5" s="10">
        <v>7.4999999999999997E-2</v>
      </c>
      <c r="B5">
        <v>10.642899999999999</v>
      </c>
      <c r="C5">
        <v>8.0206900000000001</v>
      </c>
      <c r="D5">
        <v>7.3001782000000001E-2</v>
      </c>
      <c r="E5">
        <v>0.43197021800000002</v>
      </c>
      <c r="F5">
        <v>0.49502800000000002</v>
      </c>
      <c r="G5">
        <v>8.0206900000000001</v>
      </c>
      <c r="H5">
        <v>0.58448900000000004</v>
      </c>
      <c r="M5">
        <v>8.6000000000000003E-5</v>
      </c>
      <c r="N5" s="10">
        <v>8.6200000000000003E-4</v>
      </c>
      <c r="O5">
        <v>2.60033</v>
      </c>
      <c r="P5">
        <f t="shared" si="0"/>
        <v>3.0096412037037039E-5</v>
      </c>
    </row>
    <row r="6" spans="1:16">
      <c r="A6" s="10">
        <v>0.125</v>
      </c>
      <c r="B6">
        <v>5.2406300000000003</v>
      </c>
      <c r="C6">
        <v>8.0014500000000002</v>
      </c>
      <c r="D6">
        <v>0</v>
      </c>
      <c r="E6">
        <v>0.50021199999999999</v>
      </c>
      <c r="F6">
        <v>0.49978800000000001</v>
      </c>
      <c r="G6">
        <v>8.0014500000000002</v>
      </c>
      <c r="H6">
        <v>0.93335599999999996</v>
      </c>
      <c r="M6">
        <v>2.0599999999999999E-4</v>
      </c>
      <c r="N6" s="10">
        <v>8.8699999999999998E-4</v>
      </c>
      <c r="O6">
        <v>0.20791699999999999</v>
      </c>
      <c r="P6">
        <f t="shared" si="0"/>
        <v>2.4064467592592593E-6</v>
      </c>
    </row>
    <row r="7" spans="1:16">
      <c r="A7" s="10">
        <v>0.17499999999999999</v>
      </c>
      <c r="B7">
        <v>2.8613</v>
      </c>
      <c r="C7">
        <v>8.0014599999999998</v>
      </c>
      <c r="D7">
        <v>0</v>
      </c>
      <c r="E7">
        <v>0.50021199999999999</v>
      </c>
      <c r="F7">
        <v>0.49978800000000001</v>
      </c>
      <c r="G7">
        <v>8.0014599999999998</v>
      </c>
      <c r="H7">
        <v>0.93335599999999996</v>
      </c>
      <c r="M7">
        <v>4.6500000000000003E-4</v>
      </c>
      <c r="N7" s="10">
        <v>8.8900000000000003E-4</v>
      </c>
      <c r="O7">
        <v>7.5531900000000004E-3</v>
      </c>
      <c r="P7">
        <f t="shared" si="0"/>
        <v>8.742118055555556E-8</v>
      </c>
    </row>
    <row r="8" spans="1:16">
      <c r="A8" s="10">
        <v>0.22500000000000001</v>
      </c>
      <c r="B8">
        <v>2.1997399999999998</v>
      </c>
      <c r="C8">
        <v>8.0014800000000008</v>
      </c>
      <c r="D8">
        <v>0</v>
      </c>
      <c r="E8">
        <v>0.50021199999999999</v>
      </c>
      <c r="F8">
        <v>0.49978800000000001</v>
      </c>
      <c r="G8">
        <v>8.0014800000000008</v>
      </c>
      <c r="H8">
        <v>0.93335599999999996</v>
      </c>
      <c r="M8">
        <v>9.8999999999999999E-4</v>
      </c>
      <c r="N8" s="10">
        <v>8.8900000000000003E-4</v>
      </c>
      <c r="O8">
        <v>1.3333900000000001E-4</v>
      </c>
      <c r="P8">
        <f t="shared" si="0"/>
        <v>1.5432754629629629E-9</v>
      </c>
    </row>
    <row r="9" spans="1:16">
      <c r="A9" s="10">
        <v>0.27500000000000002</v>
      </c>
      <c r="B9">
        <v>2.04095</v>
      </c>
      <c r="C9">
        <v>8.0015000000000001</v>
      </c>
      <c r="D9">
        <v>0</v>
      </c>
      <c r="E9">
        <v>0.50021300000000002</v>
      </c>
      <c r="F9">
        <v>0.49978699999999998</v>
      </c>
      <c r="G9">
        <v>8.0015000000000001</v>
      </c>
      <c r="H9">
        <v>0.93335599999999996</v>
      </c>
      <c r="M9">
        <v>1.931E-3</v>
      </c>
      <c r="N9" s="10">
        <v>8.8900000000000003E-4</v>
      </c>
      <c r="O9" s="10">
        <v>1.2899999999999999E-6</v>
      </c>
      <c r="P9">
        <f t="shared" si="0"/>
        <v>1.4930555555555555E-11</v>
      </c>
    </row>
    <row r="10" spans="1:16">
      <c r="A10" s="10">
        <v>0.32500000000000001</v>
      </c>
      <c r="B10">
        <v>2.0075699999999999</v>
      </c>
      <c r="C10">
        <v>8.0015199999999993</v>
      </c>
      <c r="D10">
        <v>0</v>
      </c>
      <c r="E10">
        <v>0.50021300000000002</v>
      </c>
      <c r="F10">
        <v>0.49978699999999998</v>
      </c>
      <c r="G10">
        <v>8.0015199999999993</v>
      </c>
      <c r="H10">
        <v>0.93335599999999996</v>
      </c>
      <c r="M10">
        <v>3.3909999999999999E-3</v>
      </c>
      <c r="N10" s="10">
        <v>8.8900000000000003E-4</v>
      </c>
      <c r="O10">
        <v>0</v>
      </c>
      <c r="P10">
        <f t="shared" si="0"/>
        <v>0</v>
      </c>
    </row>
    <row r="11" spans="1:16">
      <c r="A11" s="10">
        <v>0.375</v>
      </c>
      <c r="B11">
        <v>2.0013100000000001</v>
      </c>
      <c r="C11">
        <v>8.0015300000000007</v>
      </c>
      <c r="D11">
        <v>0</v>
      </c>
      <c r="E11">
        <v>0.50021300000000002</v>
      </c>
      <c r="F11">
        <v>0.49978699999999998</v>
      </c>
      <c r="G11">
        <v>8.0015300000000007</v>
      </c>
      <c r="H11">
        <v>0.93335599999999996</v>
      </c>
      <c r="M11">
        <v>4.3930000000000002E-3</v>
      </c>
      <c r="N11" s="10">
        <v>8.8999999999999995E-4</v>
      </c>
      <c r="O11">
        <v>1.44958E-3</v>
      </c>
      <c r="P11">
        <f t="shared" si="0"/>
        <v>1.6777546296296298E-8</v>
      </c>
    </row>
    <row r="12" spans="1:16">
      <c r="A12" s="10">
        <v>0.42499999999999999</v>
      </c>
      <c r="B12">
        <v>2.0002399999999998</v>
      </c>
      <c r="C12">
        <v>8.0015499999999999</v>
      </c>
      <c r="D12">
        <v>0</v>
      </c>
      <c r="E12">
        <v>0.50021300000000002</v>
      </c>
      <c r="F12">
        <v>0.49978699999999998</v>
      </c>
      <c r="G12">
        <v>8.0015499999999999</v>
      </c>
      <c r="H12">
        <v>0.93335599999999996</v>
      </c>
      <c r="M12">
        <v>4.4609999999999997E-3</v>
      </c>
      <c r="N12" s="10">
        <v>8.9099999999999997E-4</v>
      </c>
      <c r="O12">
        <v>1.9238700000000001E-3</v>
      </c>
      <c r="P12">
        <f t="shared" si="0"/>
        <v>2.2267013888888889E-8</v>
      </c>
    </row>
    <row r="13" spans="1:16">
      <c r="A13" s="10">
        <v>0.47499999999999998</v>
      </c>
      <c r="B13">
        <v>2.0000900000000001</v>
      </c>
      <c r="C13">
        <v>8.0015599999999996</v>
      </c>
      <c r="D13">
        <v>0</v>
      </c>
      <c r="E13">
        <v>0.50021300000000002</v>
      </c>
      <c r="F13">
        <v>0.49978699999999998</v>
      </c>
      <c r="G13">
        <v>8.0015599999999996</v>
      </c>
      <c r="H13">
        <v>0.93335599999999996</v>
      </c>
      <c r="M13">
        <v>4.5370000000000002E-3</v>
      </c>
      <c r="N13" s="10">
        <v>8.9099999999999997E-4</v>
      </c>
      <c r="O13">
        <v>2.0290999999999998E-3</v>
      </c>
      <c r="P13">
        <f t="shared" si="0"/>
        <v>2.3484953703703703E-8</v>
      </c>
    </row>
    <row r="14" spans="1:16">
      <c r="A14" s="10">
        <v>0.52500000000000002</v>
      </c>
      <c r="B14">
        <v>2.0000599999999999</v>
      </c>
      <c r="C14">
        <v>8.0015800000000006</v>
      </c>
      <c r="D14">
        <v>0</v>
      </c>
      <c r="E14">
        <v>0.50021300000000002</v>
      </c>
      <c r="F14">
        <v>0.49978699999999998</v>
      </c>
      <c r="G14">
        <v>8.0015800000000006</v>
      </c>
      <c r="H14">
        <v>0.93335599999999996</v>
      </c>
      <c r="M14">
        <v>4.5450000000000004E-3</v>
      </c>
      <c r="N14" s="10">
        <v>8.9099999999999997E-4</v>
      </c>
      <c r="O14">
        <v>1.5089200000000001E-2</v>
      </c>
      <c r="P14">
        <f t="shared" si="0"/>
        <v>1.7464351851851853E-7</v>
      </c>
    </row>
    <row r="15" spans="1:16">
      <c r="A15" s="10">
        <v>0.57499999999999996</v>
      </c>
      <c r="B15">
        <v>2.0000599999999999</v>
      </c>
      <c r="C15">
        <v>8.0015900000000002</v>
      </c>
      <c r="D15">
        <v>0</v>
      </c>
      <c r="E15">
        <v>0.50021300000000002</v>
      </c>
      <c r="F15">
        <v>0.49978699999999998</v>
      </c>
      <c r="G15">
        <v>8.0015900000000002</v>
      </c>
      <c r="H15">
        <v>0.93335599999999996</v>
      </c>
      <c r="M15">
        <v>4.561E-3</v>
      </c>
      <c r="N15" s="10">
        <v>8.92E-4</v>
      </c>
      <c r="O15">
        <v>4.7414499999999998E-2</v>
      </c>
      <c r="P15">
        <f t="shared" si="0"/>
        <v>5.4877893518518519E-7</v>
      </c>
    </row>
    <row r="16" spans="1:16">
      <c r="A16" s="10">
        <v>0.625</v>
      </c>
      <c r="B16">
        <v>2.0000599999999999</v>
      </c>
      <c r="C16">
        <v>8.0016099999999994</v>
      </c>
      <c r="D16">
        <v>0</v>
      </c>
      <c r="E16">
        <v>0.50021300000000002</v>
      </c>
      <c r="F16">
        <v>0.49978699999999998</v>
      </c>
      <c r="G16">
        <v>8.0016099999999994</v>
      </c>
      <c r="H16">
        <v>0.93335599999999996</v>
      </c>
      <c r="M16">
        <v>4.5999999999999999E-3</v>
      </c>
      <c r="N16" s="10">
        <v>8.9499999999999996E-4</v>
      </c>
      <c r="O16">
        <v>8.1974199999999997E-2</v>
      </c>
      <c r="P16">
        <f t="shared" si="0"/>
        <v>9.4877546296296291E-7</v>
      </c>
    </row>
    <row r="17" spans="1:16">
      <c r="A17" s="10">
        <v>0.67500000000000004</v>
      </c>
      <c r="B17">
        <v>2.0000599999999999</v>
      </c>
      <c r="C17">
        <v>8.0016200000000008</v>
      </c>
      <c r="D17">
        <v>0</v>
      </c>
      <c r="E17">
        <v>0.50021300000000002</v>
      </c>
      <c r="F17">
        <v>0.49978699999999998</v>
      </c>
      <c r="G17">
        <v>8.0016200000000008</v>
      </c>
      <c r="H17">
        <v>0.93335599999999996</v>
      </c>
      <c r="M17">
        <v>4.6909999999999999E-3</v>
      </c>
      <c r="N17" s="10">
        <v>9.0700000000000004E-4</v>
      </c>
      <c r="O17">
        <v>0.12998000000000001</v>
      </c>
      <c r="P17">
        <f t="shared" si="0"/>
        <v>1.5043981481481484E-6</v>
      </c>
    </row>
    <row r="18" spans="1:16">
      <c r="A18" s="10">
        <v>0.72499999999999998</v>
      </c>
      <c r="B18">
        <v>2.0000599999999999</v>
      </c>
      <c r="C18">
        <v>8.0016300000000005</v>
      </c>
      <c r="D18">
        <v>0</v>
      </c>
      <c r="E18">
        <v>0.50021300000000002</v>
      </c>
      <c r="F18">
        <v>0.49978699999999998</v>
      </c>
      <c r="G18">
        <v>8.0016300000000005</v>
      </c>
      <c r="H18">
        <v>0.93335599999999996</v>
      </c>
      <c r="M18">
        <v>4.901E-3</v>
      </c>
      <c r="N18" s="10">
        <v>1.7099999999999999E-3</v>
      </c>
      <c r="O18">
        <v>3.8101799999999999</v>
      </c>
      <c r="P18">
        <f t="shared" si="0"/>
        <v>4.4099305555555554E-5</v>
      </c>
    </row>
    <row r="19" spans="1:16">
      <c r="A19" s="10">
        <v>0.77500000000000002</v>
      </c>
      <c r="B19">
        <v>2.0000599999999999</v>
      </c>
      <c r="C19">
        <v>8.0016400000000001</v>
      </c>
      <c r="D19">
        <v>0</v>
      </c>
      <c r="E19">
        <v>0.50021300000000002</v>
      </c>
      <c r="F19">
        <v>0.49978699999999998</v>
      </c>
      <c r="G19">
        <v>8.0016400000000001</v>
      </c>
      <c r="H19">
        <v>0.93335599999999996</v>
      </c>
      <c r="M19">
        <v>5.1440000000000001E-3</v>
      </c>
      <c r="N19" s="10">
        <v>2.5799999999999998E-3</v>
      </c>
      <c r="O19">
        <v>3.5939199999999998</v>
      </c>
      <c r="P19">
        <f t="shared" si="0"/>
        <v>4.1596296296296295E-5</v>
      </c>
    </row>
    <row r="20" spans="1:16">
      <c r="A20" s="10">
        <v>0.82499999999999996</v>
      </c>
      <c r="B20">
        <v>2.0000599999999999</v>
      </c>
      <c r="C20">
        <v>8.0016499999999997</v>
      </c>
      <c r="D20">
        <v>0</v>
      </c>
      <c r="E20">
        <v>0.50021300000000002</v>
      </c>
      <c r="F20">
        <v>0.49978699999999998</v>
      </c>
      <c r="G20">
        <v>8.0016499999999997</v>
      </c>
      <c r="H20">
        <v>0.93335599999999996</v>
      </c>
      <c r="M20">
        <v>5.4400000000000004E-3</v>
      </c>
      <c r="N20" s="10">
        <v>5.5999999999999999E-3</v>
      </c>
      <c r="O20" s="10">
        <v>10.199999999999999</v>
      </c>
      <c r="P20">
        <f t="shared" si="0"/>
        <v>1.1805555555555555E-4</v>
      </c>
    </row>
    <row r="21" spans="1:16">
      <c r="A21" s="10">
        <v>0.875</v>
      </c>
      <c r="B21">
        <v>2.0000599999999999</v>
      </c>
      <c r="C21">
        <v>8.0016599999999993</v>
      </c>
      <c r="D21">
        <v>0</v>
      </c>
      <c r="E21">
        <v>0.50021300000000002</v>
      </c>
      <c r="F21">
        <v>0.49978699999999998</v>
      </c>
      <c r="G21">
        <v>8.0016599999999993</v>
      </c>
      <c r="H21">
        <v>0.93335599999999996</v>
      </c>
      <c r="M21">
        <v>5.7889999999999999E-3</v>
      </c>
      <c r="N21" s="10">
        <v>1.7600000000000001E-2</v>
      </c>
      <c r="O21">
        <v>34.282200000000003</v>
      </c>
      <c r="P21">
        <f t="shared" si="0"/>
        <v>3.9678472222222225E-4</v>
      </c>
    </row>
    <row r="22" spans="1:16">
      <c r="A22" s="10">
        <v>0.92500000000000004</v>
      </c>
      <c r="B22">
        <v>2.0000599999999999</v>
      </c>
      <c r="C22">
        <v>8.0016700000000007</v>
      </c>
      <c r="D22">
        <v>0</v>
      </c>
      <c r="E22">
        <v>0.50021300000000002</v>
      </c>
      <c r="F22">
        <v>0.49978699999999998</v>
      </c>
      <c r="G22">
        <v>8.0016700000000007</v>
      </c>
      <c r="H22">
        <v>0.93335599999999996</v>
      </c>
      <c r="M22">
        <v>6.2579999999999997E-3</v>
      </c>
      <c r="N22" s="10">
        <v>4.1799999999999997E-2</v>
      </c>
      <c r="O22">
        <v>51.6235</v>
      </c>
      <c r="P22">
        <f t="shared" si="0"/>
        <v>5.9749421296296297E-4</v>
      </c>
    </row>
    <row r="23" spans="1:16">
      <c r="A23" s="10">
        <v>0.97499999999999998</v>
      </c>
      <c r="B23">
        <v>2.0000599999999999</v>
      </c>
      <c r="C23">
        <v>8.0016800000000003</v>
      </c>
      <c r="D23">
        <v>0</v>
      </c>
      <c r="E23">
        <v>0.50021400000000005</v>
      </c>
      <c r="F23">
        <v>0.49978600000000001</v>
      </c>
      <c r="G23">
        <v>8.0016800000000003</v>
      </c>
      <c r="H23">
        <v>0.93335599999999996</v>
      </c>
      <c r="M23">
        <v>6.9610000000000002E-3</v>
      </c>
      <c r="N23">
        <v>9.1513499999999998E-2</v>
      </c>
      <c r="O23">
        <v>70.766400000000004</v>
      </c>
      <c r="P23">
        <f t="shared" si="0"/>
        <v>8.1905555555555562E-4</v>
      </c>
    </row>
    <row r="24" spans="1:16">
      <c r="A24" s="10">
        <v>1.0249999999999999</v>
      </c>
      <c r="B24">
        <v>2.0000599999999999</v>
      </c>
      <c r="C24">
        <v>8.00169</v>
      </c>
      <c r="D24">
        <v>0</v>
      </c>
      <c r="E24">
        <v>0.50021400000000005</v>
      </c>
      <c r="F24">
        <v>0.49978600000000001</v>
      </c>
      <c r="G24">
        <v>8.00169</v>
      </c>
      <c r="H24">
        <v>0.93335599999999996</v>
      </c>
      <c r="M24">
        <v>7.0179999999999999E-3</v>
      </c>
      <c r="N24">
        <v>9.5840400000000006E-2</v>
      </c>
      <c r="O24">
        <v>74.944900000000004</v>
      </c>
      <c r="P24">
        <f t="shared" si="0"/>
        <v>8.6741782407407416E-4</v>
      </c>
    </row>
    <row r="25" spans="1:16">
      <c r="A25" s="10">
        <v>1.075</v>
      </c>
      <c r="B25">
        <v>2.0000599999999999</v>
      </c>
      <c r="C25">
        <v>8.0016999999999996</v>
      </c>
      <c r="D25">
        <v>0</v>
      </c>
      <c r="E25">
        <v>0.50021400000000005</v>
      </c>
      <c r="F25">
        <v>0.49978600000000001</v>
      </c>
      <c r="G25">
        <v>8.0016999999999996</v>
      </c>
      <c r="H25">
        <v>0.93335599999999996</v>
      </c>
      <c r="M25">
        <v>7.1040000000000001E-3</v>
      </c>
      <c r="N25">
        <v>0.10285900000000001</v>
      </c>
      <c r="O25">
        <v>81.994200000000006</v>
      </c>
      <c r="P25">
        <f t="shared" si="0"/>
        <v>9.4900694444444449E-4</v>
      </c>
    </row>
    <row r="26" spans="1:16">
      <c r="A26" s="10">
        <v>1.125</v>
      </c>
      <c r="B26">
        <v>2.0000599999999999</v>
      </c>
      <c r="C26">
        <v>8.0017099999999992</v>
      </c>
      <c r="D26">
        <v>0</v>
      </c>
      <c r="E26">
        <v>0.50021400000000005</v>
      </c>
      <c r="F26">
        <v>0.49978600000000001</v>
      </c>
      <c r="G26">
        <v>8.0017099999999992</v>
      </c>
      <c r="H26">
        <v>0.93335599999999996</v>
      </c>
      <c r="M26">
        <v>7.3000000000000001E-3</v>
      </c>
      <c r="N26">
        <v>0.118382</v>
      </c>
      <c r="O26">
        <v>79.081400000000002</v>
      </c>
      <c r="P26">
        <f t="shared" si="0"/>
        <v>9.1529398148148156E-4</v>
      </c>
    </row>
    <row r="27" spans="1:16">
      <c r="A27" s="10">
        <v>1.175</v>
      </c>
      <c r="B27">
        <v>2.0000599999999999</v>
      </c>
      <c r="C27">
        <v>8.0017099999999992</v>
      </c>
      <c r="D27">
        <v>0</v>
      </c>
      <c r="E27">
        <v>0.50021400000000005</v>
      </c>
      <c r="F27">
        <v>0.49978600000000001</v>
      </c>
      <c r="G27">
        <v>8.0017099999999992</v>
      </c>
      <c r="H27">
        <v>0.93335599999999996</v>
      </c>
      <c r="M27">
        <v>7.7489999999999998E-3</v>
      </c>
      <c r="N27">
        <v>0.15525600000000001</v>
      </c>
      <c r="O27">
        <v>82.206699999999998</v>
      </c>
      <c r="P27">
        <f t="shared" si="0"/>
        <v>9.5146643518518518E-4</v>
      </c>
    </row>
    <row r="28" spans="1:16">
      <c r="A28" s="10">
        <v>1.2250000000000001</v>
      </c>
      <c r="B28">
        <v>2.0000599999999999</v>
      </c>
      <c r="C28">
        <v>8.0017200000000006</v>
      </c>
      <c r="D28">
        <v>0</v>
      </c>
      <c r="E28">
        <v>0.50021400000000005</v>
      </c>
      <c r="F28">
        <v>0.49978600000000001</v>
      </c>
      <c r="G28">
        <v>8.0017200000000006</v>
      </c>
      <c r="H28">
        <v>0.93335599999999996</v>
      </c>
      <c r="M28">
        <v>7.9159999999999994E-3</v>
      </c>
      <c r="N28">
        <v>0.169213</v>
      </c>
      <c r="O28">
        <v>83.463300000000004</v>
      </c>
      <c r="P28">
        <f t="shared" si="0"/>
        <v>9.6601041666666667E-4</v>
      </c>
    </row>
    <row r="29" spans="1:16">
      <c r="A29" s="10">
        <v>1.2749999999999999</v>
      </c>
      <c r="B29">
        <v>2.0000599999999999</v>
      </c>
      <c r="C29">
        <v>8.0017200000000006</v>
      </c>
      <c r="D29">
        <v>0</v>
      </c>
      <c r="E29">
        <v>0.50021400000000005</v>
      </c>
      <c r="F29">
        <v>0.49978600000000001</v>
      </c>
      <c r="G29">
        <v>8.0017200000000006</v>
      </c>
      <c r="H29">
        <v>0.93335599999999996</v>
      </c>
      <c r="M29">
        <v>7.927E-3</v>
      </c>
      <c r="N29">
        <v>0.170101</v>
      </c>
      <c r="O29">
        <v>82.385999999999996</v>
      </c>
      <c r="P29">
        <f t="shared" si="0"/>
        <v>9.5354166666666667E-4</v>
      </c>
    </row>
    <row r="30" spans="1:16">
      <c r="A30" s="10">
        <v>1.325</v>
      </c>
      <c r="B30">
        <v>2.0000599999999999</v>
      </c>
      <c r="C30">
        <v>8.0017200000000006</v>
      </c>
      <c r="D30">
        <v>0</v>
      </c>
      <c r="E30">
        <v>0.50021400000000005</v>
      </c>
      <c r="F30">
        <v>0.49978600000000001</v>
      </c>
      <c r="G30">
        <v>8.0017200000000006</v>
      </c>
      <c r="H30">
        <v>0.93335599999999996</v>
      </c>
      <c r="M30">
        <v>7.9299999999999995E-3</v>
      </c>
      <c r="N30">
        <v>0.17034299999999999</v>
      </c>
      <c r="O30">
        <v>67.373699999999999</v>
      </c>
      <c r="P30">
        <f t="shared" si="0"/>
        <v>7.7978819444444439E-4</v>
      </c>
    </row>
    <row r="31" spans="1:16">
      <c r="A31" s="10">
        <v>1.375</v>
      </c>
      <c r="B31">
        <v>2.0000599999999999</v>
      </c>
      <c r="C31">
        <v>8.0017300000000002</v>
      </c>
      <c r="D31">
        <v>0</v>
      </c>
      <c r="E31">
        <v>0.50021400000000005</v>
      </c>
      <c r="F31">
        <v>0.49978600000000001</v>
      </c>
      <c r="G31">
        <v>8.0017300000000002</v>
      </c>
      <c r="H31">
        <v>0.93335599999999996</v>
      </c>
      <c r="M31">
        <v>7.9380000000000006E-3</v>
      </c>
      <c r="N31">
        <v>0.17082</v>
      </c>
      <c r="O31">
        <v>61.747300000000003</v>
      </c>
      <c r="P31">
        <f t="shared" si="0"/>
        <v>7.1466782407407406E-4</v>
      </c>
    </row>
    <row r="32" spans="1:16">
      <c r="A32" s="10">
        <v>1.425</v>
      </c>
      <c r="B32">
        <v>2.0000599999999999</v>
      </c>
      <c r="C32">
        <v>8.0017300000000002</v>
      </c>
      <c r="D32">
        <v>0</v>
      </c>
      <c r="E32">
        <v>0.50021400000000005</v>
      </c>
      <c r="F32">
        <v>0.49978600000000001</v>
      </c>
      <c r="G32">
        <v>8.0017300000000002</v>
      </c>
      <c r="H32">
        <v>0.93335599999999996</v>
      </c>
      <c r="M32">
        <v>7.9539999999999993E-3</v>
      </c>
      <c r="N32">
        <v>0.171734</v>
      </c>
      <c r="O32">
        <v>57.088799999999999</v>
      </c>
      <c r="P32">
        <f t="shared" si="0"/>
        <v>6.6074999999999999E-4</v>
      </c>
    </row>
    <row r="33" spans="1:16">
      <c r="A33" s="10">
        <v>1.4750000000000001</v>
      </c>
      <c r="B33">
        <v>2.0000599999999999</v>
      </c>
      <c r="C33">
        <v>8.0017300000000002</v>
      </c>
      <c r="D33">
        <v>0</v>
      </c>
      <c r="E33">
        <v>0.50021400000000005</v>
      </c>
      <c r="F33">
        <v>0.49978600000000001</v>
      </c>
      <c r="G33">
        <v>8.0017300000000002</v>
      </c>
      <c r="H33">
        <v>0.93335599999999996</v>
      </c>
      <c r="M33">
        <v>7.9839999999999998E-3</v>
      </c>
      <c r="N33">
        <v>0.17349000000000001</v>
      </c>
      <c r="O33">
        <v>58.5383</v>
      </c>
      <c r="P33">
        <f t="shared" si="0"/>
        <v>6.7752662037037033E-4</v>
      </c>
    </row>
    <row r="34" spans="1:16">
      <c r="A34" t="s">
        <v>152</v>
      </c>
      <c r="M34">
        <v>8.0389999999999993E-3</v>
      </c>
      <c r="N34">
        <v>0.17691899999999999</v>
      </c>
      <c r="O34">
        <v>62.9373</v>
      </c>
      <c r="P34">
        <f t="shared" si="0"/>
        <v>7.2844097222222223E-4</v>
      </c>
    </row>
    <row r="35" spans="1:16">
      <c r="A35" s="10">
        <v>0</v>
      </c>
      <c r="B35">
        <v>44.987200000000001</v>
      </c>
      <c r="C35">
        <v>8.0005199999999999</v>
      </c>
      <c r="D35">
        <v>0</v>
      </c>
      <c r="E35">
        <v>1</v>
      </c>
      <c r="F35">
        <v>0</v>
      </c>
      <c r="G35">
        <v>8.0005199999999999</v>
      </c>
      <c r="H35">
        <v>0.93335599999999996</v>
      </c>
      <c r="M35">
        <v>8.1419999999999999E-3</v>
      </c>
      <c r="N35">
        <v>0.18382200000000001</v>
      </c>
      <c r="O35">
        <v>66.584900000000005</v>
      </c>
      <c r="P35">
        <f t="shared" si="0"/>
        <v>7.7065856481481484E-4</v>
      </c>
    </row>
    <row r="36" spans="1:16">
      <c r="A36" s="10">
        <v>2.5000000000000001E-2</v>
      </c>
      <c r="B36">
        <v>36.127899999999997</v>
      </c>
      <c r="C36">
        <v>8.0074000000000005</v>
      </c>
      <c r="D36">
        <v>5.4290999999999999E-2</v>
      </c>
      <c r="E36">
        <v>0.94570900000000002</v>
      </c>
      <c r="F36">
        <v>0</v>
      </c>
      <c r="G36">
        <v>8.0074000000000005</v>
      </c>
      <c r="H36">
        <v>0.82680200000000004</v>
      </c>
      <c r="M36">
        <v>8.3560000000000006E-3</v>
      </c>
      <c r="N36">
        <v>0.199103</v>
      </c>
      <c r="O36">
        <v>71.562299999999993</v>
      </c>
      <c r="P36">
        <f t="shared" si="0"/>
        <v>8.28267361111111E-4</v>
      </c>
    </row>
    <row r="37" spans="1:16">
      <c r="A37" s="10">
        <v>7.4999999999999997E-2</v>
      </c>
      <c r="B37">
        <v>21.128299999999999</v>
      </c>
      <c r="C37">
        <v>8.0110299999999999</v>
      </c>
      <c r="D37">
        <v>7.8267000000000003E-2</v>
      </c>
      <c r="E37">
        <v>0.92173300000000002</v>
      </c>
      <c r="F37">
        <v>0</v>
      </c>
      <c r="G37">
        <v>8.0110299999999999</v>
      </c>
      <c r="H37">
        <v>0.758382</v>
      </c>
      <c r="M37">
        <v>8.8009999999999998E-3</v>
      </c>
      <c r="N37">
        <v>0.232601</v>
      </c>
      <c r="O37">
        <v>75.183499999999995</v>
      </c>
      <c r="P37">
        <f t="shared" si="0"/>
        <v>8.7017939814814814E-4</v>
      </c>
    </row>
    <row r="38" spans="1:16">
      <c r="A38" s="10">
        <v>0.125</v>
      </c>
      <c r="B38">
        <v>10.642899999999999</v>
      </c>
      <c r="C38">
        <v>8.0208300000000001</v>
      </c>
      <c r="D38">
        <v>6.5138978E-2</v>
      </c>
      <c r="E38">
        <v>0.37174802200000001</v>
      </c>
      <c r="F38">
        <v>0.56311299999999997</v>
      </c>
      <c r="G38">
        <v>8.0208300000000001</v>
      </c>
      <c r="H38">
        <v>0.57311299999999998</v>
      </c>
      <c r="M38">
        <v>9.7579999999999993E-3</v>
      </c>
      <c r="N38">
        <v>0.30782999999999999</v>
      </c>
      <c r="O38">
        <v>78.598699999999994</v>
      </c>
      <c r="P38">
        <f t="shared" si="0"/>
        <v>9.097071759259259E-4</v>
      </c>
    </row>
    <row r="39" spans="1:16">
      <c r="A39" s="10">
        <v>0.17499999999999999</v>
      </c>
      <c r="B39">
        <v>6.9295299999999997</v>
      </c>
      <c r="C39">
        <v>8.0012600000000003</v>
      </c>
      <c r="D39">
        <v>0</v>
      </c>
      <c r="E39">
        <v>0.50021099999999996</v>
      </c>
      <c r="F39">
        <v>0.49978899999999998</v>
      </c>
      <c r="G39">
        <v>8.0012600000000003</v>
      </c>
      <c r="H39">
        <v>0.93335599999999996</v>
      </c>
      <c r="M39">
        <v>1.0108000000000001E-2</v>
      </c>
      <c r="N39">
        <v>0.33843699999999999</v>
      </c>
      <c r="O39">
        <v>87.4636</v>
      </c>
      <c r="P39">
        <f t="shared" si="0"/>
        <v>1.0123101851851851E-3</v>
      </c>
    </row>
    <row r="40" spans="1:16">
      <c r="A40" s="10">
        <v>0.22500000000000001</v>
      </c>
      <c r="B40">
        <v>4.5470600000000001</v>
      </c>
      <c r="C40">
        <v>8.0012699999999999</v>
      </c>
      <c r="D40">
        <v>0</v>
      </c>
      <c r="E40">
        <v>0.50021099999999996</v>
      </c>
      <c r="F40">
        <v>0.49978899999999998</v>
      </c>
      <c r="G40">
        <v>8.0012699999999999</v>
      </c>
      <c r="H40">
        <v>0.93335599999999996</v>
      </c>
      <c r="M40">
        <v>1.0828000000000001E-2</v>
      </c>
      <c r="N40">
        <v>0.40193400000000001</v>
      </c>
      <c r="O40">
        <v>88.251599999999996</v>
      </c>
      <c r="P40">
        <f t="shared" si="0"/>
        <v>1.0214305555555556E-3</v>
      </c>
    </row>
    <row r="41" spans="1:16">
      <c r="A41" s="10">
        <v>0.27500000000000002</v>
      </c>
      <c r="B41">
        <v>3.1918899999999999</v>
      </c>
      <c r="C41">
        <v>8.0012899999999991</v>
      </c>
      <c r="D41">
        <v>0</v>
      </c>
      <c r="E41">
        <v>0.50021199999999999</v>
      </c>
      <c r="F41">
        <v>0.49978800000000001</v>
      </c>
      <c r="G41">
        <v>8.0012899999999991</v>
      </c>
      <c r="H41">
        <v>0.93335599999999996</v>
      </c>
      <c r="M41">
        <v>1.1088000000000001E-2</v>
      </c>
      <c r="N41">
        <v>0.42636400000000002</v>
      </c>
      <c r="O41">
        <v>93.878900000000002</v>
      </c>
      <c r="P41">
        <f t="shared" si="0"/>
        <v>1.0865613425925925E-3</v>
      </c>
    </row>
    <row r="42" spans="1:16">
      <c r="A42" s="10">
        <v>0.32500000000000001</v>
      </c>
      <c r="B42">
        <v>2.5067699999999999</v>
      </c>
      <c r="C42">
        <v>8.0013000000000005</v>
      </c>
      <c r="D42">
        <v>0</v>
      </c>
      <c r="E42">
        <v>0.50021199999999999</v>
      </c>
      <c r="F42">
        <v>0.49978800000000001</v>
      </c>
      <c r="G42">
        <v>8.0013000000000005</v>
      </c>
      <c r="H42">
        <v>0.93335599999999996</v>
      </c>
      <c r="M42">
        <v>1.1368E-2</v>
      </c>
      <c r="N42">
        <v>0.45286700000000002</v>
      </c>
      <c r="O42">
        <v>94.656000000000006</v>
      </c>
      <c r="P42">
        <f t="shared" si="0"/>
        <v>1.0955555555555556E-3</v>
      </c>
    </row>
    <row r="43" spans="1:16">
      <c r="A43" s="10">
        <v>0.375</v>
      </c>
      <c r="B43">
        <v>2.1974800000000001</v>
      </c>
      <c r="C43">
        <v>8.0013100000000001</v>
      </c>
      <c r="D43">
        <v>0</v>
      </c>
      <c r="E43">
        <v>0.50021199999999999</v>
      </c>
      <c r="F43">
        <v>0.49978800000000001</v>
      </c>
      <c r="G43">
        <v>8.0013100000000001</v>
      </c>
      <c r="H43">
        <v>0.93335599999999996</v>
      </c>
      <c r="M43">
        <v>1.1681E-2</v>
      </c>
      <c r="N43">
        <v>0.48273100000000002</v>
      </c>
      <c r="O43">
        <v>95.434200000000004</v>
      </c>
      <c r="P43">
        <f t="shared" si="0"/>
        <v>1.1045625000000001E-3</v>
      </c>
    </row>
    <row r="44" spans="1:16">
      <c r="A44" s="10">
        <v>0.42499999999999999</v>
      </c>
      <c r="B44">
        <v>2.0712600000000001</v>
      </c>
      <c r="C44">
        <v>8.0013299999999994</v>
      </c>
      <c r="D44">
        <v>0</v>
      </c>
      <c r="E44">
        <v>0.50021199999999999</v>
      </c>
      <c r="F44">
        <v>0.49978800000000001</v>
      </c>
      <c r="G44">
        <v>8.0013299999999994</v>
      </c>
      <c r="H44">
        <v>0.93335599999999996</v>
      </c>
      <c r="M44">
        <v>1.1797999999999999E-2</v>
      </c>
      <c r="N44">
        <v>0.49412299999999998</v>
      </c>
      <c r="O44">
        <v>97.561599999999999</v>
      </c>
      <c r="P44">
        <f t="shared" si="0"/>
        <v>1.1291851851851851E-3</v>
      </c>
    </row>
    <row r="45" spans="1:16">
      <c r="A45" s="10">
        <v>0.47499999999999998</v>
      </c>
      <c r="B45">
        <v>2.0240499999999999</v>
      </c>
      <c r="C45">
        <v>8.0013400000000008</v>
      </c>
      <c r="D45">
        <v>0</v>
      </c>
      <c r="E45">
        <v>0.50021199999999999</v>
      </c>
      <c r="F45">
        <v>0.49978800000000001</v>
      </c>
      <c r="G45">
        <v>8.0013400000000008</v>
      </c>
      <c r="H45">
        <v>0.93335599999999996</v>
      </c>
      <c r="M45">
        <v>1.2002000000000001E-2</v>
      </c>
      <c r="N45">
        <v>0.51440399999999997</v>
      </c>
      <c r="O45">
        <v>99.399199999999993</v>
      </c>
      <c r="P45">
        <f t="shared" si="0"/>
        <v>1.1504537037037037E-3</v>
      </c>
    </row>
    <row r="46" spans="1:16">
      <c r="A46" s="10">
        <v>0.52500000000000002</v>
      </c>
      <c r="B46">
        <v>2.00766</v>
      </c>
      <c r="C46">
        <v>8.0013500000000004</v>
      </c>
      <c r="D46">
        <v>0</v>
      </c>
      <c r="E46">
        <v>0.50021199999999999</v>
      </c>
      <c r="F46">
        <v>0.49978800000000001</v>
      </c>
      <c r="G46">
        <v>8.0013500000000004</v>
      </c>
      <c r="H46">
        <v>0.93335599999999996</v>
      </c>
      <c r="M46">
        <v>1.2459E-2</v>
      </c>
      <c r="N46">
        <v>0.55955500000000002</v>
      </c>
      <c r="O46">
        <v>98.770499999999998</v>
      </c>
      <c r="P46">
        <f t="shared" si="0"/>
        <v>1.1431770833333333E-3</v>
      </c>
    </row>
    <row r="47" spans="1:16">
      <c r="A47" s="10">
        <v>0.57499999999999996</v>
      </c>
      <c r="B47">
        <v>2.0023200000000001</v>
      </c>
      <c r="C47">
        <v>8.0013699999999996</v>
      </c>
      <c r="D47">
        <v>0</v>
      </c>
      <c r="E47">
        <v>0.50021199999999999</v>
      </c>
      <c r="F47">
        <v>0.49978800000000001</v>
      </c>
      <c r="G47">
        <v>8.0013699999999996</v>
      </c>
      <c r="H47">
        <v>0.93335599999999996</v>
      </c>
      <c r="M47">
        <v>1.3483999999999999E-2</v>
      </c>
      <c r="N47">
        <v>0.66155600000000003</v>
      </c>
      <c r="O47">
        <v>99.530600000000007</v>
      </c>
      <c r="P47">
        <f t="shared" si="0"/>
        <v>1.1519745370370371E-3</v>
      </c>
    </row>
    <row r="48" spans="1:16">
      <c r="A48" s="10">
        <v>0.625</v>
      </c>
      <c r="B48">
        <v>2.0007000000000001</v>
      </c>
      <c r="C48">
        <v>8.0013799999999993</v>
      </c>
      <c r="D48">
        <v>0</v>
      </c>
      <c r="E48">
        <v>0.50021199999999999</v>
      </c>
      <c r="F48">
        <v>0.49978800000000001</v>
      </c>
      <c r="G48">
        <v>8.0013799999999993</v>
      </c>
      <c r="H48">
        <v>0.93335599999999996</v>
      </c>
      <c r="M48">
        <v>1.4597000000000001E-2</v>
      </c>
      <c r="N48">
        <v>0.77868400000000004</v>
      </c>
      <c r="O48">
        <v>105.23099999999999</v>
      </c>
      <c r="P48">
        <f t="shared" si="0"/>
        <v>1.2179513888888889E-3</v>
      </c>
    </row>
    <row r="49" spans="1:16">
      <c r="A49" s="10">
        <v>0.67500000000000004</v>
      </c>
      <c r="B49">
        <v>2.00021</v>
      </c>
      <c r="C49">
        <v>8.0013900000000007</v>
      </c>
      <c r="D49">
        <v>0</v>
      </c>
      <c r="E49">
        <v>0.50021199999999999</v>
      </c>
      <c r="F49">
        <v>0.49978800000000001</v>
      </c>
      <c r="G49">
        <v>8.0013900000000007</v>
      </c>
      <c r="H49">
        <v>0.93335599999999996</v>
      </c>
      <c r="M49">
        <v>1.6896999999999999E-2</v>
      </c>
      <c r="N49">
        <v>0.947654</v>
      </c>
      <c r="O49">
        <v>73.453299999999999</v>
      </c>
      <c r="P49">
        <f t="shared" si="0"/>
        <v>8.5015393518518513E-4</v>
      </c>
    </row>
    <row r="50" spans="1:16">
      <c r="A50" s="10">
        <v>0.72499999999999998</v>
      </c>
      <c r="B50">
        <v>2.0000900000000001</v>
      </c>
      <c r="C50">
        <v>8.0014000000000003</v>
      </c>
      <c r="D50">
        <v>0</v>
      </c>
      <c r="E50">
        <v>0.50021199999999999</v>
      </c>
      <c r="F50">
        <v>0.49978800000000001</v>
      </c>
      <c r="G50">
        <v>8.0014000000000003</v>
      </c>
      <c r="H50">
        <v>0.93335599999999996</v>
      </c>
      <c r="M50">
        <v>1.8525E-2</v>
      </c>
      <c r="N50">
        <v>1.00257</v>
      </c>
      <c r="O50">
        <v>33.741599999999998</v>
      </c>
      <c r="P50">
        <f t="shared" si="0"/>
        <v>3.9052777777777778E-4</v>
      </c>
    </row>
    <row r="51" spans="1:16">
      <c r="A51" s="10">
        <v>0.77500000000000002</v>
      </c>
      <c r="B51">
        <v>2.0000599999999999</v>
      </c>
      <c r="C51">
        <v>8.0014099999999999</v>
      </c>
      <c r="D51">
        <v>0</v>
      </c>
      <c r="E51">
        <v>0.50021199999999999</v>
      </c>
      <c r="F51">
        <v>0.49978800000000001</v>
      </c>
      <c r="G51">
        <v>8.0014099999999999</v>
      </c>
      <c r="H51">
        <v>0.93335599999999996</v>
      </c>
      <c r="M51">
        <v>1.9880999999999999E-2</v>
      </c>
      <c r="N51">
        <v>1.0218100000000001</v>
      </c>
      <c r="O51">
        <v>14.188499999999999</v>
      </c>
      <c r="P51">
        <f t="shared" si="0"/>
        <v>1.6421875E-4</v>
      </c>
    </row>
    <row r="52" spans="1:16">
      <c r="A52" s="10">
        <v>0.82499999999999996</v>
      </c>
      <c r="B52">
        <v>2.0000599999999999</v>
      </c>
      <c r="C52">
        <v>8.0014199999999995</v>
      </c>
      <c r="D52">
        <v>0</v>
      </c>
      <c r="E52">
        <v>0.50021199999999999</v>
      </c>
      <c r="F52">
        <v>0.49978800000000001</v>
      </c>
      <c r="G52">
        <v>8.0014199999999995</v>
      </c>
      <c r="H52">
        <v>0.93335599999999996</v>
      </c>
      <c r="M52">
        <v>2.2037999999999999E-2</v>
      </c>
      <c r="N52">
        <v>1.0367</v>
      </c>
      <c r="O52">
        <v>6.9014199999999999</v>
      </c>
      <c r="P52">
        <f t="shared" si="0"/>
        <v>7.9877546296296294E-5</v>
      </c>
    </row>
    <row r="53" spans="1:16">
      <c r="A53" s="10">
        <v>0.875</v>
      </c>
      <c r="B53">
        <v>2.0000599999999999</v>
      </c>
      <c r="C53">
        <v>8.0014299999999992</v>
      </c>
      <c r="D53">
        <v>0</v>
      </c>
      <c r="E53">
        <v>0.50021199999999999</v>
      </c>
      <c r="F53">
        <v>0.49978800000000001</v>
      </c>
      <c r="G53">
        <v>8.0014299999999992</v>
      </c>
      <c r="H53">
        <v>0.93335599999999996</v>
      </c>
      <c r="M53">
        <v>2.5163999999999999E-2</v>
      </c>
      <c r="N53">
        <v>1.0484500000000001</v>
      </c>
      <c r="O53">
        <v>3.7598600000000002</v>
      </c>
      <c r="P53">
        <f t="shared" si="0"/>
        <v>4.3516898148148147E-5</v>
      </c>
    </row>
    <row r="54" spans="1:16">
      <c r="A54" s="10">
        <v>0.92500000000000004</v>
      </c>
      <c r="B54">
        <v>2.0000599999999999</v>
      </c>
      <c r="C54">
        <v>8.0014400000000006</v>
      </c>
      <c r="D54">
        <v>0</v>
      </c>
      <c r="E54">
        <v>0.50021199999999999</v>
      </c>
      <c r="F54">
        <v>0.49978800000000001</v>
      </c>
      <c r="G54">
        <v>8.0014400000000006</v>
      </c>
      <c r="H54">
        <v>0.93335599999999996</v>
      </c>
      <c r="M54">
        <v>2.9420000000000002E-2</v>
      </c>
      <c r="N54">
        <v>1.0576300000000001</v>
      </c>
      <c r="O54">
        <v>2.1555300000000002</v>
      </c>
      <c r="P54">
        <f t="shared" si="0"/>
        <v>2.4948263888888892E-5</v>
      </c>
    </row>
    <row r="55" spans="1:16">
      <c r="A55" s="10">
        <v>0.97499999999999998</v>
      </c>
      <c r="B55">
        <v>2.0000599999999999</v>
      </c>
      <c r="C55">
        <v>8.0014500000000002</v>
      </c>
      <c r="D55">
        <v>0</v>
      </c>
      <c r="E55">
        <v>0.50021199999999999</v>
      </c>
      <c r="F55">
        <v>0.49978800000000001</v>
      </c>
      <c r="G55">
        <v>8.0014500000000002</v>
      </c>
      <c r="H55">
        <v>0.93335599999999996</v>
      </c>
      <c r="M55">
        <v>3.2250000000000001E-2</v>
      </c>
      <c r="N55">
        <v>1.06223</v>
      </c>
      <c r="O55">
        <v>1.6264400000000001</v>
      </c>
      <c r="P55">
        <f t="shared" si="0"/>
        <v>1.8824537037037038E-5</v>
      </c>
    </row>
    <row r="56" spans="1:16">
      <c r="A56" s="10">
        <v>1.0249999999999999</v>
      </c>
      <c r="B56">
        <v>2.0000599999999999</v>
      </c>
      <c r="C56">
        <v>8.0014500000000002</v>
      </c>
      <c r="D56">
        <v>0</v>
      </c>
      <c r="E56">
        <v>0.50021199999999999</v>
      </c>
      <c r="F56">
        <v>0.49978800000000001</v>
      </c>
      <c r="G56">
        <v>8.0014500000000002</v>
      </c>
      <c r="H56">
        <v>0.93335599999999996</v>
      </c>
      <c r="M56">
        <v>3.2443E-2</v>
      </c>
      <c r="N56">
        <v>1.06254</v>
      </c>
      <c r="O56">
        <v>1.61836</v>
      </c>
      <c r="P56">
        <f t="shared" si="0"/>
        <v>1.873101851851852E-5</v>
      </c>
    </row>
    <row r="57" spans="1:16">
      <c r="A57" s="10">
        <v>1.075</v>
      </c>
      <c r="B57">
        <v>2.0000599999999999</v>
      </c>
      <c r="C57">
        <v>8.0014599999999998</v>
      </c>
      <c r="D57">
        <v>0</v>
      </c>
      <c r="E57">
        <v>0.50021199999999999</v>
      </c>
      <c r="F57">
        <v>0.49978800000000001</v>
      </c>
      <c r="G57">
        <v>8.0014599999999998</v>
      </c>
      <c r="H57">
        <v>0.93335599999999996</v>
      </c>
      <c r="M57">
        <v>3.2881000000000001E-2</v>
      </c>
      <c r="N57">
        <v>1.0641499999999999</v>
      </c>
      <c r="O57">
        <v>3.6687099999999999</v>
      </c>
      <c r="P57">
        <f t="shared" si="0"/>
        <v>4.2461921296296297E-5</v>
      </c>
    </row>
    <row r="58" spans="1:16">
      <c r="A58" s="10">
        <v>1.125</v>
      </c>
      <c r="B58">
        <v>2.0000599999999999</v>
      </c>
      <c r="C58">
        <v>8.0014699999999994</v>
      </c>
      <c r="D58">
        <v>0</v>
      </c>
      <c r="E58">
        <v>0.50021199999999999</v>
      </c>
      <c r="F58">
        <v>0.49978800000000001</v>
      </c>
      <c r="G58">
        <v>8.0014699999999994</v>
      </c>
      <c r="H58">
        <v>0.93335599999999996</v>
      </c>
      <c r="M58">
        <v>3.3325E-2</v>
      </c>
      <c r="N58">
        <v>1.0664400000000001</v>
      </c>
      <c r="O58">
        <v>5.1701800000000002</v>
      </c>
      <c r="P58">
        <f t="shared" si="0"/>
        <v>5.9840046296296301E-5</v>
      </c>
    </row>
    <row r="59" spans="1:16">
      <c r="A59" s="10">
        <v>1.175</v>
      </c>
      <c r="B59">
        <v>2.0000599999999999</v>
      </c>
      <c r="C59">
        <v>8.0014699999999994</v>
      </c>
      <c r="D59">
        <v>0</v>
      </c>
      <c r="E59">
        <v>0.50021199999999999</v>
      </c>
      <c r="F59">
        <v>0.49978800000000001</v>
      </c>
      <c r="G59">
        <v>8.0014699999999994</v>
      </c>
      <c r="H59">
        <v>0.93335599999999996</v>
      </c>
      <c r="M59">
        <v>3.3480000000000003E-2</v>
      </c>
      <c r="N59">
        <v>1.06717</v>
      </c>
      <c r="O59">
        <v>4.6946099999999999</v>
      </c>
      <c r="P59">
        <f t="shared" si="0"/>
        <v>5.4335763888888885E-5</v>
      </c>
    </row>
    <row r="60" spans="1:16">
      <c r="A60" s="10">
        <v>1.2250000000000001</v>
      </c>
      <c r="B60">
        <v>2.0000599999999999</v>
      </c>
      <c r="C60">
        <v>8.0014800000000008</v>
      </c>
      <c r="D60">
        <v>0</v>
      </c>
      <c r="E60">
        <v>0.50021199999999999</v>
      </c>
      <c r="F60">
        <v>0.49978800000000001</v>
      </c>
      <c r="G60">
        <v>8.0014800000000008</v>
      </c>
      <c r="H60">
        <v>0.93335599999999996</v>
      </c>
      <c r="M60">
        <v>3.3721000000000001E-2</v>
      </c>
      <c r="N60">
        <v>1.0682499999999999</v>
      </c>
      <c r="O60">
        <v>4.4654299999999996</v>
      </c>
      <c r="P60">
        <f t="shared" si="0"/>
        <v>5.1683217592592585E-5</v>
      </c>
    </row>
    <row r="61" spans="1:16">
      <c r="A61" s="10">
        <v>1.2749999999999999</v>
      </c>
      <c r="B61">
        <v>2.0000599999999999</v>
      </c>
      <c r="C61">
        <v>8.0014800000000008</v>
      </c>
      <c r="D61">
        <v>0</v>
      </c>
      <c r="E61">
        <v>0.50021199999999999</v>
      </c>
      <c r="F61">
        <v>0.49978800000000001</v>
      </c>
      <c r="G61">
        <v>8.0014800000000008</v>
      </c>
      <c r="H61">
        <v>0.93335599999999996</v>
      </c>
      <c r="M61">
        <v>3.3893E-2</v>
      </c>
      <c r="N61">
        <v>1.0690299999999999</v>
      </c>
      <c r="O61">
        <v>4.5367600000000001</v>
      </c>
      <c r="P61">
        <f t="shared" si="0"/>
        <v>5.2508796296296296E-5</v>
      </c>
    </row>
    <row r="62" spans="1:16">
      <c r="A62" s="10">
        <v>1.325</v>
      </c>
      <c r="B62">
        <v>2.0000599999999999</v>
      </c>
      <c r="C62">
        <v>8.0014800000000008</v>
      </c>
      <c r="D62">
        <v>0</v>
      </c>
      <c r="E62">
        <v>0.50021199999999999</v>
      </c>
      <c r="F62">
        <v>0.49978800000000001</v>
      </c>
      <c r="G62">
        <v>8.0014800000000008</v>
      </c>
      <c r="H62">
        <v>0.93335599999999996</v>
      </c>
      <c r="M62">
        <v>3.4016999999999999E-2</v>
      </c>
      <c r="N62">
        <v>1.0695699999999999</v>
      </c>
      <c r="O62">
        <v>4.43093</v>
      </c>
      <c r="P62">
        <f t="shared" si="0"/>
        <v>5.1283912037037036E-5</v>
      </c>
    </row>
    <row r="63" spans="1:16">
      <c r="A63" s="10">
        <v>1.375</v>
      </c>
      <c r="B63">
        <v>2.0000599999999999</v>
      </c>
      <c r="C63">
        <v>8.0014900000000004</v>
      </c>
      <c r="D63">
        <v>0</v>
      </c>
      <c r="E63">
        <v>0.50021300000000002</v>
      </c>
      <c r="F63">
        <v>0.49978699999999998</v>
      </c>
      <c r="G63">
        <v>8.0014900000000004</v>
      </c>
      <c r="H63">
        <v>0.93335599999999996</v>
      </c>
      <c r="M63">
        <v>3.4200000000000001E-2</v>
      </c>
      <c r="N63">
        <v>1.07036</v>
      </c>
      <c r="O63">
        <v>4.2664400000000002</v>
      </c>
      <c r="P63">
        <f t="shared" si="0"/>
        <v>4.9380092592592595E-5</v>
      </c>
    </row>
    <row r="64" spans="1:16">
      <c r="A64" s="10">
        <v>1.425</v>
      </c>
      <c r="B64">
        <v>2.0000599999999999</v>
      </c>
      <c r="C64">
        <v>8.0014900000000004</v>
      </c>
      <c r="D64">
        <v>0</v>
      </c>
      <c r="E64">
        <v>0.50021300000000002</v>
      </c>
      <c r="F64">
        <v>0.49978699999999998</v>
      </c>
      <c r="G64">
        <v>8.0014900000000004</v>
      </c>
      <c r="H64">
        <v>0.93335599999999996</v>
      </c>
      <c r="M64">
        <v>3.4469E-2</v>
      </c>
      <c r="N64">
        <v>1.0714399999999999</v>
      </c>
      <c r="O64">
        <v>4.0304599999999997</v>
      </c>
      <c r="P64">
        <f t="shared" si="0"/>
        <v>4.6648842592592586E-5</v>
      </c>
    </row>
    <row r="65" spans="1:16">
      <c r="A65" s="10">
        <v>1.4750000000000001</v>
      </c>
      <c r="B65">
        <v>2.0000599999999999</v>
      </c>
      <c r="C65">
        <v>8.0014900000000004</v>
      </c>
      <c r="D65">
        <v>0</v>
      </c>
      <c r="E65">
        <v>0.50021300000000002</v>
      </c>
      <c r="F65">
        <v>0.49978699999999998</v>
      </c>
      <c r="G65">
        <v>8.0014900000000004</v>
      </c>
      <c r="H65">
        <v>0.93335599999999996</v>
      </c>
      <c r="M65">
        <v>3.4659000000000002E-2</v>
      </c>
      <c r="N65">
        <v>1.0721799999999999</v>
      </c>
      <c r="O65">
        <v>3.8943300000000001</v>
      </c>
      <c r="P65">
        <f t="shared" si="0"/>
        <v>4.507326388888889E-5</v>
      </c>
    </row>
    <row r="66" spans="1:16">
      <c r="A66" t="s">
        <v>153</v>
      </c>
      <c r="C66">
        <v>0</v>
      </c>
      <c r="D66">
        <v>0</v>
      </c>
      <c r="E66">
        <v>0</v>
      </c>
      <c r="G66">
        <v>0</v>
      </c>
      <c r="M66">
        <v>3.4793999999999999E-2</v>
      </c>
      <c r="N66">
        <v>1.0726899999999999</v>
      </c>
      <c r="O66">
        <v>3.7929200000000001</v>
      </c>
      <c r="P66">
        <f t="shared" si="0"/>
        <v>4.3899537037037041E-5</v>
      </c>
    </row>
    <row r="67" spans="1:16">
      <c r="A67" s="10">
        <v>0</v>
      </c>
      <c r="B67">
        <v>44.991</v>
      </c>
      <c r="C67">
        <v>8.0005199999999999</v>
      </c>
      <c r="D67">
        <v>0</v>
      </c>
      <c r="E67">
        <v>1</v>
      </c>
      <c r="F67">
        <v>0</v>
      </c>
      <c r="G67">
        <v>8.0005199999999999</v>
      </c>
      <c r="H67">
        <v>0.93335599999999996</v>
      </c>
      <c r="M67">
        <v>3.4893E-2</v>
      </c>
      <c r="N67">
        <v>1.0730599999999999</v>
      </c>
      <c r="O67">
        <v>3.7271899999999998</v>
      </c>
      <c r="P67">
        <f t="shared" ref="P67:P130" si="1">O67/86400</f>
        <v>4.3138773148148143E-5</v>
      </c>
    </row>
    <row r="68" spans="1:16">
      <c r="A68" s="10">
        <v>2.5000000000000001E-2</v>
      </c>
      <c r="B68">
        <v>38.651600000000002</v>
      </c>
      <c r="C68">
        <v>8.0071200000000005</v>
      </c>
      <c r="D68">
        <v>5.2531799999999997E-2</v>
      </c>
      <c r="E68">
        <v>0.94746799999999998</v>
      </c>
      <c r="F68">
        <v>0</v>
      </c>
      <c r="G68">
        <v>8.0071200000000005</v>
      </c>
      <c r="H68">
        <v>0.83182199999999995</v>
      </c>
      <c r="M68">
        <v>3.5042999999999998E-2</v>
      </c>
      <c r="N68">
        <v>1.07361</v>
      </c>
      <c r="O68">
        <v>3.6194299999999999</v>
      </c>
      <c r="P68">
        <f t="shared" si="1"/>
        <v>4.1891550925925928E-5</v>
      </c>
    </row>
    <row r="69" spans="1:16">
      <c r="A69" s="10">
        <v>7.4999999999999997E-2</v>
      </c>
      <c r="B69">
        <v>27.006399999999999</v>
      </c>
      <c r="C69">
        <v>8.0101700000000005</v>
      </c>
      <c r="D69">
        <v>7.2654499999999997E-2</v>
      </c>
      <c r="E69">
        <v>0.927346</v>
      </c>
      <c r="F69">
        <v>0</v>
      </c>
      <c r="G69">
        <v>8.0101700000000005</v>
      </c>
      <c r="H69">
        <v>0.77439800000000003</v>
      </c>
      <c r="M69">
        <v>3.5269000000000002E-2</v>
      </c>
      <c r="N69">
        <v>1.07439</v>
      </c>
      <c r="O69">
        <v>3.4832999999999998</v>
      </c>
      <c r="P69">
        <f t="shared" si="1"/>
        <v>4.0315972222222219E-5</v>
      </c>
    </row>
    <row r="70" spans="1:16">
      <c r="A70" s="10">
        <v>0.125</v>
      </c>
      <c r="B70">
        <v>17.561199999999999</v>
      </c>
      <c r="C70">
        <v>8.0118600000000004</v>
      </c>
      <c r="D70">
        <v>8.38251E-2</v>
      </c>
      <c r="E70">
        <v>0.91617499999999996</v>
      </c>
      <c r="F70" s="10">
        <v>1.83E-28</v>
      </c>
      <c r="G70">
        <v>8.0118600000000004</v>
      </c>
      <c r="H70">
        <v>0.74252099999999999</v>
      </c>
      <c r="M70">
        <v>3.5430999999999997E-2</v>
      </c>
      <c r="N70">
        <v>1.07494</v>
      </c>
      <c r="O70">
        <v>3.3904200000000002</v>
      </c>
      <c r="P70">
        <f t="shared" si="1"/>
        <v>3.9240972222222227E-5</v>
      </c>
    </row>
    <row r="71" spans="1:16">
      <c r="A71" s="10">
        <v>0.17499999999999999</v>
      </c>
      <c r="B71">
        <v>10.641400000000001</v>
      </c>
      <c r="C71">
        <v>8.0196000000000005</v>
      </c>
      <c r="D71">
        <v>5.8828547000000002E-2</v>
      </c>
      <c r="E71">
        <v>0.36396345299999999</v>
      </c>
      <c r="F71">
        <v>0.57720800000000005</v>
      </c>
      <c r="G71">
        <v>8.0196000000000005</v>
      </c>
      <c r="H71">
        <v>0.59810099999999999</v>
      </c>
      <c r="M71">
        <v>3.5547000000000002E-2</v>
      </c>
      <c r="N71">
        <v>1.0753299999999999</v>
      </c>
      <c r="O71">
        <v>3.32959</v>
      </c>
      <c r="P71">
        <f t="shared" si="1"/>
        <v>3.8536921296296297E-5</v>
      </c>
    </row>
    <row r="72" spans="1:16">
      <c r="A72" s="10">
        <v>0.22500000000000001</v>
      </c>
      <c r="B72">
        <v>8.0416600000000003</v>
      </c>
      <c r="C72">
        <v>8.0012399999999992</v>
      </c>
      <c r="D72">
        <v>0</v>
      </c>
      <c r="E72">
        <v>0.50021099999999996</v>
      </c>
      <c r="F72">
        <v>0.49978899999999998</v>
      </c>
      <c r="G72">
        <v>8.0012399999999992</v>
      </c>
      <c r="H72">
        <v>0.93335599999999996</v>
      </c>
      <c r="M72">
        <v>3.5720000000000002E-2</v>
      </c>
      <c r="N72">
        <v>1.07589</v>
      </c>
      <c r="O72">
        <v>3.2330000000000001</v>
      </c>
      <c r="P72">
        <f t="shared" si="1"/>
        <v>3.7418981481481483E-5</v>
      </c>
    </row>
    <row r="73" spans="1:16">
      <c r="A73" s="10">
        <v>0.27500000000000002</v>
      </c>
      <c r="B73">
        <v>5.9050900000000004</v>
      </c>
      <c r="C73">
        <v>8.0012500000000006</v>
      </c>
      <c r="D73">
        <v>0</v>
      </c>
      <c r="E73">
        <v>0.50021099999999996</v>
      </c>
      <c r="F73">
        <v>0.49978899999999998</v>
      </c>
      <c r="G73">
        <v>8.0012500000000006</v>
      </c>
      <c r="H73">
        <v>0.93335599999999996</v>
      </c>
      <c r="M73">
        <v>3.5977000000000002E-2</v>
      </c>
      <c r="N73">
        <v>1.0766899999999999</v>
      </c>
      <c r="O73">
        <v>3.1215899999999999</v>
      </c>
      <c r="P73">
        <f t="shared" si="1"/>
        <v>3.6129513888888886E-5</v>
      </c>
    </row>
    <row r="74" spans="1:16">
      <c r="A74" s="10">
        <v>0.32500000000000001</v>
      </c>
      <c r="B74">
        <v>4.3527800000000001</v>
      </c>
      <c r="C74">
        <v>8.0012500000000006</v>
      </c>
      <c r="D74">
        <v>0</v>
      </c>
      <c r="E74">
        <v>0.50021099999999996</v>
      </c>
      <c r="F74">
        <v>0.49978899999999998</v>
      </c>
      <c r="G74">
        <v>8.0012500000000006</v>
      </c>
      <c r="H74">
        <v>0.93335599999999996</v>
      </c>
      <c r="M74">
        <v>3.6158000000000003E-2</v>
      </c>
      <c r="N74">
        <v>1.07724</v>
      </c>
      <c r="O74">
        <v>3.0468000000000002</v>
      </c>
      <c r="P74">
        <f t="shared" si="1"/>
        <v>3.5263888888888891E-5</v>
      </c>
    </row>
    <row r="75" spans="1:16">
      <c r="A75" s="10">
        <v>0.375</v>
      </c>
      <c r="B75">
        <v>3.33386</v>
      </c>
      <c r="C75">
        <v>8.0012600000000003</v>
      </c>
      <c r="D75">
        <v>0</v>
      </c>
      <c r="E75">
        <v>0.50021099999999996</v>
      </c>
      <c r="F75">
        <v>0.49978899999999998</v>
      </c>
      <c r="G75">
        <v>8.0012600000000003</v>
      </c>
      <c r="H75">
        <v>0.93335599999999996</v>
      </c>
      <c r="M75">
        <v>3.6288000000000001E-2</v>
      </c>
      <c r="N75">
        <v>1.0776300000000001</v>
      </c>
      <c r="O75">
        <v>3.0057900000000002</v>
      </c>
      <c r="P75">
        <f t="shared" si="1"/>
        <v>3.4789236111111113E-5</v>
      </c>
    </row>
    <row r="76" spans="1:16">
      <c r="A76" s="10">
        <v>0.42499999999999999</v>
      </c>
      <c r="B76">
        <v>2.71631</v>
      </c>
      <c r="C76">
        <v>8.0012600000000003</v>
      </c>
      <c r="D76">
        <v>0</v>
      </c>
      <c r="E76">
        <v>0.50021099999999996</v>
      </c>
      <c r="F76">
        <v>0.49978899999999998</v>
      </c>
      <c r="G76">
        <v>8.0012600000000003</v>
      </c>
      <c r="H76">
        <v>0.93335599999999996</v>
      </c>
      <c r="M76">
        <v>3.6478999999999998E-2</v>
      </c>
      <c r="N76">
        <v>1.07819</v>
      </c>
      <c r="O76">
        <v>2.94415</v>
      </c>
      <c r="P76">
        <f t="shared" si="1"/>
        <v>3.4075810185185184E-5</v>
      </c>
    </row>
    <row r="77" spans="1:16">
      <c r="A77" s="10">
        <v>0.47499999999999998</v>
      </c>
      <c r="B77">
        <v>2.36612</v>
      </c>
      <c r="C77">
        <v>8.0012600000000003</v>
      </c>
      <c r="D77">
        <v>0</v>
      </c>
      <c r="E77">
        <v>0.50021099999999996</v>
      </c>
      <c r="F77">
        <v>0.49978899999999998</v>
      </c>
      <c r="G77">
        <v>8.0012600000000003</v>
      </c>
      <c r="H77">
        <v>0.93335599999999996</v>
      </c>
      <c r="M77">
        <v>3.6618999999999999E-2</v>
      </c>
      <c r="N77">
        <v>1.0786</v>
      </c>
      <c r="O77">
        <v>2.9183599999999998</v>
      </c>
      <c r="P77">
        <f t="shared" si="1"/>
        <v>3.3777314814814813E-5</v>
      </c>
    </row>
    <row r="78" spans="1:16">
      <c r="A78" s="10">
        <v>0.52500000000000002</v>
      </c>
      <c r="B78">
        <v>2.1787999999999998</v>
      </c>
      <c r="C78">
        <v>8.0012699999999999</v>
      </c>
      <c r="D78">
        <v>0</v>
      </c>
      <c r="E78">
        <v>0.50021099999999996</v>
      </c>
      <c r="F78">
        <v>0.49978899999999998</v>
      </c>
      <c r="G78">
        <v>8.0012699999999999</v>
      </c>
      <c r="H78">
        <v>0.93335599999999996</v>
      </c>
      <c r="M78">
        <v>3.6720000000000003E-2</v>
      </c>
      <c r="N78">
        <v>1.0789</v>
      </c>
      <c r="O78">
        <v>2.89669</v>
      </c>
      <c r="P78">
        <f t="shared" si="1"/>
        <v>3.3526504629629631E-5</v>
      </c>
    </row>
    <row r="79" spans="1:16">
      <c r="A79" s="10">
        <v>0.57499999999999996</v>
      </c>
      <c r="B79">
        <v>2.0836800000000002</v>
      </c>
      <c r="C79">
        <v>8.0012699999999999</v>
      </c>
      <c r="D79">
        <v>0</v>
      </c>
      <c r="E79">
        <v>0.50021099999999996</v>
      </c>
      <c r="F79">
        <v>0.49978899999999998</v>
      </c>
      <c r="G79">
        <v>8.0012699999999999</v>
      </c>
      <c r="H79">
        <v>0.93335599999999996</v>
      </c>
      <c r="M79">
        <v>3.6874999999999998E-2</v>
      </c>
      <c r="N79">
        <v>1.07934</v>
      </c>
      <c r="O79">
        <v>2.8822999999999999</v>
      </c>
      <c r="P79">
        <f t="shared" si="1"/>
        <v>3.3359953703703701E-5</v>
      </c>
    </row>
    <row r="80" spans="1:16">
      <c r="A80" s="10">
        <v>0.625</v>
      </c>
      <c r="B80">
        <v>2.0375999999999999</v>
      </c>
      <c r="C80">
        <v>8.0012799999999995</v>
      </c>
      <c r="D80">
        <v>0</v>
      </c>
      <c r="E80">
        <v>0.50021099999999996</v>
      </c>
      <c r="F80">
        <v>0.49978899999999998</v>
      </c>
      <c r="G80">
        <v>8.0012799999999995</v>
      </c>
      <c r="H80">
        <v>0.93335599999999996</v>
      </c>
      <c r="M80">
        <v>3.6990000000000002E-2</v>
      </c>
      <c r="N80">
        <v>1.0796699999999999</v>
      </c>
      <c r="O80">
        <v>2.8737900000000001</v>
      </c>
      <c r="P80">
        <f t="shared" si="1"/>
        <v>3.3261458333333335E-5</v>
      </c>
    </row>
    <row r="81" spans="1:16">
      <c r="A81" s="10">
        <v>0.67500000000000004</v>
      </c>
      <c r="B81">
        <v>2.0163000000000002</v>
      </c>
      <c r="C81">
        <v>8.0012799999999995</v>
      </c>
      <c r="D81">
        <v>0</v>
      </c>
      <c r="E81">
        <v>0.50021099999999996</v>
      </c>
      <c r="F81">
        <v>0.49978899999999998</v>
      </c>
      <c r="G81">
        <v>8.0012799999999995</v>
      </c>
      <c r="H81">
        <v>0.93335599999999996</v>
      </c>
      <c r="M81">
        <v>3.7161E-2</v>
      </c>
      <c r="N81">
        <v>1.0801700000000001</v>
      </c>
      <c r="O81">
        <v>2.8869699999999998</v>
      </c>
      <c r="P81">
        <f t="shared" si="1"/>
        <v>3.3414004629629629E-5</v>
      </c>
    </row>
    <row r="82" spans="1:16">
      <c r="A82" s="10">
        <v>0.72499999999999998</v>
      </c>
      <c r="B82">
        <v>2.0068100000000002</v>
      </c>
      <c r="C82">
        <v>8.0012799999999995</v>
      </c>
      <c r="D82">
        <v>0</v>
      </c>
      <c r="E82">
        <v>0.50021099999999996</v>
      </c>
      <c r="F82">
        <v>0.49978899999999998</v>
      </c>
      <c r="G82">
        <v>8.0012799999999995</v>
      </c>
      <c r="H82">
        <v>0.93335599999999996</v>
      </c>
      <c r="M82">
        <v>3.7414999999999997E-2</v>
      </c>
      <c r="N82">
        <v>1.08091</v>
      </c>
      <c r="O82">
        <v>2.9371399999999999</v>
      </c>
      <c r="P82">
        <f t="shared" si="1"/>
        <v>3.3994675925925921E-5</v>
      </c>
    </row>
    <row r="83" spans="1:16">
      <c r="A83" s="10">
        <v>0.77500000000000002</v>
      </c>
      <c r="B83">
        <v>2.00278</v>
      </c>
      <c r="C83">
        <v>8.0012799999999995</v>
      </c>
      <c r="D83">
        <v>0</v>
      </c>
      <c r="E83">
        <v>0.50021199999999999</v>
      </c>
      <c r="F83">
        <v>0.49978800000000001</v>
      </c>
      <c r="G83">
        <v>8.0012799999999995</v>
      </c>
      <c r="H83">
        <v>0.93335599999999996</v>
      </c>
      <c r="M83">
        <v>3.7595000000000003E-2</v>
      </c>
      <c r="N83">
        <v>1.08145</v>
      </c>
      <c r="O83">
        <v>3.0084200000000001</v>
      </c>
      <c r="P83">
        <f t="shared" si="1"/>
        <v>3.4819675925925928E-5</v>
      </c>
    </row>
    <row r="84" spans="1:16">
      <c r="A84" s="10">
        <v>0.82499999999999996</v>
      </c>
      <c r="B84">
        <v>2.0011000000000001</v>
      </c>
      <c r="C84">
        <v>8.0012899999999991</v>
      </c>
      <c r="D84">
        <v>0</v>
      </c>
      <c r="E84">
        <v>0.50021199999999999</v>
      </c>
      <c r="F84">
        <v>0.49978800000000001</v>
      </c>
      <c r="G84">
        <v>8.0012899999999991</v>
      </c>
      <c r="H84">
        <v>0.93335599999999996</v>
      </c>
      <c r="M84">
        <v>3.7723E-2</v>
      </c>
      <c r="N84">
        <v>1.08185</v>
      </c>
      <c r="O84">
        <v>3.06297</v>
      </c>
      <c r="P84">
        <f t="shared" si="1"/>
        <v>3.5451041666666668E-5</v>
      </c>
    </row>
    <row r="85" spans="1:16">
      <c r="A85" s="10">
        <v>0.875</v>
      </c>
      <c r="B85">
        <v>2.0004300000000002</v>
      </c>
      <c r="C85">
        <v>8.0012899999999991</v>
      </c>
      <c r="D85">
        <v>0</v>
      </c>
      <c r="E85">
        <v>0.50021199999999999</v>
      </c>
      <c r="F85">
        <v>0.49978800000000001</v>
      </c>
      <c r="G85">
        <v>8.0012899999999991</v>
      </c>
      <c r="H85">
        <v>0.93335599999999996</v>
      </c>
      <c r="M85">
        <v>3.7913000000000002E-2</v>
      </c>
      <c r="N85">
        <v>1.0824499999999999</v>
      </c>
      <c r="O85">
        <v>3.1740300000000001</v>
      </c>
      <c r="P85">
        <f t="shared" si="1"/>
        <v>3.6736458333333338E-5</v>
      </c>
    </row>
    <row r="86" spans="1:16">
      <c r="A86" s="10">
        <v>0.92500000000000004</v>
      </c>
      <c r="B86">
        <v>2.0001799999999998</v>
      </c>
      <c r="C86">
        <v>8.0012899999999991</v>
      </c>
      <c r="D86">
        <v>0</v>
      </c>
      <c r="E86">
        <v>0.50021199999999999</v>
      </c>
      <c r="F86">
        <v>0.49978800000000001</v>
      </c>
      <c r="G86">
        <v>8.0012899999999991</v>
      </c>
      <c r="H86">
        <v>0.93335599999999996</v>
      </c>
      <c r="M86">
        <v>3.8190000000000002E-2</v>
      </c>
      <c r="N86">
        <v>1.08338</v>
      </c>
      <c r="O86">
        <v>3.3635700000000002</v>
      </c>
      <c r="P86">
        <f t="shared" si="1"/>
        <v>3.8930208333333334E-5</v>
      </c>
    </row>
    <row r="87" spans="1:16">
      <c r="A87" s="10">
        <v>0.97499999999999998</v>
      </c>
      <c r="B87">
        <v>2.0000900000000001</v>
      </c>
      <c r="C87">
        <v>8.0012899999999991</v>
      </c>
      <c r="D87">
        <v>0</v>
      </c>
      <c r="E87">
        <v>0.50021199999999999</v>
      </c>
      <c r="F87">
        <v>0.49978800000000001</v>
      </c>
      <c r="G87">
        <v>8.0012899999999991</v>
      </c>
      <c r="H87">
        <v>0.93335599999999996</v>
      </c>
      <c r="M87">
        <v>3.8386000000000003E-2</v>
      </c>
      <c r="N87">
        <v>1.0840700000000001</v>
      </c>
      <c r="O87">
        <v>3.53471</v>
      </c>
      <c r="P87">
        <f t="shared" si="1"/>
        <v>4.0910995370370369E-5</v>
      </c>
    </row>
    <row r="88" spans="1:16">
      <c r="A88" s="10">
        <v>1.0249999999999999</v>
      </c>
      <c r="B88">
        <v>2.0000599999999999</v>
      </c>
      <c r="C88">
        <v>8.0013000000000005</v>
      </c>
      <c r="D88">
        <v>0</v>
      </c>
      <c r="E88">
        <v>0.50021199999999999</v>
      </c>
      <c r="F88">
        <v>0.49978800000000001</v>
      </c>
      <c r="G88">
        <v>8.0013000000000005</v>
      </c>
      <c r="H88">
        <v>0.93335599999999996</v>
      </c>
      <c r="M88">
        <v>3.8524999999999997E-2</v>
      </c>
      <c r="N88">
        <v>1.0845800000000001</v>
      </c>
      <c r="O88">
        <v>3.6589999999999998</v>
      </c>
      <c r="P88">
        <f t="shared" si="1"/>
        <v>4.2349537037037037E-5</v>
      </c>
    </row>
    <row r="89" spans="1:16">
      <c r="A89" s="10">
        <v>1.075</v>
      </c>
      <c r="B89">
        <v>2.0000599999999999</v>
      </c>
      <c r="C89">
        <v>8.0013000000000005</v>
      </c>
      <c r="D89">
        <v>0</v>
      </c>
      <c r="E89">
        <v>0.50021199999999999</v>
      </c>
      <c r="F89">
        <v>0.49978800000000001</v>
      </c>
      <c r="G89">
        <v>8.0013000000000005</v>
      </c>
      <c r="H89">
        <v>0.93335599999999996</v>
      </c>
      <c r="M89">
        <v>3.8727999999999999E-2</v>
      </c>
      <c r="N89">
        <v>1.0853600000000001</v>
      </c>
      <c r="O89">
        <v>3.8632900000000001</v>
      </c>
      <c r="P89">
        <f t="shared" si="1"/>
        <v>4.4714004629629632E-5</v>
      </c>
    </row>
    <row r="90" spans="1:16">
      <c r="A90" s="10">
        <v>1.125</v>
      </c>
      <c r="B90">
        <v>2.0000300000000002</v>
      </c>
      <c r="C90">
        <v>8.0013000000000005</v>
      </c>
      <c r="D90">
        <v>0</v>
      </c>
      <c r="E90">
        <v>0.50021199999999999</v>
      </c>
      <c r="F90">
        <v>0.49978800000000001</v>
      </c>
      <c r="G90">
        <v>8.0013000000000005</v>
      </c>
      <c r="H90">
        <v>0.93335599999999996</v>
      </c>
      <c r="M90">
        <v>3.8875E-2</v>
      </c>
      <c r="N90">
        <v>1.08596</v>
      </c>
      <c r="O90">
        <v>4.0187499999999998</v>
      </c>
      <c r="P90">
        <f t="shared" si="1"/>
        <v>4.6513310185185182E-5</v>
      </c>
    </row>
    <row r="91" spans="1:16">
      <c r="A91" s="10">
        <v>1.175</v>
      </c>
      <c r="B91">
        <v>2.0000300000000002</v>
      </c>
      <c r="C91">
        <v>8.0013000000000005</v>
      </c>
      <c r="D91">
        <v>0</v>
      </c>
      <c r="E91">
        <v>0.50021199999999999</v>
      </c>
      <c r="F91">
        <v>0.49978800000000001</v>
      </c>
      <c r="G91">
        <v>8.0013000000000005</v>
      </c>
      <c r="H91">
        <v>0.93335599999999996</v>
      </c>
      <c r="M91">
        <v>3.8982000000000003E-2</v>
      </c>
      <c r="N91">
        <v>1.0864</v>
      </c>
      <c r="O91">
        <v>4.14283</v>
      </c>
      <c r="P91">
        <f t="shared" si="1"/>
        <v>4.7949421296296295E-5</v>
      </c>
    </row>
    <row r="92" spans="1:16">
      <c r="A92" s="10">
        <v>1.2250000000000001</v>
      </c>
      <c r="B92">
        <v>2.0000300000000002</v>
      </c>
      <c r="C92">
        <v>8.0013000000000005</v>
      </c>
      <c r="D92">
        <v>0</v>
      </c>
      <c r="E92">
        <v>0.50021199999999999</v>
      </c>
      <c r="F92">
        <v>0.49978800000000001</v>
      </c>
      <c r="G92">
        <v>8.0013000000000005</v>
      </c>
      <c r="H92">
        <v>0.93335599999999996</v>
      </c>
      <c r="M92">
        <v>3.9142999999999997E-2</v>
      </c>
      <c r="N92">
        <v>1.0871</v>
      </c>
      <c r="O92">
        <v>4.3234300000000001</v>
      </c>
      <c r="P92">
        <f t="shared" si="1"/>
        <v>5.0039699074074073E-5</v>
      </c>
    </row>
    <row r="93" spans="1:16">
      <c r="A93" s="10">
        <v>1.2749999999999999</v>
      </c>
      <c r="B93">
        <v>2.0000300000000002</v>
      </c>
      <c r="C93">
        <v>8.0013000000000005</v>
      </c>
      <c r="D93">
        <v>0</v>
      </c>
      <c r="E93">
        <v>0.50021199999999999</v>
      </c>
      <c r="F93">
        <v>0.49978800000000001</v>
      </c>
      <c r="G93">
        <v>8.0013000000000005</v>
      </c>
      <c r="H93">
        <v>0.93335599999999996</v>
      </c>
      <c r="M93">
        <v>3.9262999999999999E-2</v>
      </c>
      <c r="N93">
        <v>1.0876300000000001</v>
      </c>
      <c r="O93">
        <v>4.47499</v>
      </c>
      <c r="P93">
        <f t="shared" si="1"/>
        <v>5.1793865740740744E-5</v>
      </c>
    </row>
    <row r="94" spans="1:16">
      <c r="A94" s="10">
        <v>1.325</v>
      </c>
      <c r="B94">
        <v>2.0000300000000002</v>
      </c>
      <c r="C94">
        <v>8.0013000000000005</v>
      </c>
      <c r="D94">
        <v>0</v>
      </c>
      <c r="E94">
        <v>0.50021199999999999</v>
      </c>
      <c r="F94">
        <v>0.49978800000000001</v>
      </c>
      <c r="G94">
        <v>8.0013000000000005</v>
      </c>
      <c r="H94">
        <v>0.93335599999999996</v>
      </c>
      <c r="M94">
        <v>3.9440000000000003E-2</v>
      </c>
      <c r="N94">
        <v>1.08846</v>
      </c>
      <c r="O94">
        <v>4.6917900000000001</v>
      </c>
      <c r="P94">
        <f t="shared" si="1"/>
        <v>5.4303125E-5</v>
      </c>
    </row>
    <row r="95" spans="1:16">
      <c r="A95" s="10">
        <v>1.375</v>
      </c>
      <c r="B95">
        <v>2.0000300000000002</v>
      </c>
      <c r="C95">
        <v>8.0013000000000005</v>
      </c>
      <c r="D95">
        <v>0</v>
      </c>
      <c r="E95">
        <v>0.50021199999999999</v>
      </c>
      <c r="F95">
        <v>0.49978800000000001</v>
      </c>
      <c r="G95">
        <v>8.0013000000000005</v>
      </c>
      <c r="H95">
        <v>0.93335599999999996</v>
      </c>
      <c r="M95">
        <v>3.9702000000000001E-2</v>
      </c>
      <c r="N95">
        <v>1.08978</v>
      </c>
      <c r="O95">
        <v>5.0350900000000003</v>
      </c>
      <c r="P95">
        <f t="shared" si="1"/>
        <v>5.827650462962963E-5</v>
      </c>
    </row>
    <row r="96" spans="1:16">
      <c r="A96" s="10">
        <v>1.425</v>
      </c>
      <c r="B96">
        <v>2.0000300000000002</v>
      </c>
      <c r="C96">
        <v>8.0013000000000005</v>
      </c>
      <c r="D96">
        <v>0</v>
      </c>
      <c r="E96">
        <v>0.50021199999999999</v>
      </c>
      <c r="F96">
        <v>0.49978800000000001</v>
      </c>
      <c r="G96">
        <v>8.0013000000000005</v>
      </c>
      <c r="H96">
        <v>0.93335599999999996</v>
      </c>
      <c r="M96">
        <v>3.9886999999999999E-2</v>
      </c>
      <c r="N96">
        <v>1.09076</v>
      </c>
      <c r="O96">
        <v>5.2760400000000001</v>
      </c>
      <c r="P96">
        <f t="shared" si="1"/>
        <v>6.1065277777777775E-5</v>
      </c>
    </row>
    <row r="97" spans="1:16">
      <c r="A97" s="10">
        <v>1.4750000000000001</v>
      </c>
      <c r="B97">
        <v>2.0000300000000002</v>
      </c>
      <c r="C97">
        <v>8.0013100000000001</v>
      </c>
      <c r="D97">
        <v>0</v>
      </c>
      <c r="E97">
        <v>0.50021199999999999</v>
      </c>
      <c r="F97">
        <v>0.49978800000000001</v>
      </c>
      <c r="G97">
        <v>8.0013100000000001</v>
      </c>
      <c r="H97">
        <v>0.93335599999999996</v>
      </c>
      <c r="M97">
        <v>4.0018999999999999E-2</v>
      </c>
      <c r="N97">
        <v>1.09148</v>
      </c>
      <c r="O97">
        <v>5.4708600000000001</v>
      </c>
      <c r="P97">
        <f t="shared" si="1"/>
        <v>6.3320138888888885E-5</v>
      </c>
    </row>
    <row r="98" spans="1:16">
      <c r="A98" t="s">
        <v>154</v>
      </c>
      <c r="C98">
        <v>0</v>
      </c>
      <c r="D98">
        <v>0</v>
      </c>
      <c r="E98">
        <v>0</v>
      </c>
      <c r="G98">
        <v>0</v>
      </c>
      <c r="M98">
        <v>4.0212999999999999E-2</v>
      </c>
      <c r="N98">
        <v>1.0926100000000001</v>
      </c>
      <c r="O98">
        <v>5.8279399999999999</v>
      </c>
      <c r="P98">
        <f t="shared" si="1"/>
        <v>6.7453009259259259E-5</v>
      </c>
    </row>
    <row r="99" spans="1:16">
      <c r="A99" s="10">
        <v>0</v>
      </c>
      <c r="B99">
        <v>44.9938</v>
      </c>
      <c r="C99">
        <v>8.0005199999999999</v>
      </c>
      <c r="D99">
        <v>0</v>
      </c>
      <c r="E99">
        <v>1</v>
      </c>
      <c r="F99">
        <v>0</v>
      </c>
      <c r="G99">
        <v>8.0005199999999999</v>
      </c>
      <c r="H99">
        <v>0.93335599999999996</v>
      </c>
      <c r="M99">
        <v>4.0355000000000002E-2</v>
      </c>
      <c r="N99">
        <v>1.09348</v>
      </c>
      <c r="O99">
        <v>6.1307200000000002</v>
      </c>
      <c r="P99">
        <f t="shared" si="1"/>
        <v>7.0957407407407403E-5</v>
      </c>
    </row>
    <row r="100" spans="1:16">
      <c r="A100" s="10">
        <v>2.5000000000000001E-2</v>
      </c>
      <c r="B100">
        <v>40.601700000000001</v>
      </c>
      <c r="C100">
        <v>8.0088799999999996</v>
      </c>
      <c r="D100">
        <v>6.4221700000000007E-2</v>
      </c>
      <c r="E100">
        <v>0.935778</v>
      </c>
      <c r="F100">
        <v>0</v>
      </c>
      <c r="G100">
        <v>8.0088799999999996</v>
      </c>
      <c r="H100">
        <v>0.79846300000000003</v>
      </c>
      <c r="M100">
        <v>4.0458000000000001E-2</v>
      </c>
      <c r="N100">
        <v>1.09413</v>
      </c>
      <c r="O100">
        <v>6.3303700000000003</v>
      </c>
      <c r="P100">
        <f t="shared" si="1"/>
        <v>7.3268171296296297E-5</v>
      </c>
    </row>
    <row r="101" spans="1:16">
      <c r="A101" s="10">
        <v>7.4999999999999997E-2</v>
      </c>
      <c r="B101">
        <v>32.29</v>
      </c>
      <c r="C101">
        <v>8.0129599999999996</v>
      </c>
      <c r="D101">
        <v>9.1269299999999998E-2</v>
      </c>
      <c r="E101">
        <v>0.90873099999999996</v>
      </c>
      <c r="F101">
        <v>0</v>
      </c>
      <c r="G101">
        <v>8.0129599999999996</v>
      </c>
      <c r="H101">
        <v>0.72127799999999997</v>
      </c>
      <c r="M101">
        <v>4.0613999999999997E-2</v>
      </c>
      <c r="N101">
        <v>1.09517</v>
      </c>
      <c r="O101">
        <v>6.6550900000000004</v>
      </c>
      <c r="P101">
        <f t="shared" si="1"/>
        <v>7.7026504629629632E-5</v>
      </c>
    </row>
    <row r="102" spans="1:16">
      <c r="A102" s="10">
        <v>0.125</v>
      </c>
      <c r="B102">
        <v>24.536300000000001</v>
      </c>
      <c r="C102">
        <v>8.0150500000000005</v>
      </c>
      <c r="D102">
        <v>0.10599</v>
      </c>
      <c r="E102">
        <v>0.89400999999999997</v>
      </c>
      <c r="F102">
        <v>0</v>
      </c>
      <c r="G102">
        <v>8.0150500000000005</v>
      </c>
      <c r="H102">
        <v>0.68132499999999996</v>
      </c>
      <c r="M102">
        <v>4.0730000000000002E-2</v>
      </c>
      <c r="N102">
        <v>1.0959700000000001</v>
      </c>
      <c r="O102">
        <v>6.8753799999999998</v>
      </c>
      <c r="P102">
        <f t="shared" si="1"/>
        <v>7.9576157407407406E-5</v>
      </c>
    </row>
    <row r="103" spans="1:16">
      <c r="A103" s="10">
        <v>0.17499999999999999</v>
      </c>
      <c r="B103">
        <v>17.396799999999999</v>
      </c>
      <c r="C103">
        <v>8.0164600000000004</v>
      </c>
      <c r="D103">
        <v>0.116854</v>
      </c>
      <c r="E103">
        <v>0.88314599999999999</v>
      </c>
      <c r="F103">
        <v>0</v>
      </c>
      <c r="G103">
        <v>8.0164600000000004</v>
      </c>
      <c r="H103">
        <v>0.65405400000000002</v>
      </c>
      <c r="M103">
        <v>4.0903000000000002E-2</v>
      </c>
      <c r="N103">
        <v>1.0972200000000001</v>
      </c>
      <c r="O103">
        <v>7.2271900000000002</v>
      </c>
      <c r="P103">
        <f t="shared" si="1"/>
        <v>8.3648032407407415E-5</v>
      </c>
    </row>
    <row r="104" spans="1:16">
      <c r="A104" s="10">
        <v>0.22500000000000001</v>
      </c>
      <c r="B104">
        <v>10.6409</v>
      </c>
      <c r="C104">
        <v>8.0191199999999991</v>
      </c>
      <c r="D104">
        <v>9.9493416000000001E-2</v>
      </c>
      <c r="E104">
        <v>0.62339058400000003</v>
      </c>
      <c r="F104">
        <v>0.27711599999999997</v>
      </c>
      <c r="G104">
        <v>8.0191199999999991</v>
      </c>
      <c r="H104">
        <v>0.60189099999999995</v>
      </c>
      <c r="M104">
        <v>4.1158E-2</v>
      </c>
      <c r="N104">
        <v>1.0991899999999999</v>
      </c>
      <c r="O104">
        <v>7.7127699999999999</v>
      </c>
      <c r="P104">
        <f t="shared" si="1"/>
        <v>8.9268171296296293E-5</v>
      </c>
    </row>
    <row r="105" spans="1:16">
      <c r="A105" s="10">
        <v>0.27500000000000002</v>
      </c>
      <c r="B105">
        <v>10.451000000000001</v>
      </c>
      <c r="C105">
        <v>7.9998699999999996</v>
      </c>
      <c r="D105">
        <v>0</v>
      </c>
      <c r="E105">
        <v>0.331901</v>
      </c>
      <c r="F105">
        <v>0.668099</v>
      </c>
      <c r="G105">
        <v>7.9998699999999996</v>
      </c>
      <c r="H105">
        <v>0.93335599999999996</v>
      </c>
      <c r="M105">
        <v>4.1667000000000003E-2</v>
      </c>
      <c r="N105">
        <v>1.10355</v>
      </c>
      <c r="O105">
        <v>8.5713399999999993</v>
      </c>
      <c r="P105">
        <f t="shared" si="1"/>
        <v>9.9205324074074064E-5</v>
      </c>
    </row>
    <row r="106" spans="1:16">
      <c r="A106" s="10">
        <v>0.32500000000000001</v>
      </c>
      <c r="B106">
        <v>8.3516200000000005</v>
      </c>
      <c r="C106">
        <v>7.9999000000000002</v>
      </c>
      <c r="D106">
        <v>0</v>
      </c>
      <c r="E106">
        <v>0.50020500000000001</v>
      </c>
      <c r="F106">
        <v>0.49979499999999999</v>
      </c>
      <c r="G106">
        <v>7.9999000000000002</v>
      </c>
      <c r="H106">
        <v>0.93335599999999996</v>
      </c>
      <c r="M106">
        <v>4.2792999999999998E-2</v>
      </c>
      <c r="N106">
        <v>1.1147499999999999</v>
      </c>
      <c r="O106">
        <v>9.9529999999999994</v>
      </c>
      <c r="P106">
        <f t="shared" si="1"/>
        <v>1.1519675925925925E-4</v>
      </c>
    </row>
    <row r="107" spans="1:16">
      <c r="A107" s="10">
        <v>0.375</v>
      </c>
      <c r="B107">
        <v>6.4773899999999998</v>
      </c>
      <c r="C107">
        <v>7.9999000000000002</v>
      </c>
      <c r="D107">
        <v>0</v>
      </c>
      <c r="E107">
        <v>0.50020500000000001</v>
      </c>
      <c r="F107">
        <v>0.49979499999999999</v>
      </c>
      <c r="G107">
        <v>7.9999000000000002</v>
      </c>
      <c r="H107">
        <v>0.93335599999999996</v>
      </c>
      <c r="M107">
        <v>4.3185000000000001E-2</v>
      </c>
      <c r="N107">
        <v>1.1189100000000001</v>
      </c>
      <c r="O107">
        <v>10.5885</v>
      </c>
      <c r="P107">
        <f t="shared" si="1"/>
        <v>1.2255208333333332E-4</v>
      </c>
    </row>
    <row r="108" spans="1:16">
      <c r="A108" s="10">
        <v>0.42499999999999999</v>
      </c>
      <c r="B108">
        <v>5.0598799999999997</v>
      </c>
      <c r="C108">
        <v>7.9999099999999999</v>
      </c>
      <c r="D108">
        <v>0</v>
      </c>
      <c r="E108">
        <v>0.50020500000000001</v>
      </c>
      <c r="F108">
        <v>0.49979499999999999</v>
      </c>
      <c r="G108">
        <v>7.9999099999999999</v>
      </c>
      <c r="H108">
        <v>0.93335599999999996</v>
      </c>
      <c r="M108">
        <v>4.4068000000000003E-2</v>
      </c>
      <c r="N108">
        <v>1.12906</v>
      </c>
      <c r="O108">
        <v>11.492699999999999</v>
      </c>
      <c r="P108">
        <f t="shared" si="1"/>
        <v>1.330173611111111E-4</v>
      </c>
    </row>
    <row r="109" spans="1:16">
      <c r="A109" s="10">
        <v>0.47499999999999998</v>
      </c>
      <c r="B109">
        <v>4.0465400000000002</v>
      </c>
      <c r="C109">
        <v>7.9999200000000004</v>
      </c>
      <c r="D109">
        <v>0</v>
      </c>
      <c r="E109">
        <v>0.50020500000000001</v>
      </c>
      <c r="F109">
        <v>0.49979499999999999</v>
      </c>
      <c r="G109">
        <v>7.9999200000000004</v>
      </c>
      <c r="H109">
        <v>0.93335599999999996</v>
      </c>
      <c r="M109">
        <v>4.5020999999999999E-2</v>
      </c>
      <c r="N109">
        <v>1.13917</v>
      </c>
      <c r="O109">
        <v>10.6174</v>
      </c>
      <c r="P109">
        <f t="shared" si="1"/>
        <v>1.2288657407407406E-4</v>
      </c>
    </row>
    <row r="110" spans="1:16">
      <c r="A110" s="10">
        <v>0.52500000000000002</v>
      </c>
      <c r="B110">
        <v>3.3402699999999999</v>
      </c>
      <c r="C110">
        <v>7.9999200000000004</v>
      </c>
      <c r="D110">
        <v>0</v>
      </c>
      <c r="E110">
        <v>0.50020500000000001</v>
      </c>
      <c r="F110">
        <v>0.49979499999999999</v>
      </c>
      <c r="G110">
        <v>7.9999200000000004</v>
      </c>
      <c r="H110">
        <v>0.93335599999999996</v>
      </c>
      <c r="M110">
        <v>4.5652999999999999E-2</v>
      </c>
      <c r="N110">
        <v>1.14716</v>
      </c>
      <c r="O110">
        <v>12.643800000000001</v>
      </c>
      <c r="P110">
        <f t="shared" si="1"/>
        <v>1.4634027777777779E-4</v>
      </c>
    </row>
    <row r="111" spans="1:16">
      <c r="A111" s="10">
        <v>0.57499999999999996</v>
      </c>
      <c r="B111">
        <v>2.85764</v>
      </c>
      <c r="C111">
        <v>7.99993</v>
      </c>
      <c r="D111">
        <v>0</v>
      </c>
      <c r="E111">
        <v>0.50020500000000001</v>
      </c>
      <c r="F111">
        <v>0.49979499999999999</v>
      </c>
      <c r="G111">
        <v>7.99993</v>
      </c>
      <c r="H111">
        <v>0.93335599999999996</v>
      </c>
      <c r="M111">
        <v>4.6327E-2</v>
      </c>
      <c r="N111">
        <v>1.15655</v>
      </c>
      <c r="O111">
        <v>13.9269</v>
      </c>
      <c r="P111">
        <f t="shared" si="1"/>
        <v>1.6119097222222221E-4</v>
      </c>
    </row>
    <row r="112" spans="1:16">
      <c r="A112" s="10">
        <v>0.625</v>
      </c>
      <c r="B112">
        <v>2.5351599999999999</v>
      </c>
      <c r="C112">
        <v>7.99993</v>
      </c>
      <c r="D112">
        <v>0</v>
      </c>
      <c r="E112">
        <v>0.50020500000000001</v>
      </c>
      <c r="F112">
        <v>0.49979499999999999</v>
      </c>
      <c r="G112">
        <v>7.99993</v>
      </c>
      <c r="H112">
        <v>0.93335599999999996</v>
      </c>
      <c r="M112">
        <v>4.7215E-2</v>
      </c>
      <c r="N112">
        <v>1.1698900000000001</v>
      </c>
      <c r="O112">
        <v>15.022</v>
      </c>
      <c r="P112">
        <f t="shared" si="1"/>
        <v>1.7386574074074073E-4</v>
      </c>
    </row>
    <row r="113" spans="1:16">
      <c r="A113" s="10">
        <v>0.67500000000000004</v>
      </c>
      <c r="B113">
        <v>2.3253499999999998</v>
      </c>
      <c r="C113">
        <v>7.9999399999999996</v>
      </c>
      <c r="D113">
        <v>0</v>
      </c>
      <c r="E113">
        <v>0.50020500000000001</v>
      </c>
      <c r="F113">
        <v>0.49979499999999999</v>
      </c>
      <c r="G113">
        <v>7.9999399999999996</v>
      </c>
      <c r="H113">
        <v>0.93335599999999996</v>
      </c>
      <c r="M113">
        <v>4.8183999999999998E-2</v>
      </c>
      <c r="N113">
        <v>1.1853499999999999</v>
      </c>
      <c r="O113">
        <v>15.9483</v>
      </c>
      <c r="P113">
        <f t="shared" si="1"/>
        <v>1.8458680555555554E-4</v>
      </c>
    </row>
    <row r="114" spans="1:16">
      <c r="A114" s="10">
        <v>0.72499999999999998</v>
      </c>
      <c r="B114">
        <v>2.1926899999999998</v>
      </c>
      <c r="C114">
        <v>7.9999399999999996</v>
      </c>
      <c r="D114">
        <v>0</v>
      </c>
      <c r="E114">
        <v>0.50020500000000001</v>
      </c>
      <c r="F114">
        <v>0.49979499999999999</v>
      </c>
      <c r="G114">
        <v>7.9999399999999996</v>
      </c>
      <c r="H114">
        <v>0.93335599999999996</v>
      </c>
      <c r="M114">
        <v>4.9241E-2</v>
      </c>
      <c r="N114">
        <v>1.2025300000000001</v>
      </c>
      <c r="O114">
        <v>16.252800000000001</v>
      </c>
      <c r="P114">
        <f t="shared" si="1"/>
        <v>1.8811111111111112E-4</v>
      </c>
    </row>
    <row r="115" spans="1:16">
      <c r="A115" s="10">
        <v>0.77500000000000002</v>
      </c>
      <c r="B115">
        <v>2.1112099999999998</v>
      </c>
      <c r="C115">
        <v>7.9999500000000001</v>
      </c>
      <c r="D115">
        <v>0</v>
      </c>
      <c r="E115">
        <v>0.50020500000000001</v>
      </c>
      <c r="F115">
        <v>0.49979499999999999</v>
      </c>
      <c r="G115">
        <v>7.9999500000000001</v>
      </c>
      <c r="H115">
        <v>0.93335599999999996</v>
      </c>
      <c r="M115">
        <v>4.9938999999999997E-2</v>
      </c>
      <c r="N115">
        <v>1.21509</v>
      </c>
      <c r="O115">
        <v>18.0045</v>
      </c>
      <c r="P115">
        <f t="shared" si="1"/>
        <v>2.0838541666666667E-4</v>
      </c>
    </row>
    <row r="116" spans="1:16">
      <c r="A116" s="10">
        <v>0.82499999999999996</v>
      </c>
      <c r="B116">
        <v>2.0625900000000001</v>
      </c>
      <c r="C116">
        <v>7.9999500000000001</v>
      </c>
      <c r="D116">
        <v>0</v>
      </c>
      <c r="E116">
        <v>0.50020500000000001</v>
      </c>
      <c r="F116">
        <v>0.49979499999999999</v>
      </c>
      <c r="G116">
        <v>7.9999500000000001</v>
      </c>
      <c r="H116">
        <v>0.93335599999999996</v>
      </c>
      <c r="M116">
        <v>5.0706000000000001E-2</v>
      </c>
      <c r="N116">
        <v>1.2296400000000001</v>
      </c>
      <c r="O116">
        <v>18.970300000000002</v>
      </c>
      <c r="P116">
        <f t="shared" si="1"/>
        <v>2.1956365740740744E-4</v>
      </c>
    </row>
    <row r="117" spans="1:16">
      <c r="A117" s="10">
        <v>0.875</v>
      </c>
      <c r="B117">
        <v>2.0343900000000001</v>
      </c>
      <c r="C117">
        <v>7.9999599999999997</v>
      </c>
      <c r="D117">
        <v>0</v>
      </c>
      <c r="E117">
        <v>0.50020500000000001</v>
      </c>
      <c r="F117">
        <v>0.49979499999999999</v>
      </c>
      <c r="G117">
        <v>7.9999599999999997</v>
      </c>
      <c r="H117">
        <v>0.93335599999999996</v>
      </c>
      <c r="M117">
        <v>5.1714000000000003E-2</v>
      </c>
      <c r="N117">
        <v>1.2493799999999999</v>
      </c>
      <c r="O117">
        <v>19.592099999999999</v>
      </c>
      <c r="P117">
        <f t="shared" si="1"/>
        <v>2.2676041666666664E-4</v>
      </c>
    </row>
    <row r="118" spans="1:16">
      <c r="A118" s="10">
        <v>0.92500000000000004</v>
      </c>
      <c r="B118">
        <v>2.0184299999999999</v>
      </c>
      <c r="C118">
        <v>7.9999599999999997</v>
      </c>
      <c r="D118">
        <v>0</v>
      </c>
      <c r="E118">
        <v>0.50020500000000001</v>
      </c>
      <c r="F118">
        <v>0.49979499999999999</v>
      </c>
      <c r="G118">
        <v>7.9999599999999997</v>
      </c>
      <c r="H118">
        <v>0.93335599999999996</v>
      </c>
      <c r="M118">
        <v>5.2822000000000001E-2</v>
      </c>
      <c r="N118">
        <v>1.2717000000000001</v>
      </c>
      <c r="O118">
        <v>20.1357</v>
      </c>
      <c r="P118">
        <f t="shared" si="1"/>
        <v>2.3305208333333332E-4</v>
      </c>
    </row>
    <row r="119" spans="1:16">
      <c r="A119" s="10">
        <v>0.97499999999999998</v>
      </c>
      <c r="B119">
        <v>2.0096699999999998</v>
      </c>
      <c r="C119">
        <v>7.9999599999999997</v>
      </c>
      <c r="D119">
        <v>0</v>
      </c>
      <c r="E119">
        <v>0.50020500000000001</v>
      </c>
      <c r="F119">
        <v>0.49979499999999999</v>
      </c>
      <c r="G119">
        <v>7.9999599999999997</v>
      </c>
      <c r="H119">
        <v>0.93335599999999996</v>
      </c>
      <c r="M119">
        <v>5.3227999999999998E-2</v>
      </c>
      <c r="N119">
        <v>1.2800499999999999</v>
      </c>
      <c r="O119">
        <v>20.581600000000002</v>
      </c>
      <c r="P119">
        <f t="shared" si="1"/>
        <v>2.3821296296296299E-4</v>
      </c>
    </row>
    <row r="120" spans="1:16">
      <c r="A120" s="10">
        <v>1.0249999999999999</v>
      </c>
      <c r="B120">
        <v>2.0049399999999999</v>
      </c>
      <c r="C120">
        <v>7.9999599999999997</v>
      </c>
      <c r="D120">
        <v>0</v>
      </c>
      <c r="E120">
        <v>0.50020500000000001</v>
      </c>
      <c r="F120">
        <v>0.49979499999999999</v>
      </c>
      <c r="G120">
        <v>7.9999599999999997</v>
      </c>
      <c r="H120">
        <v>0.93335599999999996</v>
      </c>
      <c r="M120">
        <v>5.4150999999999998E-2</v>
      </c>
      <c r="N120">
        <v>1.29945</v>
      </c>
      <c r="O120">
        <v>21.008500000000002</v>
      </c>
      <c r="P120">
        <f t="shared" si="1"/>
        <v>2.431539351851852E-4</v>
      </c>
    </row>
    <row r="121" spans="1:16">
      <c r="A121" s="10">
        <v>1.075</v>
      </c>
      <c r="B121">
        <v>2.0024700000000002</v>
      </c>
      <c r="C121">
        <v>7.9999700000000002</v>
      </c>
      <c r="D121">
        <v>0</v>
      </c>
      <c r="E121">
        <v>0.50020500000000001</v>
      </c>
      <c r="F121">
        <v>0.49979499999999999</v>
      </c>
      <c r="G121">
        <v>7.9999700000000002</v>
      </c>
      <c r="H121">
        <v>0.93335599999999996</v>
      </c>
      <c r="M121">
        <v>5.4235999999999999E-2</v>
      </c>
      <c r="N121">
        <v>1.30122</v>
      </c>
      <c r="O121">
        <v>20.708300000000001</v>
      </c>
      <c r="P121">
        <f t="shared" si="1"/>
        <v>2.3967939814814815E-4</v>
      </c>
    </row>
    <row r="122" spans="1:16">
      <c r="A122" s="10">
        <v>1.125</v>
      </c>
      <c r="B122">
        <v>2.00122</v>
      </c>
      <c r="C122">
        <v>7.9999700000000002</v>
      </c>
      <c r="D122">
        <v>0</v>
      </c>
      <c r="E122">
        <v>0.50020500000000001</v>
      </c>
      <c r="F122">
        <v>0.49979499999999999</v>
      </c>
      <c r="G122">
        <v>7.9999700000000002</v>
      </c>
      <c r="H122">
        <v>0.93335599999999996</v>
      </c>
      <c r="M122">
        <v>5.4361E-2</v>
      </c>
      <c r="N122">
        <v>1.3038700000000001</v>
      </c>
      <c r="O122">
        <v>21.2713</v>
      </c>
      <c r="P122">
        <f t="shared" si="1"/>
        <v>2.4619560185185183E-4</v>
      </c>
    </row>
    <row r="123" spans="1:16">
      <c r="A123" s="10">
        <v>1.175</v>
      </c>
      <c r="B123">
        <v>2.0005799999999998</v>
      </c>
      <c r="C123">
        <v>7.9999700000000002</v>
      </c>
      <c r="D123">
        <v>0</v>
      </c>
      <c r="E123">
        <v>0.50020500000000001</v>
      </c>
      <c r="F123">
        <v>0.49979499999999999</v>
      </c>
      <c r="G123">
        <v>7.9999700000000002</v>
      </c>
      <c r="H123">
        <v>0.93335599999999996</v>
      </c>
      <c r="M123">
        <v>5.4611E-2</v>
      </c>
      <c r="N123">
        <v>1.3092900000000001</v>
      </c>
      <c r="O123">
        <v>21.698899999999998</v>
      </c>
      <c r="P123">
        <f t="shared" si="1"/>
        <v>2.5114467592592593E-4</v>
      </c>
    </row>
    <row r="124" spans="1:16">
      <c r="A124" s="10">
        <v>1.2250000000000001</v>
      </c>
      <c r="B124">
        <v>2.00027</v>
      </c>
      <c r="C124">
        <v>7.9999700000000002</v>
      </c>
      <c r="D124">
        <v>0</v>
      </c>
      <c r="E124">
        <v>0.50020500000000001</v>
      </c>
      <c r="F124">
        <v>0.49979499999999999</v>
      </c>
      <c r="G124">
        <v>7.9999700000000002</v>
      </c>
      <c r="H124">
        <v>0.93335599999999996</v>
      </c>
      <c r="M124">
        <v>5.4955999999999998E-2</v>
      </c>
      <c r="N124">
        <v>1.3169200000000001</v>
      </c>
      <c r="O124">
        <v>22.116700000000002</v>
      </c>
      <c r="P124">
        <f t="shared" si="1"/>
        <v>2.5598032407407411E-4</v>
      </c>
    </row>
    <row r="125" spans="1:16">
      <c r="A125" s="10">
        <v>1.2749999999999999</v>
      </c>
      <c r="B125">
        <v>2.0001199999999999</v>
      </c>
      <c r="C125">
        <v>7.9999799999999999</v>
      </c>
      <c r="D125">
        <v>0</v>
      </c>
      <c r="E125">
        <v>0.50020500000000001</v>
      </c>
      <c r="F125">
        <v>0.49979499999999999</v>
      </c>
      <c r="G125">
        <v>7.9999799999999999</v>
      </c>
      <c r="H125">
        <v>0.93335599999999996</v>
      </c>
      <c r="M125">
        <v>5.5708000000000001E-2</v>
      </c>
      <c r="N125">
        <v>1.3339700000000001</v>
      </c>
      <c r="O125">
        <v>22.6691</v>
      </c>
      <c r="P125">
        <f t="shared" si="1"/>
        <v>2.6237384259259258E-4</v>
      </c>
    </row>
    <row r="126" spans="1:16">
      <c r="A126" s="10">
        <v>1.325</v>
      </c>
      <c r="B126">
        <v>2.0000599999999999</v>
      </c>
      <c r="C126">
        <v>7.9999799999999999</v>
      </c>
      <c r="D126">
        <v>0</v>
      </c>
      <c r="E126">
        <v>0.50020500000000001</v>
      </c>
      <c r="F126">
        <v>0.49979499999999999</v>
      </c>
      <c r="G126">
        <v>7.9999799999999999</v>
      </c>
      <c r="H126">
        <v>0.93335599999999996</v>
      </c>
      <c r="M126">
        <v>5.6556000000000002E-2</v>
      </c>
      <c r="N126">
        <v>1.35372</v>
      </c>
      <c r="O126">
        <v>23.2836</v>
      </c>
      <c r="P126">
        <f t="shared" si="1"/>
        <v>2.6948611111111113E-4</v>
      </c>
    </row>
    <row r="127" spans="1:16">
      <c r="A127" s="10">
        <v>1.375</v>
      </c>
      <c r="B127">
        <v>2.0000300000000002</v>
      </c>
      <c r="C127">
        <v>7.9999799999999999</v>
      </c>
      <c r="D127">
        <v>0</v>
      </c>
      <c r="E127">
        <v>0.50020500000000001</v>
      </c>
      <c r="F127">
        <v>0.49979499999999999</v>
      </c>
      <c r="G127">
        <v>7.9999799999999999</v>
      </c>
      <c r="H127">
        <v>0.93335599999999996</v>
      </c>
      <c r="M127">
        <v>5.7512000000000001E-2</v>
      </c>
      <c r="N127">
        <v>1.3765400000000001</v>
      </c>
      <c r="O127">
        <v>23.892099999999999</v>
      </c>
      <c r="P127">
        <f t="shared" si="1"/>
        <v>2.7652893518518516E-4</v>
      </c>
    </row>
    <row r="128" spans="1:16">
      <c r="A128" s="10">
        <v>1.425</v>
      </c>
      <c r="B128">
        <v>2</v>
      </c>
      <c r="C128">
        <v>7.9999799999999999</v>
      </c>
      <c r="D128">
        <v>0</v>
      </c>
      <c r="E128">
        <v>0.50020500000000001</v>
      </c>
      <c r="F128">
        <v>0.49979499999999999</v>
      </c>
      <c r="G128">
        <v>7.9999799999999999</v>
      </c>
      <c r="H128">
        <v>0.93335599999999996</v>
      </c>
      <c r="M128">
        <v>5.8584999999999998E-2</v>
      </c>
      <c r="N128">
        <v>1.4030199999999999</v>
      </c>
      <c r="O128">
        <v>24.6663</v>
      </c>
      <c r="P128">
        <f t="shared" si="1"/>
        <v>2.8548958333333334E-4</v>
      </c>
    </row>
    <row r="129" spans="1:16">
      <c r="A129" s="10">
        <v>1.4750000000000001</v>
      </c>
      <c r="B129">
        <v>2</v>
      </c>
      <c r="C129">
        <v>7.9999799999999999</v>
      </c>
      <c r="D129">
        <v>0</v>
      </c>
      <c r="E129">
        <v>0.50020500000000001</v>
      </c>
      <c r="F129">
        <v>0.49979499999999999</v>
      </c>
      <c r="G129">
        <v>7.9999799999999999</v>
      </c>
      <c r="H129">
        <v>0.93335599999999996</v>
      </c>
      <c r="M129">
        <v>5.8986999999999998E-2</v>
      </c>
      <c r="N129">
        <v>1.41317</v>
      </c>
      <c r="O129">
        <v>25.272200000000002</v>
      </c>
      <c r="P129">
        <f t="shared" si="1"/>
        <v>2.9250231481481483E-4</v>
      </c>
    </row>
    <row r="130" spans="1:16">
      <c r="A130" t="s">
        <v>68</v>
      </c>
      <c r="C130">
        <v>0</v>
      </c>
      <c r="D130">
        <v>0</v>
      </c>
      <c r="E130">
        <v>0</v>
      </c>
      <c r="G130">
        <v>0</v>
      </c>
      <c r="M130">
        <v>5.9139999999999998E-2</v>
      </c>
      <c r="N130">
        <v>1.4170400000000001</v>
      </c>
      <c r="O130">
        <v>25.264900000000001</v>
      </c>
      <c r="P130">
        <f t="shared" si="1"/>
        <v>2.9241782407407406E-4</v>
      </c>
    </row>
    <row r="131" spans="1:16">
      <c r="A131" s="10">
        <v>0</v>
      </c>
      <c r="B131">
        <v>44.9955</v>
      </c>
      <c r="C131">
        <v>8.0005199999999999</v>
      </c>
      <c r="D131">
        <v>0</v>
      </c>
      <c r="E131">
        <v>1</v>
      </c>
      <c r="F131">
        <v>0</v>
      </c>
      <c r="G131">
        <v>8.0005199999999999</v>
      </c>
      <c r="H131">
        <v>0.93335599999999996</v>
      </c>
      <c r="M131">
        <v>5.9354999999999998E-2</v>
      </c>
      <c r="N131">
        <v>1.4226099999999999</v>
      </c>
      <c r="O131">
        <v>25.906099999999999</v>
      </c>
      <c r="P131">
        <f t="shared" ref="P131:P194" si="2">O131/86400</f>
        <v>2.9983912037037034E-4</v>
      </c>
    </row>
    <row r="132" spans="1:16">
      <c r="A132" s="10">
        <v>2.5000000000000001E-2</v>
      </c>
      <c r="B132">
        <v>41.8628</v>
      </c>
      <c r="C132">
        <v>8.0076999999999998</v>
      </c>
      <c r="D132">
        <v>5.6370000000000003E-2</v>
      </c>
      <c r="E132">
        <v>0.94362999999999997</v>
      </c>
      <c r="F132">
        <v>0</v>
      </c>
      <c r="G132">
        <v>8.0076999999999998</v>
      </c>
      <c r="H132">
        <v>0.82086899999999996</v>
      </c>
      <c r="M132">
        <v>5.9845000000000002E-2</v>
      </c>
      <c r="N132">
        <v>1.43557</v>
      </c>
      <c r="O132">
        <v>26.462</v>
      </c>
      <c r="P132">
        <f t="shared" si="2"/>
        <v>3.0627314814814813E-4</v>
      </c>
    </row>
    <row r="133" spans="1:16">
      <c r="A133" s="10">
        <v>7.4999999999999997E-2</v>
      </c>
      <c r="B133">
        <v>35.887300000000003</v>
      </c>
      <c r="C133">
        <v>8.0111899999999991</v>
      </c>
      <c r="D133">
        <v>7.9403799999999997E-2</v>
      </c>
      <c r="E133">
        <v>0.92059599999999997</v>
      </c>
      <c r="F133">
        <v>0</v>
      </c>
      <c r="G133">
        <v>8.0111899999999991</v>
      </c>
      <c r="H133">
        <v>0.75513799999999998</v>
      </c>
      <c r="M133">
        <v>6.0975000000000001E-2</v>
      </c>
      <c r="N133">
        <v>1.46611</v>
      </c>
      <c r="O133">
        <v>27.017199999999999</v>
      </c>
      <c r="P133">
        <f t="shared" si="2"/>
        <v>3.1269907407407407E-4</v>
      </c>
    </row>
    <row r="134" spans="1:16">
      <c r="A134" s="10">
        <v>0.125</v>
      </c>
      <c r="B134">
        <v>30.169799999999999</v>
      </c>
      <c r="C134">
        <v>8.0131599999999992</v>
      </c>
      <c r="D134">
        <v>9.23929E-2</v>
      </c>
      <c r="E134">
        <v>0.90760700000000005</v>
      </c>
      <c r="F134">
        <v>0</v>
      </c>
      <c r="G134">
        <v>8.0131599999999992</v>
      </c>
      <c r="H134">
        <v>0.71807100000000001</v>
      </c>
      <c r="M134">
        <v>6.3552999999999998E-2</v>
      </c>
      <c r="N134">
        <v>1.53708</v>
      </c>
      <c r="O134">
        <v>27.526800000000001</v>
      </c>
      <c r="P134">
        <f t="shared" si="2"/>
        <v>3.1859722222222223E-4</v>
      </c>
    </row>
    <row r="135" spans="1:16">
      <c r="A135" s="10">
        <v>0.17499999999999999</v>
      </c>
      <c r="B135">
        <v>24.792000000000002</v>
      </c>
      <c r="C135">
        <v>8.0145900000000001</v>
      </c>
      <c r="D135">
        <v>0.101858</v>
      </c>
      <c r="E135">
        <v>0.898142</v>
      </c>
      <c r="F135">
        <v>0</v>
      </c>
      <c r="G135">
        <v>8.0145900000000001</v>
      </c>
      <c r="H135">
        <v>0.69169800000000004</v>
      </c>
      <c r="M135">
        <v>6.9308999999999996E-2</v>
      </c>
      <c r="N135">
        <v>1.6991700000000001</v>
      </c>
      <c r="O135">
        <v>28.1629</v>
      </c>
      <c r="P135">
        <f t="shared" si="2"/>
        <v>3.2595949074074076E-4</v>
      </c>
    </row>
    <row r="136" spans="1:16">
      <c r="A136" s="10">
        <v>0.22500000000000001</v>
      </c>
      <c r="B136">
        <v>19.791799999999999</v>
      </c>
      <c r="C136">
        <v>8.0155600000000007</v>
      </c>
      <c r="D136">
        <v>0.109525</v>
      </c>
      <c r="E136">
        <v>0.89047500000000002</v>
      </c>
      <c r="F136">
        <v>0</v>
      </c>
      <c r="G136">
        <v>8.0155600000000007</v>
      </c>
      <c r="H136">
        <v>0.67245299999999997</v>
      </c>
      <c r="M136">
        <v>7.9309000000000004E-2</v>
      </c>
      <c r="N136">
        <v>1.9919199999999999</v>
      </c>
      <c r="O136">
        <v>29.275400000000001</v>
      </c>
      <c r="P136">
        <f t="shared" si="2"/>
        <v>3.3883564814814817E-4</v>
      </c>
    </row>
    <row r="137" spans="1:16">
      <c r="A137" s="10">
        <v>0.27500000000000002</v>
      </c>
      <c r="B137">
        <v>15.124700000000001</v>
      </c>
      <c r="C137">
        <v>8.0163700000000002</v>
      </c>
      <c r="D137">
        <v>0.115713</v>
      </c>
      <c r="E137">
        <v>0.88428700000000005</v>
      </c>
      <c r="F137">
        <v>0</v>
      </c>
      <c r="G137">
        <v>8.0163700000000002</v>
      </c>
      <c r="H137">
        <v>0.656918</v>
      </c>
      <c r="M137">
        <v>7.9725000000000004E-2</v>
      </c>
      <c r="N137">
        <v>2.0044200000000001</v>
      </c>
      <c r="O137">
        <v>29.991099999999999</v>
      </c>
      <c r="P137">
        <f t="shared" si="2"/>
        <v>3.4711921296296297E-4</v>
      </c>
    </row>
    <row r="138" spans="1:16">
      <c r="A138" s="10">
        <v>0.32500000000000001</v>
      </c>
      <c r="B138">
        <v>10.6409</v>
      </c>
      <c r="C138">
        <v>8.0191400000000002</v>
      </c>
      <c r="D138">
        <v>8.7093935999999997E-2</v>
      </c>
      <c r="E138">
        <v>0.54818306400000005</v>
      </c>
      <c r="F138">
        <v>0.36472300000000002</v>
      </c>
      <c r="G138">
        <v>8.0191400000000002</v>
      </c>
      <c r="H138">
        <v>0.60324199999999994</v>
      </c>
      <c r="M138">
        <v>8.0328999999999998E-2</v>
      </c>
      <c r="N138">
        <v>2.02</v>
      </c>
      <c r="O138">
        <v>25.826000000000001</v>
      </c>
      <c r="P138">
        <f t="shared" si="2"/>
        <v>2.9891203703703704E-4</v>
      </c>
    </row>
    <row r="139" spans="1:16">
      <c r="A139" s="10">
        <v>0.375</v>
      </c>
      <c r="B139">
        <v>10.6227</v>
      </c>
      <c r="C139">
        <v>8.0037699999999994</v>
      </c>
      <c r="D139">
        <v>1.2100486000000001E-2</v>
      </c>
      <c r="E139">
        <v>0.32835454800000002</v>
      </c>
      <c r="F139">
        <v>0.65954500000000005</v>
      </c>
      <c r="G139">
        <v>8.0037699999999994</v>
      </c>
      <c r="H139">
        <v>0.88449699999999998</v>
      </c>
      <c r="M139">
        <v>8.1476000000000007E-2</v>
      </c>
      <c r="N139">
        <v>2.0407500000000001</v>
      </c>
      <c r="O139">
        <v>18.0855</v>
      </c>
      <c r="P139">
        <f t="shared" si="2"/>
        <v>2.0932291666666666E-4</v>
      </c>
    </row>
    <row r="140" spans="1:16">
      <c r="A140" s="10">
        <v>0.42499999999999999</v>
      </c>
      <c r="B140">
        <v>8.9977099999999997</v>
      </c>
      <c r="C140">
        <v>8.0005500000000005</v>
      </c>
      <c r="D140">
        <v>0</v>
      </c>
      <c r="E140">
        <v>0.50020799999999999</v>
      </c>
      <c r="F140">
        <v>0.49979200000000001</v>
      </c>
      <c r="G140">
        <v>8.0005500000000005</v>
      </c>
      <c r="H140">
        <v>0.93335599999999996</v>
      </c>
      <c r="M140">
        <v>8.3588999999999997E-2</v>
      </c>
      <c r="N140">
        <v>2.0636999999999999</v>
      </c>
      <c r="O140">
        <v>10.859299999999999</v>
      </c>
      <c r="P140">
        <f t="shared" si="2"/>
        <v>1.2568634259259258E-4</v>
      </c>
    </row>
    <row r="141" spans="1:16">
      <c r="A141" s="10">
        <v>0.47499999999999998</v>
      </c>
      <c r="B141">
        <v>7.5373799999999997</v>
      </c>
      <c r="C141">
        <v>8.0005500000000005</v>
      </c>
      <c r="D141">
        <v>0</v>
      </c>
      <c r="E141">
        <v>0.50020799999999999</v>
      </c>
      <c r="F141">
        <v>0.49979200000000001</v>
      </c>
      <c r="G141">
        <v>8.0005500000000005</v>
      </c>
      <c r="H141">
        <v>0.93335599999999996</v>
      </c>
      <c r="M141">
        <v>8.7444999999999995E-2</v>
      </c>
      <c r="N141">
        <v>2.08718</v>
      </c>
      <c r="O141">
        <v>6.0897699999999997</v>
      </c>
      <c r="P141">
        <f t="shared" si="2"/>
        <v>7.0483449074074065E-5</v>
      </c>
    </row>
    <row r="142" spans="1:16">
      <c r="A142" s="10">
        <v>0.52500000000000002</v>
      </c>
      <c r="B142">
        <v>6.3132900000000003</v>
      </c>
      <c r="C142">
        <v>8.0005500000000005</v>
      </c>
      <c r="D142">
        <v>0</v>
      </c>
      <c r="E142">
        <v>0.50020799999999999</v>
      </c>
      <c r="F142">
        <v>0.49979200000000001</v>
      </c>
      <c r="G142">
        <v>8.0005500000000005</v>
      </c>
      <c r="H142">
        <v>0.93335599999999996</v>
      </c>
      <c r="M142">
        <v>9.3811000000000005E-2</v>
      </c>
      <c r="N142">
        <v>2.1087500000000001</v>
      </c>
      <c r="O142">
        <v>3.3879000000000001</v>
      </c>
      <c r="P142">
        <f t="shared" si="2"/>
        <v>3.9211805555555557E-5</v>
      </c>
    </row>
    <row r="143" spans="1:16">
      <c r="A143" s="10">
        <v>0.57499999999999996</v>
      </c>
      <c r="B143">
        <v>5.3240999999999996</v>
      </c>
      <c r="C143">
        <v>8.0005500000000005</v>
      </c>
      <c r="D143">
        <v>0</v>
      </c>
      <c r="E143">
        <v>0.50020799999999999</v>
      </c>
      <c r="F143">
        <v>0.49979200000000001</v>
      </c>
      <c r="G143">
        <v>8.0005500000000005</v>
      </c>
      <c r="H143">
        <v>0.93335599999999996</v>
      </c>
      <c r="M143">
        <v>9.5432000000000003E-2</v>
      </c>
      <c r="N143">
        <v>2.1135299999999999</v>
      </c>
      <c r="O143">
        <v>2.9498099999999998</v>
      </c>
      <c r="P143">
        <f t="shared" si="2"/>
        <v>3.4141319444444445E-5</v>
      </c>
    </row>
    <row r="144" spans="1:16">
      <c r="A144" s="10">
        <v>0.625</v>
      </c>
      <c r="B144">
        <v>4.5362200000000001</v>
      </c>
      <c r="C144">
        <v>8.0005500000000005</v>
      </c>
      <c r="D144">
        <v>0</v>
      </c>
      <c r="E144">
        <v>0.50020799999999999</v>
      </c>
      <c r="F144">
        <v>0.49979200000000001</v>
      </c>
      <c r="G144">
        <v>8.0005500000000005</v>
      </c>
      <c r="H144">
        <v>0.93335599999999996</v>
      </c>
      <c r="M144">
        <v>9.8792000000000005E-2</v>
      </c>
      <c r="N144">
        <v>2.1211799999999998</v>
      </c>
      <c r="O144">
        <v>2.27502</v>
      </c>
      <c r="P144">
        <f t="shared" si="2"/>
        <v>2.633125E-5</v>
      </c>
    </row>
    <row r="145" spans="1:16">
      <c r="A145" s="10">
        <v>0.67500000000000004</v>
      </c>
      <c r="B145">
        <v>3.9129900000000002</v>
      </c>
      <c r="C145">
        <v>8.0005500000000005</v>
      </c>
      <c r="D145">
        <v>0</v>
      </c>
      <c r="E145">
        <v>0.50020799999999999</v>
      </c>
      <c r="F145">
        <v>0.49979200000000001</v>
      </c>
      <c r="G145">
        <v>8.0005500000000005</v>
      </c>
      <c r="H145">
        <v>0.93335599999999996</v>
      </c>
      <c r="M145">
        <v>0.103204</v>
      </c>
      <c r="N145">
        <v>2.1283300000000001</v>
      </c>
      <c r="O145">
        <v>1.6201700000000001</v>
      </c>
      <c r="P145">
        <f t="shared" si="2"/>
        <v>1.8751967592592594E-5</v>
      </c>
    </row>
    <row r="146" spans="1:16">
      <c r="A146" s="10">
        <v>0.72499999999999998</v>
      </c>
      <c r="B146">
        <v>3.4240400000000002</v>
      </c>
      <c r="C146">
        <v>8.0005500000000005</v>
      </c>
      <c r="D146">
        <v>0</v>
      </c>
      <c r="E146">
        <v>0.50020799999999999</v>
      </c>
      <c r="F146">
        <v>0.49979200000000001</v>
      </c>
      <c r="G146">
        <v>8.0005500000000005</v>
      </c>
      <c r="H146">
        <v>0.93335599999999996</v>
      </c>
      <c r="M146">
        <v>0.111441</v>
      </c>
      <c r="N146">
        <v>2.1384799999999999</v>
      </c>
      <c r="O146">
        <v>1.2328699999999999</v>
      </c>
      <c r="P146">
        <f t="shared" si="2"/>
        <v>1.4269328703703703E-5</v>
      </c>
    </row>
    <row r="147" spans="1:16">
      <c r="A147" s="10">
        <v>0.77500000000000002</v>
      </c>
      <c r="B147">
        <v>3.04495</v>
      </c>
      <c r="C147">
        <v>8.0005500000000005</v>
      </c>
      <c r="D147">
        <v>0</v>
      </c>
      <c r="E147">
        <v>0.50020799999999999</v>
      </c>
      <c r="F147">
        <v>0.49979200000000001</v>
      </c>
      <c r="G147">
        <v>8.0005500000000005</v>
      </c>
      <c r="H147">
        <v>0.93335599999999996</v>
      </c>
      <c r="M147">
        <v>0.116441</v>
      </c>
      <c r="N147">
        <v>2.1436999999999999</v>
      </c>
      <c r="O147">
        <v>1.0435700000000001</v>
      </c>
      <c r="P147">
        <f t="shared" si="2"/>
        <v>1.2078356481481483E-5</v>
      </c>
    </row>
    <row r="148" spans="1:16">
      <c r="A148" s="10">
        <v>0.82499999999999996</v>
      </c>
      <c r="B148">
        <v>2.7553999999999998</v>
      </c>
      <c r="C148">
        <v>8.0005500000000005</v>
      </c>
      <c r="D148">
        <v>0</v>
      </c>
      <c r="E148">
        <v>0.50020799999999999</v>
      </c>
      <c r="F148">
        <v>0.49979200000000001</v>
      </c>
      <c r="G148">
        <v>8.0005500000000005</v>
      </c>
      <c r="H148">
        <v>0.93335599999999996</v>
      </c>
      <c r="M148">
        <v>0.116512</v>
      </c>
      <c r="N148">
        <v>2.1438600000000001</v>
      </c>
      <c r="O148">
        <v>2.32341</v>
      </c>
      <c r="P148">
        <f t="shared" si="2"/>
        <v>2.6891319444444445E-5</v>
      </c>
    </row>
    <row r="149" spans="1:16">
      <c r="A149" s="10">
        <v>0.875</v>
      </c>
      <c r="B149">
        <v>2.5379</v>
      </c>
      <c r="C149">
        <v>8.0005500000000005</v>
      </c>
      <c r="D149">
        <v>0</v>
      </c>
      <c r="E149">
        <v>0.50020799999999999</v>
      </c>
      <c r="F149">
        <v>0.49979200000000001</v>
      </c>
      <c r="G149">
        <v>8.0005500000000005</v>
      </c>
      <c r="H149">
        <v>0.93335599999999996</v>
      </c>
      <c r="M149">
        <v>0.116545</v>
      </c>
      <c r="N149">
        <v>2.1440899999999998</v>
      </c>
      <c r="O149">
        <v>6.8303700000000003</v>
      </c>
      <c r="P149">
        <f t="shared" si="2"/>
        <v>7.905520833333334E-5</v>
      </c>
    </row>
    <row r="150" spans="1:16">
      <c r="A150" s="10">
        <v>0.92500000000000004</v>
      </c>
      <c r="B150">
        <v>2.3773200000000001</v>
      </c>
      <c r="C150">
        <v>8.0005500000000005</v>
      </c>
      <c r="D150">
        <v>0</v>
      </c>
      <c r="E150">
        <v>0.50020799999999999</v>
      </c>
      <c r="F150">
        <v>0.49979200000000001</v>
      </c>
      <c r="G150">
        <v>8.0005500000000005</v>
      </c>
      <c r="H150">
        <v>0.93335599999999996</v>
      </c>
      <c r="M150">
        <v>0.116572</v>
      </c>
      <c r="N150">
        <v>2.1442399999999999</v>
      </c>
      <c r="O150">
        <v>5.8893899999999997</v>
      </c>
      <c r="P150">
        <f t="shared" si="2"/>
        <v>6.8164236111111111E-5</v>
      </c>
    </row>
    <row r="151" spans="1:16">
      <c r="A151" s="10">
        <v>0.97499999999999998</v>
      </c>
      <c r="B151">
        <v>2.2608000000000001</v>
      </c>
      <c r="C151">
        <v>8.0005500000000005</v>
      </c>
      <c r="D151">
        <v>0</v>
      </c>
      <c r="E151">
        <v>0.50020799999999999</v>
      </c>
      <c r="F151">
        <v>0.49979200000000001</v>
      </c>
      <c r="G151">
        <v>8.0005500000000005</v>
      </c>
      <c r="H151">
        <v>0.93335599999999996</v>
      </c>
      <c r="M151">
        <v>0.116607</v>
      </c>
      <c r="N151">
        <v>2.1444000000000001</v>
      </c>
      <c r="O151">
        <v>4.2750899999999996</v>
      </c>
      <c r="P151">
        <f t="shared" si="2"/>
        <v>4.9480208333333326E-5</v>
      </c>
    </row>
    <row r="152" spans="1:16">
      <c r="A152" s="10">
        <v>1.0249999999999999</v>
      </c>
      <c r="B152">
        <v>2.1776399999999998</v>
      </c>
      <c r="C152">
        <v>8.0005500000000005</v>
      </c>
      <c r="D152">
        <v>0</v>
      </c>
      <c r="E152">
        <v>0.50020799999999999</v>
      </c>
      <c r="F152">
        <v>0.49979200000000001</v>
      </c>
      <c r="G152">
        <v>8.0005500000000005</v>
      </c>
      <c r="H152">
        <v>0.93335599999999996</v>
      </c>
      <c r="M152">
        <v>0.116663</v>
      </c>
      <c r="N152">
        <v>2.1445599999999998</v>
      </c>
      <c r="O152">
        <v>2.9045899999999998</v>
      </c>
      <c r="P152">
        <f t="shared" si="2"/>
        <v>3.3617939814814811E-5</v>
      </c>
    </row>
    <row r="153" spans="1:16">
      <c r="A153" s="10">
        <v>1.075</v>
      </c>
      <c r="B153">
        <v>2.1192600000000001</v>
      </c>
      <c r="C153">
        <v>8.0005500000000005</v>
      </c>
      <c r="D153">
        <v>0</v>
      </c>
      <c r="E153">
        <v>0.50020799999999999</v>
      </c>
      <c r="F153">
        <v>0.49979200000000001</v>
      </c>
      <c r="G153">
        <v>8.0005500000000005</v>
      </c>
      <c r="H153">
        <v>0.93335599999999996</v>
      </c>
      <c r="M153">
        <v>0.116757</v>
      </c>
      <c r="N153">
        <v>2.1447500000000002</v>
      </c>
      <c r="O153">
        <v>2.0266199999999999</v>
      </c>
      <c r="P153">
        <f t="shared" si="2"/>
        <v>2.3456249999999998E-5</v>
      </c>
    </row>
    <row r="154" spans="1:16">
      <c r="A154" s="10">
        <v>1.125</v>
      </c>
      <c r="B154">
        <v>2.0789499999999999</v>
      </c>
      <c r="C154">
        <v>8.0005600000000001</v>
      </c>
      <c r="D154">
        <v>0</v>
      </c>
      <c r="E154">
        <v>0.50020799999999999</v>
      </c>
      <c r="F154">
        <v>0.49979200000000001</v>
      </c>
      <c r="G154">
        <v>8.0005600000000001</v>
      </c>
      <c r="H154">
        <v>0.93335599999999996</v>
      </c>
      <c r="M154">
        <v>0.116927</v>
      </c>
      <c r="N154">
        <v>2.1450200000000001</v>
      </c>
      <c r="O154">
        <v>1.5871500000000001</v>
      </c>
      <c r="P154">
        <f t="shared" si="2"/>
        <v>1.8369791666666667E-5</v>
      </c>
    </row>
    <row r="155" spans="1:16">
      <c r="A155" s="10">
        <v>1.175</v>
      </c>
      <c r="B155">
        <v>2.0515400000000001</v>
      </c>
      <c r="C155">
        <v>8.0005600000000001</v>
      </c>
      <c r="D155">
        <v>0</v>
      </c>
      <c r="E155">
        <v>0.50020799999999999</v>
      </c>
      <c r="F155">
        <v>0.49979200000000001</v>
      </c>
      <c r="G155">
        <v>8.0005600000000001</v>
      </c>
      <c r="H155">
        <v>0.93335599999999996</v>
      </c>
      <c r="M155">
        <v>0.11726</v>
      </c>
      <c r="N155">
        <v>2.1455000000000002</v>
      </c>
      <c r="O155">
        <v>1.4330499999999999</v>
      </c>
      <c r="P155">
        <f t="shared" si="2"/>
        <v>1.6586226851851852E-5</v>
      </c>
    </row>
    <row r="156" spans="1:16">
      <c r="A156" s="10">
        <v>1.2250000000000001</v>
      </c>
      <c r="B156">
        <v>2.0332300000000001</v>
      </c>
      <c r="C156">
        <v>8.0005600000000001</v>
      </c>
      <c r="D156">
        <v>0</v>
      </c>
      <c r="E156">
        <v>0.50020799999999999</v>
      </c>
      <c r="F156">
        <v>0.49979200000000001</v>
      </c>
      <c r="G156">
        <v>8.0005600000000001</v>
      </c>
      <c r="H156">
        <v>0.93335599999999996</v>
      </c>
      <c r="M156">
        <v>0.117948</v>
      </c>
      <c r="N156">
        <v>2.1465000000000001</v>
      </c>
      <c r="O156">
        <v>1.45522</v>
      </c>
      <c r="P156">
        <f t="shared" si="2"/>
        <v>1.6842824074074075E-5</v>
      </c>
    </row>
    <row r="157" spans="1:16">
      <c r="A157" s="10">
        <v>1.2749999999999999</v>
      </c>
      <c r="B157">
        <v>2.0212400000000001</v>
      </c>
      <c r="C157">
        <v>8.0005600000000001</v>
      </c>
      <c r="D157">
        <v>0</v>
      </c>
      <c r="E157">
        <v>0.50020799999999999</v>
      </c>
      <c r="F157">
        <v>0.49979200000000001</v>
      </c>
      <c r="G157">
        <v>8.0005600000000001</v>
      </c>
      <c r="H157">
        <v>0.93335599999999996</v>
      </c>
      <c r="M157">
        <v>0.11937300000000001</v>
      </c>
      <c r="N157">
        <v>2.14886</v>
      </c>
      <c r="O157">
        <v>1.65632</v>
      </c>
      <c r="P157">
        <f t="shared" si="2"/>
        <v>1.917037037037037E-5</v>
      </c>
    </row>
    <row r="158" spans="1:16">
      <c r="A158" s="10">
        <v>1.325</v>
      </c>
      <c r="B158">
        <v>2.0135200000000002</v>
      </c>
      <c r="C158">
        <v>8.0005600000000001</v>
      </c>
      <c r="D158">
        <v>0</v>
      </c>
      <c r="E158">
        <v>0.50020799999999999</v>
      </c>
      <c r="F158">
        <v>0.49979200000000001</v>
      </c>
      <c r="G158">
        <v>8.0005600000000001</v>
      </c>
      <c r="H158">
        <v>0.93335599999999996</v>
      </c>
      <c r="M158">
        <v>0.122345</v>
      </c>
      <c r="N158">
        <v>2.15598</v>
      </c>
      <c r="O158">
        <v>2.3980700000000001</v>
      </c>
      <c r="P158">
        <f t="shared" si="2"/>
        <v>2.7755439814814818E-5</v>
      </c>
    </row>
    <row r="159" spans="1:16">
      <c r="A159" s="10">
        <v>1.375</v>
      </c>
      <c r="B159">
        <v>2.0087299999999999</v>
      </c>
      <c r="C159">
        <v>8.0005600000000001</v>
      </c>
      <c r="D159">
        <v>0</v>
      </c>
      <c r="E159">
        <v>0.50020799999999999</v>
      </c>
      <c r="F159">
        <v>0.49979200000000001</v>
      </c>
      <c r="G159">
        <v>8.0005600000000001</v>
      </c>
      <c r="H159">
        <v>0.93335599999999996</v>
      </c>
      <c r="M159">
        <v>0.125</v>
      </c>
      <c r="N159">
        <v>2.1641599999999999</v>
      </c>
      <c r="O159">
        <v>3.0792899999999999</v>
      </c>
      <c r="P159">
        <f t="shared" si="2"/>
        <v>3.5639930555555554E-5</v>
      </c>
    </row>
    <row r="160" spans="1:16">
      <c r="A160" s="10">
        <v>1.425</v>
      </c>
      <c r="B160">
        <v>2.0060099999999998</v>
      </c>
      <c r="C160">
        <v>8.0005600000000001</v>
      </c>
      <c r="D160">
        <v>0</v>
      </c>
      <c r="E160">
        <v>0.50020799999999999</v>
      </c>
      <c r="F160">
        <v>0.49979200000000001</v>
      </c>
      <c r="G160">
        <v>8.0005600000000001</v>
      </c>
      <c r="H160">
        <v>0.93335599999999996</v>
      </c>
      <c r="M160">
        <v>0.13075800000000001</v>
      </c>
      <c r="N160">
        <v>2.1884899999999998</v>
      </c>
      <c r="O160">
        <v>4.2255099999999999</v>
      </c>
      <c r="P160">
        <f t="shared" si="2"/>
        <v>4.8906365740740742E-5</v>
      </c>
    </row>
    <row r="161" spans="1:16">
      <c r="A161" s="10">
        <v>1.4750000000000001</v>
      </c>
      <c r="B161">
        <v>2.0047600000000001</v>
      </c>
      <c r="C161">
        <v>8.0005600000000001</v>
      </c>
      <c r="D161">
        <v>0</v>
      </c>
      <c r="E161">
        <v>0.50020799999999999</v>
      </c>
      <c r="F161">
        <v>0.49979200000000001</v>
      </c>
      <c r="G161">
        <v>8.0005600000000001</v>
      </c>
      <c r="H161">
        <v>0.93335599999999996</v>
      </c>
      <c r="M161">
        <v>0.14075799999999999</v>
      </c>
      <c r="N161">
        <v>2.2453400000000001</v>
      </c>
      <c r="O161">
        <v>5.6848000000000001</v>
      </c>
      <c r="P161">
        <f t="shared" si="2"/>
        <v>6.57962962962963E-5</v>
      </c>
    </row>
    <row r="162" spans="1:16">
      <c r="A162" t="s">
        <v>155</v>
      </c>
      <c r="C162">
        <v>0</v>
      </c>
      <c r="D162">
        <v>0</v>
      </c>
      <c r="E162">
        <v>0</v>
      </c>
      <c r="G162">
        <v>0</v>
      </c>
      <c r="M162">
        <v>0.145758</v>
      </c>
      <c r="N162">
        <v>2.27617</v>
      </c>
      <c r="O162">
        <v>6.1657000000000002</v>
      </c>
      <c r="P162">
        <f t="shared" si="2"/>
        <v>7.1362268518518522E-5</v>
      </c>
    </row>
    <row r="163" spans="1:16">
      <c r="A163" s="10">
        <v>0</v>
      </c>
      <c r="B163">
        <v>44.996899999999997</v>
      </c>
      <c r="C163">
        <v>8.0005199999999999</v>
      </c>
      <c r="D163">
        <v>0</v>
      </c>
      <c r="E163">
        <v>1</v>
      </c>
      <c r="F163">
        <v>0</v>
      </c>
      <c r="G163">
        <v>8.0005199999999999</v>
      </c>
      <c r="H163">
        <v>0.93335599999999996</v>
      </c>
      <c r="M163">
        <v>0.14615400000000001</v>
      </c>
      <c r="N163">
        <v>2.27996</v>
      </c>
      <c r="O163">
        <v>9.5868699999999993</v>
      </c>
      <c r="P163">
        <f t="shared" si="2"/>
        <v>1.1095914351851851E-4</v>
      </c>
    </row>
    <row r="164" spans="1:16">
      <c r="A164" s="10">
        <v>2.5000000000000001E-2</v>
      </c>
      <c r="B164">
        <v>42.848300000000002</v>
      </c>
      <c r="C164">
        <v>8.00657</v>
      </c>
      <c r="D164">
        <v>4.9167799999999998E-2</v>
      </c>
      <c r="E164">
        <v>0.95083200000000001</v>
      </c>
      <c r="F164" s="10">
        <v>8.4099999999999999E-45</v>
      </c>
      <c r="G164">
        <v>8.00657</v>
      </c>
      <c r="H164">
        <v>0.84166300000000005</v>
      </c>
      <c r="M164">
        <v>0.14682700000000001</v>
      </c>
      <c r="N164">
        <v>2.2856800000000002</v>
      </c>
      <c r="O164">
        <v>8.5032899999999998</v>
      </c>
      <c r="P164">
        <f t="shared" si="2"/>
        <v>9.841770833333333E-5</v>
      </c>
    </row>
    <row r="165" spans="1:16">
      <c r="A165" s="10">
        <v>7.4999999999999997E-2</v>
      </c>
      <c r="B165">
        <v>38.65</v>
      </c>
      <c r="C165">
        <v>8.0093200000000007</v>
      </c>
      <c r="D165">
        <v>6.7088099999999998E-2</v>
      </c>
      <c r="E165">
        <v>0.93291199999999996</v>
      </c>
      <c r="F165">
        <v>0</v>
      </c>
      <c r="G165">
        <v>8.0093200000000007</v>
      </c>
      <c r="H165">
        <v>0.79028299999999996</v>
      </c>
      <c r="M165">
        <v>0.14744399999999999</v>
      </c>
      <c r="N165">
        <v>2.2910400000000002</v>
      </c>
      <c r="O165">
        <v>8.6675900000000006</v>
      </c>
      <c r="P165">
        <f t="shared" si="2"/>
        <v>1.0031932870370371E-4</v>
      </c>
    </row>
    <row r="166" spans="1:16">
      <c r="A166" s="10">
        <v>0.125</v>
      </c>
      <c r="B166">
        <v>34.4848</v>
      </c>
      <c r="C166">
        <v>8.0107999999999997</v>
      </c>
      <c r="D166">
        <v>7.6919299999999996E-2</v>
      </c>
      <c r="E166">
        <v>0.92308100000000004</v>
      </c>
      <c r="F166">
        <v>0</v>
      </c>
      <c r="G166">
        <v>8.0107999999999997</v>
      </c>
      <c r="H166">
        <v>0.76222800000000002</v>
      </c>
      <c r="M166">
        <v>0.14833499999999999</v>
      </c>
      <c r="N166">
        <v>2.2992900000000001</v>
      </c>
      <c r="O166">
        <v>9.2704900000000006</v>
      </c>
      <c r="P166">
        <f t="shared" si="2"/>
        <v>1.0729733796296297E-4</v>
      </c>
    </row>
    <row r="167" spans="1:16">
      <c r="A167" s="10">
        <v>0.17499999999999999</v>
      </c>
      <c r="B167">
        <v>30.401</v>
      </c>
      <c r="C167">
        <v>8.0118100000000005</v>
      </c>
      <c r="D167">
        <v>8.3587700000000001E-2</v>
      </c>
      <c r="E167">
        <v>0.916412</v>
      </c>
      <c r="F167">
        <v>0</v>
      </c>
      <c r="G167">
        <v>8.0118100000000005</v>
      </c>
      <c r="H167">
        <v>0.74319900000000005</v>
      </c>
      <c r="M167">
        <v>0.149336</v>
      </c>
      <c r="N167">
        <v>2.3090799999999998</v>
      </c>
      <c r="O167">
        <v>9.7782199999999992</v>
      </c>
      <c r="P167">
        <f t="shared" si="2"/>
        <v>1.1317384259259259E-4</v>
      </c>
    </row>
    <row r="168" spans="1:16">
      <c r="A168" s="10">
        <v>0.22500000000000001</v>
      </c>
      <c r="B168">
        <v>26.4526</v>
      </c>
      <c r="C168">
        <v>8.0125799999999998</v>
      </c>
      <c r="D168">
        <v>8.8659799999999997E-2</v>
      </c>
      <c r="E168">
        <v>0.91134000000000004</v>
      </c>
      <c r="F168">
        <v>0</v>
      </c>
      <c r="G168">
        <v>8.0125799999999998</v>
      </c>
      <c r="H168">
        <v>0.72872400000000004</v>
      </c>
      <c r="M168">
        <v>0.15046599999999999</v>
      </c>
      <c r="N168">
        <v>2.3206799999999999</v>
      </c>
      <c r="O168">
        <v>10.260899999999999</v>
      </c>
      <c r="P168">
        <f t="shared" si="2"/>
        <v>1.1876041666666666E-4</v>
      </c>
    </row>
    <row r="169" spans="1:16">
      <c r="A169" s="10">
        <v>0.27500000000000002</v>
      </c>
      <c r="B169">
        <v>22.707899999999999</v>
      </c>
      <c r="C169">
        <v>8.0131999999999994</v>
      </c>
      <c r="D169">
        <v>9.2720499999999997E-2</v>
      </c>
      <c r="E169">
        <v>0.90727999999999998</v>
      </c>
      <c r="F169">
        <v>0</v>
      </c>
      <c r="G169">
        <v>8.0131999999999994</v>
      </c>
      <c r="H169">
        <v>0.71713700000000002</v>
      </c>
      <c r="M169">
        <v>0.150891</v>
      </c>
      <c r="N169">
        <v>2.3250899999999999</v>
      </c>
      <c r="O169">
        <v>10.393700000000001</v>
      </c>
      <c r="P169">
        <f t="shared" si="2"/>
        <v>1.2029745370370371E-4</v>
      </c>
    </row>
    <row r="170" spans="1:16">
      <c r="A170" s="10">
        <v>0.32500000000000001</v>
      </c>
      <c r="B170">
        <v>19.238600000000002</v>
      </c>
      <c r="C170">
        <v>8.0137300000000007</v>
      </c>
      <c r="D170">
        <v>9.6141299999999999E-2</v>
      </c>
      <c r="E170">
        <v>0.90385899999999997</v>
      </c>
      <c r="F170">
        <v>0</v>
      </c>
      <c r="G170">
        <v>8.0137300000000007</v>
      </c>
      <c r="H170">
        <v>0.70737499999999998</v>
      </c>
      <c r="M170">
        <v>0.151783</v>
      </c>
      <c r="N170">
        <v>2.3347600000000002</v>
      </c>
      <c r="O170">
        <v>10.831899999999999</v>
      </c>
      <c r="P170">
        <f t="shared" si="2"/>
        <v>1.2536921296296295E-4</v>
      </c>
    </row>
    <row r="171" spans="1:16">
      <c r="A171" s="10">
        <v>0.375</v>
      </c>
      <c r="B171">
        <v>16.0976</v>
      </c>
      <c r="C171">
        <v>8.0141899999999993</v>
      </c>
      <c r="D171">
        <v>9.9162899999999998E-2</v>
      </c>
      <c r="E171">
        <v>0.900837</v>
      </c>
      <c r="F171">
        <v>0</v>
      </c>
      <c r="G171">
        <v>8.0141899999999993</v>
      </c>
      <c r="H171">
        <v>0.69875200000000004</v>
      </c>
      <c r="M171">
        <v>0.15279300000000001</v>
      </c>
      <c r="N171">
        <v>2.3460899999999998</v>
      </c>
      <c r="O171">
        <v>11.219099999999999</v>
      </c>
      <c r="P171">
        <f t="shared" si="2"/>
        <v>1.2985069444444443E-4</v>
      </c>
    </row>
    <row r="172" spans="1:16">
      <c r="A172" s="10">
        <v>0.42499999999999999</v>
      </c>
      <c r="B172">
        <v>13.2758</v>
      </c>
      <c r="C172">
        <v>8.0145900000000001</v>
      </c>
      <c r="D172">
        <v>0.102038</v>
      </c>
      <c r="E172">
        <v>0.89796200000000004</v>
      </c>
      <c r="F172" s="10">
        <v>0</v>
      </c>
      <c r="G172">
        <v>8.0145900000000001</v>
      </c>
      <c r="H172">
        <v>0.69124699999999994</v>
      </c>
      <c r="M172">
        <v>0.15393499999999999</v>
      </c>
      <c r="N172">
        <v>2.3593199999999999</v>
      </c>
      <c r="O172">
        <v>11.5951</v>
      </c>
      <c r="P172">
        <f t="shared" si="2"/>
        <v>1.342025462962963E-4</v>
      </c>
    </row>
    <row r="173" spans="1:16">
      <c r="A173" s="10">
        <v>0.47499999999999998</v>
      </c>
      <c r="B173">
        <v>10.6431</v>
      </c>
      <c r="C173">
        <v>8.0210500000000007</v>
      </c>
      <c r="D173">
        <v>5.3540898000000003E-2</v>
      </c>
      <c r="E173">
        <v>0.30723710199999998</v>
      </c>
      <c r="F173">
        <v>0.63922199999999996</v>
      </c>
      <c r="G173">
        <v>8.0210500000000007</v>
      </c>
      <c r="H173">
        <v>0.57485399999999998</v>
      </c>
      <c r="M173">
        <v>0.154364</v>
      </c>
      <c r="N173">
        <v>2.36435</v>
      </c>
      <c r="O173">
        <v>11.698399999999999</v>
      </c>
      <c r="P173">
        <f t="shared" si="2"/>
        <v>1.3539814814814813E-4</v>
      </c>
    </row>
    <row r="174" spans="1:16">
      <c r="A174" s="10">
        <v>0.52500000000000002</v>
      </c>
      <c r="B174">
        <v>10.620100000000001</v>
      </c>
      <c r="C174">
        <v>8.0015000000000001</v>
      </c>
      <c r="D174">
        <v>7.9739670000000002E-3</v>
      </c>
      <c r="E174">
        <v>0.43940589899999999</v>
      </c>
      <c r="F174">
        <v>0.55262</v>
      </c>
      <c r="G174">
        <v>8.0015000000000001</v>
      </c>
      <c r="H174">
        <v>0.93335599999999996</v>
      </c>
      <c r="M174">
        <v>0.15527299999999999</v>
      </c>
      <c r="N174">
        <v>2.3753799999999998</v>
      </c>
      <c r="O174">
        <v>12.1381</v>
      </c>
      <c r="P174">
        <f t="shared" si="2"/>
        <v>1.4048726851851852E-4</v>
      </c>
    </row>
    <row r="175" spans="1:16">
      <c r="A175" s="10">
        <v>0.57499999999999996</v>
      </c>
      <c r="B175">
        <v>9.0794999999999995</v>
      </c>
      <c r="C175">
        <v>8.0015000000000001</v>
      </c>
      <c r="D175">
        <v>0</v>
      </c>
      <c r="E175">
        <v>0.50021300000000002</v>
      </c>
      <c r="F175">
        <v>0.49978699999999998</v>
      </c>
      <c r="G175">
        <v>8.0015000000000001</v>
      </c>
      <c r="H175">
        <v>0.93335599999999996</v>
      </c>
      <c r="M175">
        <v>0.156303</v>
      </c>
      <c r="N175">
        <v>2.38835</v>
      </c>
      <c r="O175">
        <v>12.59</v>
      </c>
      <c r="P175">
        <f t="shared" si="2"/>
        <v>1.4571759259259258E-4</v>
      </c>
    </row>
    <row r="176" spans="1:16">
      <c r="A176" s="10">
        <v>0.625</v>
      </c>
      <c r="B176">
        <v>7.9512</v>
      </c>
      <c r="C176">
        <v>8.0014900000000004</v>
      </c>
      <c r="D176">
        <v>0</v>
      </c>
      <c r="E176">
        <v>0.50021300000000002</v>
      </c>
      <c r="F176">
        <v>0.49978699999999998</v>
      </c>
      <c r="G176">
        <v>8.0014900000000004</v>
      </c>
      <c r="H176">
        <v>0.93335599999999996</v>
      </c>
      <c r="M176">
        <v>0.15640000000000001</v>
      </c>
      <c r="N176">
        <v>2.38957</v>
      </c>
      <c r="O176">
        <v>12.5524</v>
      </c>
      <c r="P176">
        <f t="shared" si="2"/>
        <v>1.4528240740740742E-4</v>
      </c>
    </row>
    <row r="177" spans="1:16">
      <c r="A177" s="10">
        <v>0.67500000000000004</v>
      </c>
      <c r="B177">
        <v>7.0649699999999998</v>
      </c>
      <c r="C177">
        <v>8.0014900000000004</v>
      </c>
      <c r="D177">
        <v>0</v>
      </c>
      <c r="E177">
        <v>0.50021300000000002</v>
      </c>
      <c r="F177">
        <v>0.49978699999999998</v>
      </c>
      <c r="G177">
        <v>8.0014900000000004</v>
      </c>
      <c r="H177">
        <v>0.93335599999999996</v>
      </c>
      <c r="M177">
        <v>0.15653900000000001</v>
      </c>
      <c r="N177">
        <v>2.39133</v>
      </c>
      <c r="O177">
        <v>12.679500000000001</v>
      </c>
      <c r="P177">
        <f t="shared" si="2"/>
        <v>1.4675347222222224E-4</v>
      </c>
    </row>
    <row r="178" spans="1:16">
      <c r="A178" s="10">
        <v>0.72499999999999998</v>
      </c>
      <c r="B178">
        <v>6.30518</v>
      </c>
      <c r="C178">
        <v>8.0014900000000004</v>
      </c>
      <c r="D178">
        <v>0</v>
      </c>
      <c r="E178">
        <v>0.50021300000000002</v>
      </c>
      <c r="F178">
        <v>0.49978699999999998</v>
      </c>
      <c r="G178">
        <v>8.0014900000000004</v>
      </c>
      <c r="H178">
        <v>0.93335599999999996</v>
      </c>
      <c r="M178">
        <v>0.156752</v>
      </c>
      <c r="N178">
        <v>2.3940600000000001</v>
      </c>
      <c r="O178">
        <v>12.8332</v>
      </c>
      <c r="P178">
        <f t="shared" si="2"/>
        <v>1.4853240740740739E-4</v>
      </c>
    </row>
    <row r="179" spans="1:16">
      <c r="A179" s="10">
        <v>0.77500000000000002</v>
      </c>
      <c r="B179">
        <v>5.6340599999999998</v>
      </c>
      <c r="C179">
        <v>8.0014900000000004</v>
      </c>
      <c r="D179">
        <v>0</v>
      </c>
      <c r="E179">
        <v>0.50021300000000002</v>
      </c>
      <c r="F179">
        <v>0.49978699999999998</v>
      </c>
      <c r="G179">
        <v>8.0014900000000004</v>
      </c>
      <c r="H179">
        <v>0.93335599999999996</v>
      </c>
      <c r="M179">
        <v>0.15698000000000001</v>
      </c>
      <c r="N179">
        <v>2.3970199999999999</v>
      </c>
      <c r="O179">
        <v>12.9689</v>
      </c>
      <c r="P179">
        <f t="shared" si="2"/>
        <v>1.5010300925925925E-4</v>
      </c>
    </row>
    <row r="180" spans="1:16">
      <c r="A180" s="10">
        <v>0.82499999999999996</v>
      </c>
      <c r="B180">
        <v>5.0416600000000003</v>
      </c>
      <c r="C180">
        <v>8.0014900000000004</v>
      </c>
      <c r="D180">
        <v>0</v>
      </c>
      <c r="E180">
        <v>0.50021300000000002</v>
      </c>
      <c r="F180">
        <v>0.49978699999999998</v>
      </c>
      <c r="G180">
        <v>8.0014900000000004</v>
      </c>
      <c r="H180">
        <v>0.93335599999999996</v>
      </c>
      <c r="M180">
        <v>0.157136</v>
      </c>
      <c r="N180">
        <v>2.3990499999999999</v>
      </c>
      <c r="O180">
        <v>13.0611</v>
      </c>
      <c r="P180">
        <f t="shared" si="2"/>
        <v>1.5117013888888889E-4</v>
      </c>
    </row>
    <row r="181" spans="1:16">
      <c r="A181" s="10">
        <v>0.875</v>
      </c>
      <c r="B181">
        <v>4.5239599999999998</v>
      </c>
      <c r="C181">
        <v>8.0014900000000004</v>
      </c>
      <c r="D181">
        <v>0</v>
      </c>
      <c r="E181">
        <v>0.50021300000000002</v>
      </c>
      <c r="F181">
        <v>0.49978699999999998</v>
      </c>
      <c r="G181">
        <v>8.0014900000000004</v>
      </c>
      <c r="H181">
        <v>0.93335599999999996</v>
      </c>
      <c r="M181">
        <v>0.157361</v>
      </c>
      <c r="N181">
        <v>2.4020299999999999</v>
      </c>
      <c r="O181">
        <v>13.187099999999999</v>
      </c>
      <c r="P181">
        <f t="shared" si="2"/>
        <v>1.5262847222222221E-4</v>
      </c>
    </row>
    <row r="182" spans="1:16">
      <c r="A182" s="10">
        <v>0.92500000000000004</v>
      </c>
      <c r="B182">
        <v>4.0770299999999997</v>
      </c>
      <c r="C182">
        <v>8.0014900000000004</v>
      </c>
      <c r="D182">
        <v>0</v>
      </c>
      <c r="E182">
        <v>0.50021300000000002</v>
      </c>
      <c r="F182">
        <v>0.49978699999999998</v>
      </c>
      <c r="G182">
        <v>8.0014900000000004</v>
      </c>
      <c r="H182">
        <v>0.93335599999999996</v>
      </c>
      <c r="M182">
        <v>0.157442</v>
      </c>
      <c r="N182">
        <v>2.4030900000000002</v>
      </c>
      <c r="O182">
        <v>13.224500000000001</v>
      </c>
      <c r="P182">
        <f t="shared" si="2"/>
        <v>1.530613425925926E-4</v>
      </c>
    </row>
    <row r="183" spans="1:16">
      <c r="A183" s="10">
        <v>0.97499999999999998</v>
      </c>
      <c r="B183">
        <v>3.6958899999999999</v>
      </c>
      <c r="C183">
        <v>8.0014900000000004</v>
      </c>
      <c r="D183">
        <v>0</v>
      </c>
      <c r="E183">
        <v>0.50021300000000002</v>
      </c>
      <c r="F183">
        <v>0.49978699999999998</v>
      </c>
      <c r="G183">
        <v>8.0014900000000004</v>
      </c>
      <c r="H183">
        <v>0.93335599999999996</v>
      </c>
      <c r="M183">
        <v>0.157559</v>
      </c>
      <c r="N183">
        <v>2.4046500000000002</v>
      </c>
      <c r="O183">
        <v>13.295999999999999</v>
      </c>
      <c r="P183">
        <f t="shared" si="2"/>
        <v>1.5388888888888887E-4</v>
      </c>
    </row>
    <row r="184" spans="1:16">
      <c r="A184" s="10">
        <v>1.0249999999999999</v>
      </c>
      <c r="B184">
        <v>3.37473</v>
      </c>
      <c r="C184">
        <v>8.0014900000000004</v>
      </c>
      <c r="D184">
        <v>0</v>
      </c>
      <c r="E184">
        <v>0.50021300000000002</v>
      </c>
      <c r="F184">
        <v>0.49978699999999998</v>
      </c>
      <c r="G184">
        <v>8.0014900000000004</v>
      </c>
      <c r="H184">
        <v>0.93335599999999996</v>
      </c>
      <c r="M184">
        <v>0.15774299999999999</v>
      </c>
      <c r="N184">
        <v>2.4071199999999999</v>
      </c>
      <c r="O184">
        <v>13.3988</v>
      </c>
      <c r="P184">
        <f t="shared" si="2"/>
        <v>1.5507870370370369E-4</v>
      </c>
    </row>
    <row r="185" spans="1:16">
      <c r="A185" s="10">
        <v>1.075</v>
      </c>
      <c r="B185">
        <v>3.10724</v>
      </c>
      <c r="C185">
        <v>8.0014900000000004</v>
      </c>
      <c r="D185">
        <v>0</v>
      </c>
      <c r="E185">
        <v>0.50021300000000002</v>
      </c>
      <c r="F185">
        <v>0.49978699999999998</v>
      </c>
      <c r="G185">
        <v>8.0014900000000004</v>
      </c>
      <c r="H185">
        <v>0.93335599999999996</v>
      </c>
      <c r="M185">
        <v>0.158135</v>
      </c>
      <c r="N185">
        <v>2.4124500000000002</v>
      </c>
      <c r="O185">
        <v>13.608599999999999</v>
      </c>
      <c r="P185">
        <f t="shared" si="2"/>
        <v>1.5750694444444444E-4</v>
      </c>
    </row>
    <row r="186" spans="1:16">
      <c r="A186" s="10">
        <v>1.125</v>
      </c>
      <c r="B186">
        <v>2.8870800000000001</v>
      </c>
      <c r="C186">
        <v>8.0014900000000004</v>
      </c>
      <c r="D186">
        <v>0</v>
      </c>
      <c r="E186">
        <v>0.50021300000000002</v>
      </c>
      <c r="F186">
        <v>0.49978699999999998</v>
      </c>
      <c r="G186">
        <v>8.0014900000000004</v>
      </c>
      <c r="H186">
        <v>0.93335599999999996</v>
      </c>
      <c r="M186">
        <v>0.15839800000000001</v>
      </c>
      <c r="N186">
        <v>2.4160599999999999</v>
      </c>
      <c r="O186">
        <v>13.7354</v>
      </c>
      <c r="P186">
        <f t="shared" si="2"/>
        <v>1.5897453703703703E-4</v>
      </c>
    </row>
    <row r="187" spans="1:16">
      <c r="A187" s="10">
        <v>1.175</v>
      </c>
      <c r="B187">
        <v>2.7083400000000002</v>
      </c>
      <c r="C187">
        <v>8.0014900000000004</v>
      </c>
      <c r="D187">
        <v>0</v>
      </c>
      <c r="E187">
        <v>0.50021300000000002</v>
      </c>
      <c r="F187">
        <v>0.49978699999999998</v>
      </c>
      <c r="G187">
        <v>8.0014900000000004</v>
      </c>
      <c r="H187">
        <v>0.93335599999999996</v>
      </c>
      <c r="M187">
        <v>0.15876299999999999</v>
      </c>
      <c r="N187">
        <v>2.4211399999999998</v>
      </c>
      <c r="O187">
        <v>13.897500000000001</v>
      </c>
      <c r="P187">
        <f t="shared" si="2"/>
        <v>1.6085069444444445E-4</v>
      </c>
    </row>
    <row r="188" spans="1:16">
      <c r="A188" s="10">
        <v>1.2250000000000001</v>
      </c>
      <c r="B188">
        <v>2.5655800000000002</v>
      </c>
      <c r="C188">
        <v>8.0014800000000008</v>
      </c>
      <c r="D188">
        <v>0</v>
      </c>
      <c r="E188">
        <v>0.50021199999999999</v>
      </c>
      <c r="F188">
        <v>0.49978800000000001</v>
      </c>
      <c r="G188">
        <v>8.0014800000000008</v>
      </c>
      <c r="H188">
        <v>0.93335599999999996</v>
      </c>
      <c r="M188">
        <v>0.15960099999999999</v>
      </c>
      <c r="N188">
        <v>2.43302</v>
      </c>
      <c r="O188">
        <v>14.174899999999999</v>
      </c>
      <c r="P188">
        <f t="shared" si="2"/>
        <v>1.6406134259259257E-4</v>
      </c>
    </row>
    <row r="189" spans="1:16">
      <c r="A189" s="10">
        <v>1.2749999999999999</v>
      </c>
      <c r="B189">
        <v>2.4540099999999998</v>
      </c>
      <c r="C189">
        <v>8.0014800000000008</v>
      </c>
      <c r="D189">
        <v>0</v>
      </c>
      <c r="E189">
        <v>0.50021199999999999</v>
      </c>
      <c r="F189">
        <v>0.49978800000000001</v>
      </c>
      <c r="G189">
        <v>8.0014800000000008</v>
      </c>
      <c r="H189">
        <v>0.93335599999999996</v>
      </c>
      <c r="M189">
        <v>0.16153000000000001</v>
      </c>
      <c r="N189">
        <v>2.4610599999999998</v>
      </c>
      <c r="O189">
        <v>14.536099999999999</v>
      </c>
      <c r="P189">
        <f t="shared" si="2"/>
        <v>1.6824189814814813E-4</v>
      </c>
    </row>
    <row r="190" spans="1:16">
      <c r="A190" s="10">
        <v>1.325</v>
      </c>
      <c r="B190">
        <v>2.3696299999999999</v>
      </c>
      <c r="C190">
        <v>8.0014800000000008</v>
      </c>
      <c r="D190">
        <v>0</v>
      </c>
      <c r="E190">
        <v>0.50021199999999999</v>
      </c>
      <c r="F190">
        <v>0.49978800000000001</v>
      </c>
      <c r="G190">
        <v>8.0014800000000008</v>
      </c>
      <c r="H190">
        <v>0.93335599999999996</v>
      </c>
      <c r="M190">
        <v>0.165801</v>
      </c>
      <c r="N190">
        <v>2.52427</v>
      </c>
      <c r="O190">
        <v>14.8026</v>
      </c>
      <c r="P190">
        <f t="shared" si="2"/>
        <v>1.7132638888888888E-4</v>
      </c>
    </row>
    <row r="191" spans="1:16">
      <c r="A191" s="10">
        <v>1.375</v>
      </c>
      <c r="B191">
        <v>2.3092000000000001</v>
      </c>
      <c r="C191">
        <v>8.0014800000000008</v>
      </c>
      <c r="D191">
        <v>0</v>
      </c>
      <c r="E191">
        <v>0.50021199999999999</v>
      </c>
      <c r="F191">
        <v>0.49978800000000001</v>
      </c>
      <c r="G191">
        <v>8.0014800000000008</v>
      </c>
      <c r="H191">
        <v>0.93335599999999996</v>
      </c>
      <c r="M191">
        <v>0.174926</v>
      </c>
      <c r="N191">
        <v>2.6614399999999998</v>
      </c>
      <c r="O191">
        <v>15.0311</v>
      </c>
      <c r="P191">
        <f t="shared" si="2"/>
        <v>1.7397106481481482E-4</v>
      </c>
    </row>
    <row r="192" spans="1:16">
      <c r="A192" s="10">
        <v>1.425</v>
      </c>
      <c r="B192">
        <v>2.2702900000000001</v>
      </c>
      <c r="C192">
        <v>8.0014800000000008</v>
      </c>
      <c r="D192">
        <v>0</v>
      </c>
      <c r="E192">
        <v>0.50021199999999999</v>
      </c>
      <c r="F192">
        <v>0.49978800000000001</v>
      </c>
      <c r="G192">
        <v>8.0014800000000008</v>
      </c>
      <c r="H192">
        <v>0.93335599999999996</v>
      </c>
      <c r="M192">
        <v>0.18492600000000001</v>
      </c>
      <c r="N192">
        <v>2.8190400000000002</v>
      </c>
      <c r="O192">
        <v>15.76</v>
      </c>
      <c r="P192">
        <f t="shared" si="2"/>
        <v>1.8240740740740742E-4</v>
      </c>
    </row>
    <row r="193" spans="1:16">
      <c r="A193" s="10">
        <v>1.4750000000000001</v>
      </c>
      <c r="B193">
        <v>2.25122</v>
      </c>
      <c r="C193">
        <v>8.0014800000000008</v>
      </c>
      <c r="D193">
        <v>0</v>
      </c>
      <c r="E193">
        <v>0.50021199999999999</v>
      </c>
      <c r="F193">
        <v>0.49978800000000001</v>
      </c>
      <c r="G193">
        <v>8.0014800000000008</v>
      </c>
      <c r="H193">
        <v>0.93335599999999996</v>
      </c>
      <c r="M193">
        <v>0.18992600000000001</v>
      </c>
      <c r="N193">
        <v>2.9017200000000001</v>
      </c>
      <c r="O193">
        <v>16.5367</v>
      </c>
      <c r="P193">
        <f t="shared" si="2"/>
        <v>1.9139699074074073E-4</v>
      </c>
    </row>
    <row r="194" spans="1:16">
      <c r="A194" t="s">
        <v>156</v>
      </c>
      <c r="C194">
        <v>0</v>
      </c>
      <c r="D194">
        <v>0</v>
      </c>
      <c r="E194">
        <v>0</v>
      </c>
      <c r="G194">
        <v>0</v>
      </c>
      <c r="M194">
        <v>0.19001000000000001</v>
      </c>
      <c r="N194">
        <v>2.9039600000000001</v>
      </c>
      <c r="O194">
        <v>26.924600000000002</v>
      </c>
      <c r="P194">
        <f t="shared" si="2"/>
        <v>3.1162731481481482E-4</v>
      </c>
    </row>
    <row r="195" spans="1:16">
      <c r="A195" s="10">
        <v>0</v>
      </c>
      <c r="B195">
        <v>44.997500000000002</v>
      </c>
      <c r="C195">
        <v>8.0005199999999999</v>
      </c>
      <c r="D195">
        <v>0</v>
      </c>
      <c r="E195">
        <v>1</v>
      </c>
      <c r="F195">
        <v>0</v>
      </c>
      <c r="G195">
        <v>8.0005199999999999</v>
      </c>
      <c r="H195">
        <v>0.93335599999999996</v>
      </c>
      <c r="M195">
        <v>0.19006700000000001</v>
      </c>
      <c r="N195">
        <v>2.90523</v>
      </c>
      <c r="O195">
        <v>22.207000000000001</v>
      </c>
      <c r="P195">
        <f t="shared" ref="P195:P258" si="3">O195/86400</f>
        <v>2.5702546296296297E-4</v>
      </c>
    </row>
    <row r="196" spans="1:16">
      <c r="A196" s="10">
        <v>2.5000000000000001E-2</v>
      </c>
      <c r="B196">
        <v>43.231000000000002</v>
      </c>
      <c r="C196">
        <v>8.0063800000000001</v>
      </c>
      <c r="D196">
        <v>4.8286299999999997E-2</v>
      </c>
      <c r="E196">
        <v>0.95171399999999995</v>
      </c>
      <c r="F196">
        <v>0</v>
      </c>
      <c r="G196">
        <v>8.0063800000000001</v>
      </c>
      <c r="H196">
        <v>0.84443400000000002</v>
      </c>
      <c r="M196">
        <v>0.190132</v>
      </c>
      <c r="N196">
        <v>2.9065599999999998</v>
      </c>
      <c r="O196">
        <v>20.153099999999998</v>
      </c>
      <c r="P196">
        <f t="shared" si="3"/>
        <v>2.3325347222222221E-4</v>
      </c>
    </row>
    <row r="197" spans="1:16">
      <c r="A197" s="10">
        <v>7.4999999999999997E-2</v>
      </c>
      <c r="B197">
        <v>39.789000000000001</v>
      </c>
      <c r="C197">
        <v>8.0091199999999994</v>
      </c>
      <c r="D197">
        <v>6.5767000000000006E-2</v>
      </c>
      <c r="E197">
        <v>0.93423299999999998</v>
      </c>
      <c r="F197">
        <v>0</v>
      </c>
      <c r="G197">
        <v>8.0091199999999994</v>
      </c>
      <c r="H197">
        <v>0.79405300000000001</v>
      </c>
      <c r="M197">
        <v>0.19023699999999999</v>
      </c>
      <c r="N197">
        <v>2.90855</v>
      </c>
      <c r="O197">
        <v>19.0885</v>
      </c>
      <c r="P197">
        <f t="shared" si="3"/>
        <v>2.2093171296296295E-4</v>
      </c>
    </row>
    <row r="198" spans="1:16">
      <c r="A198" s="10">
        <v>0.125</v>
      </c>
      <c r="B198">
        <v>36.3718</v>
      </c>
      <c r="C198">
        <v>8.0106199999999994</v>
      </c>
      <c r="D198">
        <v>7.5636400000000006E-2</v>
      </c>
      <c r="E198">
        <v>0.92436399999999996</v>
      </c>
      <c r="F198">
        <v>0</v>
      </c>
      <c r="G198">
        <v>8.0106199999999994</v>
      </c>
      <c r="H198">
        <v>0.76588900000000004</v>
      </c>
      <c r="M198">
        <v>0.19042799999999999</v>
      </c>
      <c r="N198">
        <v>2.9121100000000002</v>
      </c>
      <c r="O198">
        <v>18.579899999999999</v>
      </c>
      <c r="P198">
        <f t="shared" si="3"/>
        <v>2.1504513888888886E-4</v>
      </c>
    </row>
    <row r="199" spans="1:16">
      <c r="A199" s="10">
        <v>0.17499999999999999</v>
      </c>
      <c r="B199">
        <v>32.997599999999998</v>
      </c>
      <c r="C199">
        <v>8.0116499999999995</v>
      </c>
      <c r="D199">
        <v>8.2458900000000002E-2</v>
      </c>
      <c r="E199">
        <v>0.91754100000000005</v>
      </c>
      <c r="F199">
        <v>0</v>
      </c>
      <c r="G199">
        <v>8.0116499999999995</v>
      </c>
      <c r="H199">
        <v>0.74641999999999997</v>
      </c>
      <c r="M199">
        <v>0.19081300000000001</v>
      </c>
      <c r="N199">
        <v>2.91919</v>
      </c>
      <c r="O199">
        <v>18.398299999999999</v>
      </c>
      <c r="P199">
        <f t="shared" si="3"/>
        <v>2.1294328703703701E-4</v>
      </c>
    </row>
    <row r="200" spans="1:16">
      <c r="A200" s="10">
        <v>0.22500000000000001</v>
      </c>
      <c r="B200">
        <v>29.691600000000001</v>
      </c>
      <c r="C200">
        <v>8.0124499999999994</v>
      </c>
      <c r="D200">
        <v>8.7692599999999996E-2</v>
      </c>
      <c r="E200">
        <v>0.91230699999999998</v>
      </c>
      <c r="F200" s="10">
        <v>8.3599999999999995E-36</v>
      </c>
      <c r="G200">
        <v>8.0124499999999994</v>
      </c>
      <c r="H200">
        <v>0.73148400000000002</v>
      </c>
      <c r="M200">
        <v>0.19161700000000001</v>
      </c>
      <c r="N200">
        <v>2.93411</v>
      </c>
      <c r="O200">
        <v>18.561399999999999</v>
      </c>
      <c r="P200">
        <f t="shared" si="3"/>
        <v>2.148310185185185E-4</v>
      </c>
    </row>
    <row r="201" spans="1:16">
      <c r="A201" s="10">
        <v>0.27500000000000002</v>
      </c>
      <c r="B201">
        <v>26.484500000000001</v>
      </c>
      <c r="C201">
        <v>8.0131099999999993</v>
      </c>
      <c r="D201">
        <v>9.1966300000000001E-2</v>
      </c>
      <c r="E201">
        <v>0.90803400000000001</v>
      </c>
      <c r="F201" s="10">
        <v>1.0099999999999999E-29</v>
      </c>
      <c r="G201">
        <v>8.0131099999999993</v>
      </c>
      <c r="H201">
        <v>0.71928899999999996</v>
      </c>
      <c r="M201">
        <v>0.19313900000000001</v>
      </c>
      <c r="N201">
        <v>2.9635500000000001</v>
      </c>
      <c r="O201">
        <v>19.347100000000001</v>
      </c>
      <c r="P201">
        <f t="shared" si="3"/>
        <v>2.2392476851851854E-4</v>
      </c>
    </row>
    <row r="202" spans="1:16">
      <c r="A202" s="10">
        <v>0.32500000000000001</v>
      </c>
      <c r="B202">
        <v>23.409800000000001</v>
      </c>
      <c r="C202">
        <v>8.0136599999999998</v>
      </c>
      <c r="D202">
        <v>9.5595299999999994E-2</v>
      </c>
      <c r="E202">
        <v>0.90440500000000001</v>
      </c>
      <c r="F202">
        <v>0</v>
      </c>
      <c r="G202">
        <v>8.0136599999999998</v>
      </c>
      <c r="H202">
        <v>0.70893300000000004</v>
      </c>
      <c r="M202">
        <v>0.19572600000000001</v>
      </c>
      <c r="N202">
        <v>3.0162399999999998</v>
      </c>
      <c r="O202">
        <v>20.3643</v>
      </c>
      <c r="P202">
        <f t="shared" si="3"/>
        <v>2.3569791666666666E-4</v>
      </c>
    </row>
    <row r="203" spans="1:16">
      <c r="A203" s="10">
        <v>0.375</v>
      </c>
      <c r="B203">
        <v>20.500699999999998</v>
      </c>
      <c r="C203">
        <v>8.0141600000000004</v>
      </c>
      <c r="D203">
        <v>9.8819199999999996E-2</v>
      </c>
      <c r="E203">
        <v>0.90118100000000001</v>
      </c>
      <c r="F203">
        <v>0</v>
      </c>
      <c r="G203">
        <v>8.0141600000000004</v>
      </c>
      <c r="H203">
        <v>0.69973300000000005</v>
      </c>
      <c r="M203">
        <v>0.199654</v>
      </c>
      <c r="N203">
        <v>3.0915900000000001</v>
      </c>
      <c r="O203">
        <v>19.1844</v>
      </c>
      <c r="P203">
        <f t="shared" si="3"/>
        <v>2.2204166666666667E-4</v>
      </c>
    </row>
    <row r="204" spans="1:16">
      <c r="A204" s="10">
        <v>0.42499999999999999</v>
      </c>
      <c r="B204">
        <v>17.782599999999999</v>
      </c>
      <c r="C204">
        <v>8.0145900000000001</v>
      </c>
      <c r="D204">
        <v>0.101863</v>
      </c>
      <c r="E204">
        <v>0.89813699999999996</v>
      </c>
      <c r="F204">
        <v>0</v>
      </c>
      <c r="G204">
        <v>8.0145900000000001</v>
      </c>
      <c r="H204">
        <v>0.69168700000000005</v>
      </c>
      <c r="M204">
        <v>0.205183</v>
      </c>
      <c r="N204">
        <v>3.1406000000000001</v>
      </c>
      <c r="O204">
        <v>8.8640299999999996</v>
      </c>
      <c r="P204">
        <f t="shared" si="3"/>
        <v>1.0259293981481481E-4</v>
      </c>
    </row>
    <row r="205" spans="1:16">
      <c r="A205" s="10">
        <v>0.47499999999999998</v>
      </c>
      <c r="B205">
        <v>15.260999999999999</v>
      </c>
      <c r="C205">
        <v>8.0149699999999999</v>
      </c>
      <c r="D205">
        <v>0.10471800000000001</v>
      </c>
      <c r="E205">
        <v>0.89528200000000002</v>
      </c>
      <c r="F205">
        <v>0</v>
      </c>
      <c r="G205">
        <v>8.0149699999999999</v>
      </c>
      <c r="H205">
        <v>0.68452000000000002</v>
      </c>
      <c r="M205">
        <v>0.21379699999999999</v>
      </c>
      <c r="N205">
        <v>3.1889500000000002</v>
      </c>
      <c r="O205">
        <v>5.6134700000000004</v>
      </c>
      <c r="P205">
        <f t="shared" si="3"/>
        <v>6.4970717592592603E-5</v>
      </c>
    </row>
    <row r="206" spans="1:16">
      <c r="A206" s="10">
        <v>0.52500000000000002</v>
      </c>
      <c r="B206">
        <v>12.9078</v>
      </c>
      <c r="C206">
        <v>8.0153199999999991</v>
      </c>
      <c r="D206">
        <v>0.107373</v>
      </c>
      <c r="E206">
        <v>0.89262699999999995</v>
      </c>
      <c r="F206">
        <v>0</v>
      </c>
      <c r="G206">
        <v>8.0153199999999991</v>
      </c>
      <c r="H206">
        <v>0.67785399999999996</v>
      </c>
      <c r="M206">
        <v>0.223797</v>
      </c>
      <c r="N206">
        <v>3.2232699999999999</v>
      </c>
      <c r="O206">
        <v>3.4317700000000002</v>
      </c>
      <c r="P206">
        <f t="shared" si="3"/>
        <v>3.9719560185185189E-5</v>
      </c>
    </row>
    <row r="207" spans="1:16">
      <c r="A207" s="10">
        <v>0.57499999999999996</v>
      </c>
      <c r="B207">
        <v>10.641400000000001</v>
      </c>
      <c r="C207">
        <v>8.0196900000000007</v>
      </c>
      <c r="D207">
        <v>5.8424758E-2</v>
      </c>
      <c r="E207">
        <v>0.35973724200000001</v>
      </c>
      <c r="F207">
        <v>0.58183799999999997</v>
      </c>
      <c r="G207">
        <v>8.0196900000000007</v>
      </c>
      <c r="H207">
        <v>0.59665900000000005</v>
      </c>
      <c r="M207">
        <v>0.23292199999999999</v>
      </c>
      <c r="N207">
        <v>3.2471199999999998</v>
      </c>
      <c r="O207">
        <v>2.6133999999999999</v>
      </c>
      <c r="P207">
        <f t="shared" si="3"/>
        <v>3.0247685185185184E-5</v>
      </c>
    </row>
    <row r="208" spans="1:16">
      <c r="A208" s="10">
        <v>0.625</v>
      </c>
      <c r="B208">
        <v>10.627599999999999</v>
      </c>
      <c r="C208">
        <v>8.0079100000000007</v>
      </c>
      <c r="D208">
        <v>2.1975716999999999E-2</v>
      </c>
      <c r="E208">
        <v>0.38576728300000002</v>
      </c>
      <c r="F208">
        <v>0.59225700000000003</v>
      </c>
      <c r="G208">
        <v>8.0079100000000007</v>
      </c>
      <c r="H208">
        <v>0.82792900000000003</v>
      </c>
      <c r="M208">
        <v>0.242922</v>
      </c>
      <c r="N208">
        <v>3.2708300000000001</v>
      </c>
      <c r="O208">
        <v>2.3708999999999998</v>
      </c>
      <c r="P208">
        <f t="shared" si="3"/>
        <v>2.7440972222222221E-5</v>
      </c>
    </row>
    <row r="209" spans="1:16">
      <c r="A209" s="10">
        <v>0.67500000000000004</v>
      </c>
      <c r="B209">
        <v>9.5759600000000002</v>
      </c>
      <c r="C209">
        <v>8.0011100000000006</v>
      </c>
      <c r="D209">
        <v>0</v>
      </c>
      <c r="E209">
        <v>0.50021099999999996</v>
      </c>
      <c r="F209">
        <v>0.49978899999999998</v>
      </c>
      <c r="G209">
        <v>8.0011100000000006</v>
      </c>
      <c r="H209">
        <v>0.93335599999999996</v>
      </c>
      <c r="M209">
        <v>0.25</v>
      </c>
      <c r="N209">
        <v>3.2880500000000001</v>
      </c>
      <c r="O209">
        <v>2.4326599999999998</v>
      </c>
      <c r="P209">
        <f t="shared" si="3"/>
        <v>2.8155787037037034E-5</v>
      </c>
    </row>
    <row r="210" spans="1:16">
      <c r="A210" s="10">
        <v>0.72499999999999998</v>
      </c>
      <c r="B210">
        <v>8.6189300000000006</v>
      </c>
      <c r="C210">
        <v>8.0011100000000006</v>
      </c>
      <c r="D210">
        <v>0</v>
      </c>
      <c r="E210">
        <v>0.50021099999999996</v>
      </c>
      <c r="F210">
        <v>0.49978899999999998</v>
      </c>
      <c r="G210">
        <v>8.0011100000000006</v>
      </c>
      <c r="H210">
        <v>0.93335599999999996</v>
      </c>
      <c r="M210">
        <v>0.26</v>
      </c>
      <c r="N210">
        <v>3.3153299999999999</v>
      </c>
      <c r="O210">
        <v>2.7279</v>
      </c>
      <c r="P210">
        <f t="shared" si="3"/>
        <v>3.1572916666666667E-5</v>
      </c>
    </row>
    <row r="211" spans="1:16">
      <c r="A211" s="10">
        <v>0.77500000000000002</v>
      </c>
      <c r="B211">
        <v>7.7848199999999999</v>
      </c>
      <c r="C211">
        <v>8.0011100000000006</v>
      </c>
      <c r="D211">
        <v>0</v>
      </c>
      <c r="E211">
        <v>0.50021099999999996</v>
      </c>
      <c r="F211">
        <v>0.49978899999999998</v>
      </c>
      <c r="G211">
        <v>8.0011100000000006</v>
      </c>
      <c r="H211">
        <v>0.93335599999999996</v>
      </c>
      <c r="M211">
        <v>0.27</v>
      </c>
      <c r="N211">
        <v>3.34578</v>
      </c>
      <c r="O211">
        <v>3.0450499999999998</v>
      </c>
      <c r="P211">
        <f t="shared" si="3"/>
        <v>3.5243634259259257E-5</v>
      </c>
    </row>
    <row r="212" spans="1:16">
      <c r="A212" s="10">
        <v>0.82499999999999996</v>
      </c>
      <c r="B212">
        <v>7.06189</v>
      </c>
      <c r="C212">
        <v>8.0011100000000006</v>
      </c>
      <c r="D212">
        <v>0</v>
      </c>
      <c r="E212">
        <v>0.50021099999999996</v>
      </c>
      <c r="F212">
        <v>0.49978899999999998</v>
      </c>
      <c r="G212">
        <v>8.0011100000000006</v>
      </c>
      <c r="H212">
        <v>0.93335599999999996</v>
      </c>
      <c r="M212">
        <v>0.27500000000000002</v>
      </c>
      <c r="N212">
        <v>3.3624499999999999</v>
      </c>
      <c r="O212">
        <v>3.3347799999999999</v>
      </c>
      <c r="P212">
        <f t="shared" si="3"/>
        <v>3.8596990740740737E-5</v>
      </c>
    </row>
    <row r="213" spans="1:16">
      <c r="A213" s="10">
        <v>0.875</v>
      </c>
      <c r="B213">
        <v>6.4273999999999996</v>
      </c>
      <c r="C213">
        <v>8.0011100000000006</v>
      </c>
      <c r="D213">
        <v>0</v>
      </c>
      <c r="E213">
        <v>0.50021099999999996</v>
      </c>
      <c r="F213">
        <v>0.49978899999999998</v>
      </c>
      <c r="G213">
        <v>8.0011100000000006</v>
      </c>
      <c r="H213">
        <v>0.93335599999999996</v>
      </c>
      <c r="M213">
        <v>0.27508300000000002</v>
      </c>
      <c r="N213">
        <v>3.3631600000000001</v>
      </c>
      <c r="O213">
        <v>8.5214300000000005</v>
      </c>
      <c r="P213">
        <f t="shared" si="3"/>
        <v>9.8627662037037038E-5</v>
      </c>
    </row>
    <row r="214" spans="1:16">
      <c r="A214" s="10">
        <v>0.92500000000000004</v>
      </c>
      <c r="B214">
        <v>5.8641399999999999</v>
      </c>
      <c r="C214">
        <v>8.0011100000000006</v>
      </c>
      <c r="D214">
        <v>0</v>
      </c>
      <c r="E214">
        <v>0.50021099999999996</v>
      </c>
      <c r="F214">
        <v>0.49978899999999998</v>
      </c>
      <c r="G214">
        <v>8.0011100000000006</v>
      </c>
      <c r="H214">
        <v>0.93335599999999996</v>
      </c>
      <c r="M214">
        <v>0.27515000000000001</v>
      </c>
      <c r="N214">
        <v>3.3635899999999999</v>
      </c>
      <c r="O214">
        <v>6.4569799999999997</v>
      </c>
      <c r="P214">
        <f t="shared" si="3"/>
        <v>7.4733564814814809E-5</v>
      </c>
    </row>
    <row r="215" spans="1:16">
      <c r="A215" s="10">
        <v>0.97499999999999998</v>
      </c>
      <c r="B215">
        <v>5.3622699999999996</v>
      </c>
      <c r="C215">
        <v>8.0011100000000006</v>
      </c>
      <c r="D215">
        <v>0</v>
      </c>
      <c r="E215">
        <v>0.50021099999999996</v>
      </c>
      <c r="F215">
        <v>0.49978899999999998</v>
      </c>
      <c r="G215">
        <v>8.0011100000000006</v>
      </c>
      <c r="H215">
        <v>0.93335599999999996</v>
      </c>
      <c r="M215">
        <v>0.27522799999999997</v>
      </c>
      <c r="N215">
        <v>3.3639800000000002</v>
      </c>
      <c r="O215">
        <v>4.9876199999999997</v>
      </c>
      <c r="P215">
        <f t="shared" si="3"/>
        <v>5.7727083333333328E-5</v>
      </c>
    </row>
    <row r="216" spans="1:16">
      <c r="A216" s="10">
        <v>1.0249999999999999</v>
      </c>
      <c r="B216">
        <v>4.9169</v>
      </c>
      <c r="C216">
        <v>8.0011200000000002</v>
      </c>
      <c r="D216">
        <v>0</v>
      </c>
      <c r="E216">
        <v>0.50021099999999996</v>
      </c>
      <c r="F216">
        <v>0.49978899999999998</v>
      </c>
      <c r="G216">
        <v>8.0011200000000002</v>
      </c>
      <c r="H216">
        <v>0.93335599999999996</v>
      </c>
      <c r="M216">
        <v>0.27535700000000002</v>
      </c>
      <c r="N216">
        <v>3.3645200000000002</v>
      </c>
      <c r="O216">
        <v>4.16906</v>
      </c>
      <c r="P216">
        <f t="shared" si="3"/>
        <v>4.825300925925926E-5</v>
      </c>
    </row>
    <row r="217" spans="1:16">
      <c r="A217" s="10">
        <v>1.075</v>
      </c>
      <c r="B217">
        <v>4.5252100000000004</v>
      </c>
      <c r="C217">
        <v>8.0011200000000002</v>
      </c>
      <c r="D217">
        <v>0</v>
      </c>
      <c r="E217">
        <v>0.50021099999999996</v>
      </c>
      <c r="F217">
        <v>0.49978899999999998</v>
      </c>
      <c r="G217">
        <v>8.0011200000000002</v>
      </c>
      <c r="H217">
        <v>0.93335599999999996</v>
      </c>
      <c r="M217">
        <v>0.27560299999999999</v>
      </c>
      <c r="N217">
        <v>3.3654600000000001</v>
      </c>
      <c r="O217">
        <v>3.8246600000000002</v>
      </c>
      <c r="P217">
        <f t="shared" si="3"/>
        <v>4.4266898148148152E-5</v>
      </c>
    </row>
    <row r="218" spans="1:16">
      <c r="A218" s="10">
        <v>1.125</v>
      </c>
      <c r="B218">
        <v>4.1849400000000001</v>
      </c>
      <c r="C218">
        <v>8.0011200000000002</v>
      </c>
      <c r="D218">
        <v>0</v>
      </c>
      <c r="E218">
        <v>0.50021099999999996</v>
      </c>
      <c r="F218">
        <v>0.49978899999999998</v>
      </c>
      <c r="G218">
        <v>8.0011200000000002</v>
      </c>
      <c r="H218">
        <v>0.93335599999999996</v>
      </c>
      <c r="M218">
        <v>0.27610800000000002</v>
      </c>
      <c r="N218">
        <v>3.3673600000000001</v>
      </c>
      <c r="O218">
        <v>3.7643</v>
      </c>
      <c r="P218">
        <f t="shared" si="3"/>
        <v>4.3568287037037036E-5</v>
      </c>
    </row>
    <row r="219" spans="1:16">
      <c r="A219" s="10">
        <v>1.175</v>
      </c>
      <c r="B219">
        <v>3.8939499999999998</v>
      </c>
      <c r="C219">
        <v>8.0011200000000002</v>
      </c>
      <c r="D219">
        <v>0</v>
      </c>
      <c r="E219">
        <v>0.50021099999999996</v>
      </c>
      <c r="F219">
        <v>0.49978899999999998</v>
      </c>
      <c r="G219">
        <v>8.0011200000000002</v>
      </c>
      <c r="H219">
        <v>0.93335599999999996</v>
      </c>
      <c r="M219">
        <v>0.27717700000000001</v>
      </c>
      <c r="N219">
        <v>3.3715099999999998</v>
      </c>
      <c r="O219">
        <v>3.88205</v>
      </c>
      <c r="P219">
        <f t="shared" si="3"/>
        <v>4.4931134259259262E-5</v>
      </c>
    </row>
    <row r="220" spans="1:16">
      <c r="A220" s="10">
        <v>1.2250000000000001</v>
      </c>
      <c r="B220">
        <v>3.6499899999999998</v>
      </c>
      <c r="C220">
        <v>8.0011200000000002</v>
      </c>
      <c r="D220">
        <v>0</v>
      </c>
      <c r="E220">
        <v>0.50021099999999996</v>
      </c>
      <c r="F220">
        <v>0.49978899999999998</v>
      </c>
      <c r="G220">
        <v>8.0011200000000002</v>
      </c>
      <c r="H220">
        <v>0.93335599999999996</v>
      </c>
      <c r="M220">
        <v>0.27929999999999999</v>
      </c>
      <c r="N220">
        <v>3.3806500000000002</v>
      </c>
      <c r="O220">
        <v>4.3058800000000002</v>
      </c>
      <c r="P220">
        <f t="shared" si="3"/>
        <v>4.9836574074074074E-5</v>
      </c>
    </row>
    <row r="221" spans="1:16">
      <c r="A221" s="10">
        <v>1.2749999999999999</v>
      </c>
      <c r="B221">
        <v>3.4508100000000002</v>
      </c>
      <c r="C221">
        <v>8.0011200000000002</v>
      </c>
      <c r="D221">
        <v>0</v>
      </c>
      <c r="E221">
        <v>0.50021099999999996</v>
      </c>
      <c r="F221">
        <v>0.49978899999999998</v>
      </c>
      <c r="G221">
        <v>8.0011200000000002</v>
      </c>
      <c r="H221">
        <v>0.93335599999999996</v>
      </c>
      <c r="M221">
        <v>0.28331899999999999</v>
      </c>
      <c r="N221">
        <v>3.4017499999999998</v>
      </c>
      <c r="O221">
        <v>5.2508299999999997</v>
      </c>
      <c r="P221">
        <f t="shared" si="3"/>
        <v>6.0773495370370364E-5</v>
      </c>
    </row>
    <row r="222" spans="1:16">
      <c r="A222" s="10">
        <v>1.325</v>
      </c>
      <c r="B222">
        <v>3.2942499999999999</v>
      </c>
      <c r="C222">
        <v>8.0011200000000002</v>
      </c>
      <c r="D222">
        <v>0</v>
      </c>
      <c r="E222">
        <v>0.50021099999999996</v>
      </c>
      <c r="F222">
        <v>0.49978899999999998</v>
      </c>
      <c r="G222">
        <v>8.0011200000000002</v>
      </c>
      <c r="H222">
        <v>0.93335599999999996</v>
      </c>
      <c r="M222">
        <v>0.29076600000000002</v>
      </c>
      <c r="N222">
        <v>3.45458</v>
      </c>
      <c r="O222">
        <v>7.0931899999999999</v>
      </c>
      <c r="P222">
        <f t="shared" si="3"/>
        <v>8.2097106481481479E-5</v>
      </c>
    </row>
    <row r="223" spans="1:16">
      <c r="A223" s="10">
        <v>1.375</v>
      </c>
      <c r="B223">
        <v>3.1785600000000001</v>
      </c>
      <c r="C223">
        <v>8.0011200000000002</v>
      </c>
      <c r="D223">
        <v>0</v>
      </c>
      <c r="E223">
        <v>0.50021099999999996</v>
      </c>
      <c r="F223">
        <v>0.49978899999999998</v>
      </c>
      <c r="G223">
        <v>8.0011200000000002</v>
      </c>
      <c r="H223">
        <v>0.93335599999999996</v>
      </c>
      <c r="M223">
        <v>0.30076599999999998</v>
      </c>
      <c r="N223">
        <v>3.5419700000000001</v>
      </c>
      <c r="O223">
        <v>8.7391900000000007</v>
      </c>
      <c r="P223">
        <f t="shared" si="3"/>
        <v>1.0114803240740742E-4</v>
      </c>
    </row>
    <row r="224" spans="1:16">
      <c r="A224" s="10">
        <v>1.425</v>
      </c>
      <c r="B224">
        <v>3.10223</v>
      </c>
      <c r="C224">
        <v>8.0011200000000002</v>
      </c>
      <c r="D224">
        <v>0</v>
      </c>
      <c r="E224">
        <v>0.50021099999999996</v>
      </c>
      <c r="F224">
        <v>0.49978899999999998</v>
      </c>
      <c r="G224">
        <v>8.0011200000000002</v>
      </c>
      <c r="H224">
        <v>0.93335599999999996</v>
      </c>
      <c r="M224">
        <v>0.31076599999999999</v>
      </c>
      <c r="N224">
        <v>3.6421999999999999</v>
      </c>
      <c r="O224">
        <v>10.0228</v>
      </c>
      <c r="P224">
        <f t="shared" si="3"/>
        <v>1.1600462962962963E-4</v>
      </c>
    </row>
    <row r="225" spans="1:16">
      <c r="A225" s="10">
        <v>1.4750000000000001</v>
      </c>
      <c r="B225">
        <v>3.0643600000000002</v>
      </c>
      <c r="C225">
        <v>8.0011200000000002</v>
      </c>
      <c r="D225">
        <v>0</v>
      </c>
      <c r="E225">
        <v>0.50021099999999996</v>
      </c>
      <c r="F225">
        <v>0.49978899999999998</v>
      </c>
      <c r="G225">
        <v>8.0011200000000002</v>
      </c>
      <c r="H225">
        <v>0.93335599999999996</v>
      </c>
      <c r="M225">
        <v>0.320766</v>
      </c>
      <c r="N225">
        <v>3.7515100000000001</v>
      </c>
      <c r="O225">
        <v>10.930999999999999</v>
      </c>
      <c r="P225">
        <f t="shared" si="3"/>
        <v>1.2651620370370369E-4</v>
      </c>
    </row>
    <row r="226" spans="1:16">
      <c r="A226" t="s">
        <v>157</v>
      </c>
      <c r="C226">
        <v>0</v>
      </c>
      <c r="D226">
        <v>0</v>
      </c>
      <c r="E226">
        <v>0</v>
      </c>
      <c r="G226">
        <v>0</v>
      </c>
      <c r="M226">
        <v>0.330766</v>
      </c>
      <c r="N226">
        <v>3.8644799999999999</v>
      </c>
      <c r="O226">
        <v>11.296900000000001</v>
      </c>
      <c r="P226">
        <f t="shared" si="3"/>
        <v>1.3075115740740742E-4</v>
      </c>
    </row>
    <row r="227" spans="1:16">
      <c r="A227" s="10">
        <v>0</v>
      </c>
      <c r="B227">
        <v>44.997999999999998</v>
      </c>
      <c r="C227">
        <v>8.0005199999999999</v>
      </c>
      <c r="D227">
        <v>0</v>
      </c>
      <c r="E227">
        <v>1</v>
      </c>
      <c r="F227">
        <v>0</v>
      </c>
      <c r="G227">
        <v>8.0005199999999999</v>
      </c>
      <c r="H227">
        <v>0.93335599999999996</v>
      </c>
      <c r="M227">
        <v>0.33576600000000001</v>
      </c>
      <c r="N227">
        <v>3.9227500000000002</v>
      </c>
      <c r="O227">
        <v>11.654999999999999</v>
      </c>
      <c r="P227">
        <f t="shared" si="3"/>
        <v>1.3489583333333333E-4</v>
      </c>
    </row>
    <row r="228" spans="1:16">
      <c r="A228" s="10">
        <v>2.5000000000000001E-2</v>
      </c>
      <c r="B228">
        <v>43.608800000000002</v>
      </c>
      <c r="C228">
        <v>8.0066900000000008</v>
      </c>
      <c r="D228">
        <v>4.9739100000000001E-2</v>
      </c>
      <c r="E228">
        <v>0.95026100000000002</v>
      </c>
      <c r="F228">
        <v>0</v>
      </c>
      <c r="G228">
        <v>8.0066900000000008</v>
      </c>
      <c r="H228">
        <v>0.83986700000000003</v>
      </c>
      <c r="M228">
        <v>0.34576600000000002</v>
      </c>
      <c r="N228">
        <v>4.0392200000000003</v>
      </c>
      <c r="O228">
        <v>11.6469</v>
      </c>
      <c r="P228">
        <f t="shared" si="3"/>
        <v>1.3480208333333334E-4</v>
      </c>
    </row>
    <row r="229" spans="1:16">
      <c r="A229" s="10">
        <v>7.4999999999999997E-2</v>
      </c>
      <c r="B229">
        <v>40.909500000000001</v>
      </c>
      <c r="C229">
        <v>8.0095200000000002</v>
      </c>
      <c r="D229">
        <v>6.8410100000000001E-2</v>
      </c>
      <c r="E229">
        <v>0.93159000000000003</v>
      </c>
      <c r="F229">
        <v>0</v>
      </c>
      <c r="G229">
        <v>8.0095200000000002</v>
      </c>
      <c r="H229">
        <v>0.78651099999999996</v>
      </c>
      <c r="M229">
        <v>0.34743200000000002</v>
      </c>
      <c r="N229">
        <v>4.0588499999999996</v>
      </c>
      <c r="O229">
        <v>11.778600000000001</v>
      </c>
      <c r="P229">
        <f t="shared" si="3"/>
        <v>1.363263888888889E-4</v>
      </c>
    </row>
    <row r="230" spans="1:16">
      <c r="A230" s="10">
        <v>0.125</v>
      </c>
      <c r="B230">
        <v>38.223599999999998</v>
      </c>
      <c r="C230">
        <v>8.01112</v>
      </c>
      <c r="D230">
        <v>7.8998600000000002E-2</v>
      </c>
      <c r="E230">
        <v>0.92100099999999996</v>
      </c>
      <c r="F230">
        <v>0</v>
      </c>
      <c r="G230">
        <v>8.01112</v>
      </c>
      <c r="H230">
        <v>0.75629400000000002</v>
      </c>
      <c r="M230">
        <v>0.349333</v>
      </c>
      <c r="N230">
        <v>4.0814300000000001</v>
      </c>
      <c r="O230">
        <v>11.8789</v>
      </c>
      <c r="P230">
        <f t="shared" si="3"/>
        <v>1.374872685185185E-4</v>
      </c>
    </row>
    <row r="231" spans="1:16">
      <c r="A231" s="10">
        <v>0.17499999999999999</v>
      </c>
      <c r="B231">
        <v>35.575099999999999</v>
      </c>
      <c r="C231">
        <v>8.0122599999999995</v>
      </c>
      <c r="D231">
        <v>8.6457599999999996E-2</v>
      </c>
      <c r="E231">
        <v>0.91354199999999997</v>
      </c>
      <c r="F231">
        <v>0</v>
      </c>
      <c r="G231">
        <v>8.0122599999999995</v>
      </c>
      <c r="H231">
        <v>0.73500900000000002</v>
      </c>
      <c r="M231">
        <v>0.34951500000000002</v>
      </c>
      <c r="N231">
        <v>4.0839499999999997</v>
      </c>
      <c r="O231">
        <v>13.816700000000001</v>
      </c>
      <c r="P231">
        <f t="shared" si="3"/>
        <v>1.5991550925925928E-4</v>
      </c>
    </row>
    <row r="232" spans="1:16">
      <c r="A232" s="10">
        <v>0.22500000000000001</v>
      </c>
      <c r="B232">
        <v>32.971400000000003</v>
      </c>
      <c r="C232">
        <v>8.0131499999999996</v>
      </c>
      <c r="D232">
        <v>9.2359399999999994E-2</v>
      </c>
      <c r="E232">
        <v>0.90764100000000003</v>
      </c>
      <c r="F232">
        <v>0</v>
      </c>
      <c r="G232">
        <v>8.0131499999999996</v>
      </c>
      <c r="H232">
        <v>0.718167</v>
      </c>
      <c r="M232">
        <v>0.34965099999999999</v>
      </c>
      <c r="N232">
        <v>4.0858100000000004</v>
      </c>
      <c r="O232">
        <v>13.6564</v>
      </c>
      <c r="P232">
        <f t="shared" si="3"/>
        <v>1.5806018518518518E-4</v>
      </c>
    </row>
    <row r="233" spans="1:16">
      <c r="A233" s="10">
        <v>0.27500000000000002</v>
      </c>
      <c r="B233">
        <v>30.4206</v>
      </c>
      <c r="C233">
        <v>8.0138999999999996</v>
      </c>
      <c r="D233">
        <v>9.7289600000000004E-2</v>
      </c>
      <c r="E233">
        <v>0.90271000000000001</v>
      </c>
      <c r="F233">
        <v>0</v>
      </c>
      <c r="G233">
        <v>8.0138999999999996</v>
      </c>
      <c r="H233">
        <v>0.704098</v>
      </c>
      <c r="M233">
        <v>0.34983700000000001</v>
      </c>
      <c r="N233">
        <v>4.0882500000000004</v>
      </c>
      <c r="O233">
        <v>13.1256</v>
      </c>
      <c r="P233">
        <f t="shared" si="3"/>
        <v>1.5191666666666668E-4</v>
      </c>
    </row>
    <row r="234" spans="1:16">
      <c r="A234" s="10">
        <v>0.32500000000000001</v>
      </c>
      <c r="B234">
        <v>27.9312</v>
      </c>
      <c r="C234">
        <v>8.0145300000000006</v>
      </c>
      <c r="D234">
        <v>0.101635</v>
      </c>
      <c r="E234">
        <v>0.89836499999999997</v>
      </c>
      <c r="F234">
        <v>0</v>
      </c>
      <c r="G234">
        <v>8.0145300000000006</v>
      </c>
      <c r="H234">
        <v>0.69225899999999996</v>
      </c>
      <c r="M234">
        <v>0.35017700000000002</v>
      </c>
      <c r="N234">
        <v>4.0926099999999996</v>
      </c>
      <c r="O234">
        <v>12.836600000000001</v>
      </c>
      <c r="P234">
        <f t="shared" si="3"/>
        <v>1.4857175925925926E-4</v>
      </c>
    </row>
    <row r="235" spans="1:16">
      <c r="A235" s="10">
        <v>0.375</v>
      </c>
      <c r="B235">
        <v>25.5121</v>
      </c>
      <c r="C235">
        <v>8.0150500000000005</v>
      </c>
      <c r="D235">
        <v>0.105571</v>
      </c>
      <c r="E235">
        <v>0.89442900000000003</v>
      </c>
      <c r="F235">
        <v>0</v>
      </c>
      <c r="G235">
        <v>8.0150500000000005</v>
      </c>
      <c r="H235">
        <v>0.68237899999999996</v>
      </c>
      <c r="M235">
        <v>0.35087699999999999</v>
      </c>
      <c r="N235">
        <v>4.1014499999999998</v>
      </c>
      <c r="O235">
        <v>12.638500000000001</v>
      </c>
      <c r="P235">
        <f t="shared" si="3"/>
        <v>1.4627893518518519E-4</v>
      </c>
    </row>
    <row r="236" spans="1:16">
      <c r="A236" s="10">
        <v>0.42499999999999999</v>
      </c>
      <c r="B236">
        <v>23.170500000000001</v>
      </c>
      <c r="C236">
        <v>8.0154999999999994</v>
      </c>
      <c r="D236">
        <v>0.109011</v>
      </c>
      <c r="E236">
        <v>0.89098900000000003</v>
      </c>
      <c r="F236" s="10">
        <v>1.97E-39</v>
      </c>
      <c r="G236">
        <v>8.0154999999999994</v>
      </c>
      <c r="H236">
        <v>0.67374400000000001</v>
      </c>
      <c r="M236">
        <v>0.35228199999999998</v>
      </c>
      <c r="N236">
        <v>4.1192099999999998</v>
      </c>
      <c r="O236">
        <v>12.641999999999999</v>
      </c>
      <c r="P236">
        <f t="shared" si="3"/>
        <v>1.4631944444444444E-4</v>
      </c>
    </row>
    <row r="237" spans="1:16">
      <c r="A237" s="10">
        <v>0.47499999999999998</v>
      </c>
      <c r="B237">
        <v>20.911100000000001</v>
      </c>
      <c r="C237">
        <v>8.0159099999999999</v>
      </c>
      <c r="D237">
        <v>0.112118</v>
      </c>
      <c r="E237">
        <v>0.88788199999999995</v>
      </c>
      <c r="F237">
        <v>0</v>
      </c>
      <c r="G237">
        <v>8.0159099999999999</v>
      </c>
      <c r="H237">
        <v>0.66594399999999998</v>
      </c>
      <c r="M237">
        <v>0.35480600000000001</v>
      </c>
      <c r="N237">
        <v>4.1522100000000002</v>
      </c>
      <c r="O237">
        <v>13.0741</v>
      </c>
      <c r="P237">
        <f t="shared" si="3"/>
        <v>1.5132060185185184E-4</v>
      </c>
    </row>
    <row r="238" spans="1:16">
      <c r="A238" s="10">
        <v>0.52500000000000002</v>
      </c>
      <c r="B238">
        <v>18.733899999999998</v>
      </c>
      <c r="C238">
        <v>8.0162899999999997</v>
      </c>
      <c r="D238">
        <v>0.114985</v>
      </c>
      <c r="E238">
        <v>0.885015</v>
      </c>
      <c r="F238">
        <v>0</v>
      </c>
      <c r="G238">
        <v>8.0162899999999997</v>
      </c>
      <c r="H238">
        <v>0.65874600000000005</v>
      </c>
      <c r="M238">
        <v>0.35880299999999998</v>
      </c>
      <c r="N238">
        <v>4.1968699999999997</v>
      </c>
      <c r="O238">
        <v>11.1731</v>
      </c>
      <c r="P238">
        <f t="shared" si="3"/>
        <v>1.2931828703703703E-4</v>
      </c>
    </row>
    <row r="239" spans="1:16">
      <c r="A239" s="10">
        <v>0.57499999999999996</v>
      </c>
      <c r="B239">
        <v>16.633600000000001</v>
      </c>
      <c r="C239">
        <v>8.0166400000000007</v>
      </c>
      <c r="D239">
        <v>0.117673</v>
      </c>
      <c r="E239">
        <v>0.88232699999999997</v>
      </c>
      <c r="F239">
        <v>0</v>
      </c>
      <c r="G239">
        <v>8.0166400000000007</v>
      </c>
      <c r="H239">
        <v>0.65199799999999997</v>
      </c>
      <c r="M239">
        <v>0.36487999999999998</v>
      </c>
      <c r="N239">
        <v>4.2428800000000004</v>
      </c>
      <c r="O239">
        <v>7.5695899999999998</v>
      </c>
      <c r="P239">
        <f t="shared" si="3"/>
        <v>8.7610995370370365E-5</v>
      </c>
    </row>
    <row r="240" spans="1:16">
      <c r="A240" s="10">
        <v>0.625</v>
      </c>
      <c r="B240">
        <v>14.5983</v>
      </c>
      <c r="C240">
        <v>8.0169700000000006</v>
      </c>
      <c r="D240">
        <v>0.120226</v>
      </c>
      <c r="E240">
        <v>0.87977399999999994</v>
      </c>
      <c r="F240">
        <v>0</v>
      </c>
      <c r="G240">
        <v>8.0169700000000006</v>
      </c>
      <c r="H240">
        <v>0.64558899999999997</v>
      </c>
      <c r="M240">
        <v>0.37487999999999999</v>
      </c>
      <c r="N240">
        <v>4.2909800000000002</v>
      </c>
      <c r="O240">
        <v>4.8107800000000003</v>
      </c>
      <c r="P240">
        <f t="shared" si="3"/>
        <v>5.5680324074074077E-5</v>
      </c>
    </row>
    <row r="241" spans="1:16">
      <c r="A241" s="10">
        <v>0.67500000000000004</v>
      </c>
      <c r="B241">
        <v>12.6099</v>
      </c>
      <c r="C241">
        <v>8.0172899999999991</v>
      </c>
      <c r="D241">
        <v>0.122679</v>
      </c>
      <c r="E241">
        <v>0.87732100000000002</v>
      </c>
      <c r="F241">
        <v>0</v>
      </c>
      <c r="G241">
        <v>8.0172899999999991</v>
      </c>
      <c r="H241">
        <v>0.63943099999999997</v>
      </c>
      <c r="M241">
        <v>0.38488</v>
      </c>
      <c r="N241">
        <v>4.3251799999999996</v>
      </c>
      <c r="O241">
        <v>3.4193199999999999</v>
      </c>
      <c r="P241">
        <f t="shared" si="3"/>
        <v>3.9575462962962962E-5</v>
      </c>
    </row>
    <row r="242" spans="1:16">
      <c r="A242" s="10">
        <v>0.72499999999999998</v>
      </c>
      <c r="B242">
        <v>10.6396</v>
      </c>
      <c r="C242">
        <v>8.0181400000000007</v>
      </c>
      <c r="D242">
        <v>9.2077618E-2</v>
      </c>
      <c r="E242">
        <v>0.62057538199999995</v>
      </c>
      <c r="F242">
        <v>0.28734700000000002</v>
      </c>
      <c r="G242">
        <v>8.0181400000000007</v>
      </c>
      <c r="H242">
        <v>0.62305200000000005</v>
      </c>
      <c r="M242">
        <v>0.39488000000000001</v>
      </c>
      <c r="N242">
        <v>4.3512899999999997</v>
      </c>
      <c r="O242">
        <v>2.6111499999999999</v>
      </c>
      <c r="P242">
        <f t="shared" si="3"/>
        <v>3.0221643518518516E-5</v>
      </c>
    </row>
    <row r="243" spans="1:16">
      <c r="A243" s="10">
        <v>0.77500000000000002</v>
      </c>
      <c r="B243">
        <v>10.6286</v>
      </c>
      <c r="C243">
        <v>8.0087899999999994</v>
      </c>
      <c r="D243">
        <v>1.9791647999999998E-2</v>
      </c>
      <c r="E243">
        <v>0.29165641399999997</v>
      </c>
      <c r="F243">
        <v>0.68855200000000005</v>
      </c>
      <c r="G243">
        <v>8.0087899999999994</v>
      </c>
      <c r="H243">
        <v>0.80038799999999999</v>
      </c>
      <c r="M243">
        <v>0.40488000000000002</v>
      </c>
      <c r="N243">
        <v>4.3731299999999997</v>
      </c>
      <c r="O243">
        <v>2.1839900000000001</v>
      </c>
      <c r="P243">
        <f t="shared" si="3"/>
        <v>2.5277662037037037E-5</v>
      </c>
    </row>
    <row r="244" spans="1:16">
      <c r="A244" s="10">
        <v>0.82499999999999996</v>
      </c>
      <c r="B244">
        <v>10.0192</v>
      </c>
      <c r="C244">
        <v>8.0006299999999992</v>
      </c>
      <c r="D244">
        <v>0</v>
      </c>
      <c r="E244">
        <v>0.50020799999999999</v>
      </c>
      <c r="F244">
        <v>0.49979200000000001</v>
      </c>
      <c r="G244">
        <v>8.0006299999999992</v>
      </c>
      <c r="H244">
        <v>0.93335599999999996</v>
      </c>
      <c r="M244">
        <v>0.41488000000000003</v>
      </c>
      <c r="N244">
        <v>4.39323</v>
      </c>
      <c r="O244">
        <v>2.0099300000000002</v>
      </c>
      <c r="P244">
        <f t="shared" si="3"/>
        <v>2.3263078703703708E-5</v>
      </c>
    </row>
    <row r="245" spans="1:16">
      <c r="A245" s="10">
        <v>0.875</v>
      </c>
      <c r="B245">
        <v>9.4226100000000006</v>
      </c>
      <c r="C245">
        <v>8.0006400000000006</v>
      </c>
      <c r="D245">
        <v>0</v>
      </c>
      <c r="E245">
        <v>0.50020799999999999</v>
      </c>
      <c r="F245">
        <v>0.49979200000000001</v>
      </c>
      <c r="G245">
        <v>8.0006400000000006</v>
      </c>
      <c r="H245">
        <v>0.93335599999999996</v>
      </c>
      <c r="M245">
        <v>0.42487999999999998</v>
      </c>
      <c r="N245">
        <v>4.4133399999999998</v>
      </c>
      <c r="O245">
        <v>2.01166</v>
      </c>
      <c r="P245">
        <f t="shared" si="3"/>
        <v>2.3283101851851853E-5</v>
      </c>
    </row>
    <row r="246" spans="1:16">
      <c r="A246" s="10">
        <v>0.92500000000000004</v>
      </c>
      <c r="B246">
        <v>8.8519600000000001</v>
      </c>
      <c r="C246">
        <v>8.0006400000000006</v>
      </c>
      <c r="D246">
        <v>0</v>
      </c>
      <c r="E246">
        <v>0.50020799999999999</v>
      </c>
      <c r="F246">
        <v>0.49979200000000001</v>
      </c>
      <c r="G246">
        <v>8.0006400000000006</v>
      </c>
      <c r="H246">
        <v>0.93335599999999996</v>
      </c>
      <c r="M246">
        <v>0.43487999999999999</v>
      </c>
      <c r="N246">
        <v>4.4345400000000001</v>
      </c>
      <c r="O246">
        <v>2.1199400000000002</v>
      </c>
      <c r="P246">
        <f t="shared" si="3"/>
        <v>2.4536342592592594E-5</v>
      </c>
    </row>
    <row r="247" spans="1:16">
      <c r="A247" s="10">
        <v>0.97499999999999998</v>
      </c>
      <c r="B247">
        <v>8.3169599999999999</v>
      </c>
      <c r="C247">
        <v>8.0006400000000006</v>
      </c>
      <c r="D247">
        <v>0</v>
      </c>
      <c r="E247">
        <v>0.50020799999999999</v>
      </c>
      <c r="F247">
        <v>0.49979200000000001</v>
      </c>
      <c r="G247">
        <v>8.0006400000000006</v>
      </c>
      <c r="H247">
        <v>0.93335599999999996</v>
      </c>
      <c r="M247">
        <v>0.434894</v>
      </c>
      <c r="N247">
        <v>4.4345800000000004</v>
      </c>
      <c r="O247">
        <v>2.7159</v>
      </c>
      <c r="P247">
        <f t="shared" si="3"/>
        <v>3.1434027777777777E-5</v>
      </c>
    </row>
    <row r="248" spans="1:16">
      <c r="A248" s="10">
        <v>1.0249999999999999</v>
      </c>
      <c r="B248">
        <v>7.8246200000000004</v>
      </c>
      <c r="C248">
        <v>8.0006400000000006</v>
      </c>
      <c r="D248">
        <v>0</v>
      </c>
      <c r="E248">
        <v>0.50020799999999999</v>
      </c>
      <c r="F248">
        <v>0.49979200000000001</v>
      </c>
      <c r="G248">
        <v>8.0006400000000006</v>
      </c>
      <c r="H248">
        <v>0.93335599999999996</v>
      </c>
      <c r="M248">
        <v>0.43491200000000002</v>
      </c>
      <c r="N248">
        <v>4.4346300000000003</v>
      </c>
      <c r="O248">
        <v>2.9168500000000002</v>
      </c>
      <c r="P248">
        <f t="shared" si="3"/>
        <v>3.3759837962962968E-5</v>
      </c>
    </row>
    <row r="249" spans="1:16">
      <c r="A249" s="10">
        <v>1.075</v>
      </c>
      <c r="B249">
        <v>7.37927</v>
      </c>
      <c r="C249">
        <v>8.0006400000000006</v>
      </c>
      <c r="D249">
        <v>0</v>
      </c>
      <c r="E249">
        <v>0.50020799999999999</v>
      </c>
      <c r="F249">
        <v>0.49979200000000001</v>
      </c>
      <c r="G249">
        <v>8.0006400000000006</v>
      </c>
      <c r="H249">
        <v>0.93335599999999996</v>
      </c>
      <c r="M249">
        <v>0.434944</v>
      </c>
      <c r="N249">
        <v>4.4347200000000004</v>
      </c>
      <c r="O249">
        <v>2.88096</v>
      </c>
      <c r="P249">
        <f t="shared" si="3"/>
        <v>3.3344444444444441E-5</v>
      </c>
    </row>
    <row r="250" spans="1:16">
      <c r="A250" s="10">
        <v>1.125</v>
      </c>
      <c r="B250">
        <v>6.9832799999999997</v>
      </c>
      <c r="C250">
        <v>8.0006400000000006</v>
      </c>
      <c r="D250">
        <v>0</v>
      </c>
      <c r="E250">
        <v>0.50020799999999999</v>
      </c>
      <c r="F250">
        <v>0.49979200000000001</v>
      </c>
      <c r="G250">
        <v>8.0006400000000006</v>
      </c>
      <c r="H250">
        <v>0.93335599999999996</v>
      </c>
      <c r="M250">
        <v>0.435006</v>
      </c>
      <c r="N250">
        <v>4.4348900000000002</v>
      </c>
      <c r="O250">
        <v>2.6296900000000001</v>
      </c>
      <c r="P250">
        <f t="shared" si="3"/>
        <v>3.0436226851851853E-5</v>
      </c>
    </row>
    <row r="251" spans="1:16">
      <c r="A251" s="10">
        <v>1.175</v>
      </c>
      <c r="B251">
        <v>6.6373600000000001</v>
      </c>
      <c r="C251">
        <v>8.0006400000000006</v>
      </c>
      <c r="D251">
        <v>0</v>
      </c>
      <c r="E251">
        <v>0.50020799999999999</v>
      </c>
      <c r="F251">
        <v>0.49979200000000001</v>
      </c>
      <c r="G251">
        <v>8.0006400000000006</v>
      </c>
      <c r="H251">
        <v>0.93335599999999996</v>
      </c>
      <c r="M251">
        <v>0.43513600000000002</v>
      </c>
      <c r="N251">
        <v>4.4352</v>
      </c>
      <c r="O251">
        <v>2.3799700000000001</v>
      </c>
      <c r="P251">
        <f t="shared" si="3"/>
        <v>2.7545949074074075E-5</v>
      </c>
    </row>
    <row r="252" spans="1:16">
      <c r="A252" s="10">
        <v>1.2250000000000001</v>
      </c>
      <c r="B252">
        <v>6.3416100000000002</v>
      </c>
      <c r="C252">
        <v>8.0006400000000006</v>
      </c>
      <c r="D252">
        <v>0</v>
      </c>
      <c r="E252">
        <v>0.50020799999999999</v>
      </c>
      <c r="F252">
        <v>0.49979200000000001</v>
      </c>
      <c r="G252">
        <v>8.0006400000000006</v>
      </c>
      <c r="H252">
        <v>0.93335599999999996</v>
      </c>
      <c r="M252">
        <v>0.43541000000000002</v>
      </c>
      <c r="N252">
        <v>4.43581</v>
      </c>
      <c r="O252">
        <v>2.24614</v>
      </c>
      <c r="P252">
        <f t="shared" si="3"/>
        <v>2.5996990740740742E-5</v>
      </c>
    </row>
    <row r="253" spans="1:16">
      <c r="A253" s="10">
        <v>1.2749999999999999</v>
      </c>
      <c r="B253">
        <v>6.0957600000000003</v>
      </c>
      <c r="C253">
        <v>8.0006400000000006</v>
      </c>
      <c r="D253">
        <v>0</v>
      </c>
      <c r="E253">
        <v>0.50020799999999999</v>
      </c>
      <c r="F253">
        <v>0.49979200000000001</v>
      </c>
      <c r="G253">
        <v>8.0006400000000006</v>
      </c>
      <c r="H253">
        <v>0.93335599999999996</v>
      </c>
      <c r="M253">
        <v>0.43601600000000001</v>
      </c>
      <c r="N253">
        <v>4.4371499999999999</v>
      </c>
      <c r="O253">
        <v>2.2075499999999999</v>
      </c>
      <c r="P253">
        <f t="shared" si="3"/>
        <v>2.5550347222222221E-5</v>
      </c>
    </row>
    <row r="254" spans="1:16">
      <c r="A254" s="10">
        <v>1.325</v>
      </c>
      <c r="B254">
        <v>5.8994099999999996</v>
      </c>
      <c r="C254">
        <v>8.0006400000000006</v>
      </c>
      <c r="D254">
        <v>0</v>
      </c>
      <c r="E254">
        <v>0.50020799999999999</v>
      </c>
      <c r="F254">
        <v>0.49979200000000001</v>
      </c>
      <c r="G254">
        <v>8.0006400000000006</v>
      </c>
      <c r="H254">
        <v>0.93335599999999996</v>
      </c>
      <c r="M254">
        <v>0.437384</v>
      </c>
      <c r="N254">
        <v>4.4401900000000003</v>
      </c>
      <c r="O254">
        <v>2.22383</v>
      </c>
      <c r="P254">
        <f t="shared" si="3"/>
        <v>2.5738773148148147E-5</v>
      </c>
    </row>
    <row r="255" spans="1:16">
      <c r="A255" s="10">
        <v>1.375</v>
      </c>
      <c r="B255">
        <v>5.7523499999999999</v>
      </c>
      <c r="C255">
        <v>8.0006400000000006</v>
      </c>
      <c r="D255">
        <v>0</v>
      </c>
      <c r="E255">
        <v>0.50020799999999999</v>
      </c>
      <c r="F255">
        <v>0.49979200000000001</v>
      </c>
      <c r="G255">
        <v>8.0006400000000006</v>
      </c>
      <c r="H255">
        <v>0.93335599999999996</v>
      </c>
      <c r="M255">
        <v>0.44040000000000001</v>
      </c>
      <c r="N255">
        <v>4.4472100000000001</v>
      </c>
      <c r="O255">
        <v>2.3269899999999999</v>
      </c>
      <c r="P255">
        <f t="shared" si="3"/>
        <v>2.6932754629629627E-5</v>
      </c>
    </row>
    <row r="256" spans="1:16">
      <c r="A256" s="10">
        <v>1.425</v>
      </c>
      <c r="B256">
        <v>5.6543599999999996</v>
      </c>
      <c r="C256">
        <v>8.0006400000000006</v>
      </c>
      <c r="D256">
        <v>0</v>
      </c>
      <c r="E256">
        <v>0.50020799999999999</v>
      </c>
      <c r="F256">
        <v>0.49979200000000001</v>
      </c>
      <c r="G256">
        <v>8.0006400000000006</v>
      </c>
      <c r="H256">
        <v>0.93335599999999996</v>
      </c>
      <c r="M256">
        <v>0.44702599999999998</v>
      </c>
      <c r="N256">
        <v>4.46495</v>
      </c>
      <c r="O256">
        <v>2.67754</v>
      </c>
      <c r="P256">
        <f t="shared" si="3"/>
        <v>3.0990046296296298E-5</v>
      </c>
    </row>
    <row r="257" spans="1:16">
      <c r="A257" s="10">
        <v>1.4750000000000001</v>
      </c>
      <c r="B257">
        <v>5.60541</v>
      </c>
      <c r="C257">
        <v>8.0006400000000006</v>
      </c>
      <c r="D257">
        <v>0</v>
      </c>
      <c r="E257">
        <v>0.50020799999999999</v>
      </c>
      <c r="F257">
        <v>0.49979200000000001</v>
      </c>
      <c r="G257">
        <v>8.0006400000000006</v>
      </c>
      <c r="H257">
        <v>0.93335599999999996</v>
      </c>
      <c r="M257">
        <v>0.45702599999999999</v>
      </c>
      <c r="N257">
        <v>4.4980200000000004</v>
      </c>
      <c r="O257">
        <v>3.3063899999999999</v>
      </c>
      <c r="P257">
        <f t="shared" si="3"/>
        <v>3.8268402777777778E-5</v>
      </c>
    </row>
    <row r="258" spans="1:16">
      <c r="M258">
        <v>0.467026</v>
      </c>
      <c r="N258">
        <v>4.5392000000000001</v>
      </c>
      <c r="O258">
        <v>4.1187300000000002</v>
      </c>
      <c r="P258">
        <f t="shared" si="3"/>
        <v>4.7670486111111111E-5</v>
      </c>
    </row>
    <row r="259" spans="1:16">
      <c r="M259">
        <v>0.47702600000000001</v>
      </c>
      <c r="N259">
        <v>4.5900800000000004</v>
      </c>
      <c r="O259">
        <v>5.0880000000000001</v>
      </c>
      <c r="P259">
        <f t="shared" ref="P259:P322" si="4">O259/86400</f>
        <v>5.8888888888888889E-5</v>
      </c>
    </row>
    <row r="260" spans="1:16">
      <c r="M260">
        <v>0.48702600000000001</v>
      </c>
      <c r="N260">
        <v>4.6513</v>
      </c>
      <c r="O260">
        <v>6.1219599999999996</v>
      </c>
      <c r="P260">
        <f t="shared" si="4"/>
        <v>7.085601851851852E-5</v>
      </c>
    </row>
    <row r="261" spans="1:16">
      <c r="M261">
        <v>0.49702600000000002</v>
      </c>
      <c r="N261">
        <v>4.7229799999999997</v>
      </c>
      <c r="O261">
        <v>7.1674300000000004</v>
      </c>
      <c r="P261">
        <f t="shared" si="4"/>
        <v>8.295636574074075E-5</v>
      </c>
    </row>
    <row r="262" spans="1:16">
      <c r="M262">
        <v>0.5</v>
      </c>
      <c r="N262">
        <v>4.7454200000000002</v>
      </c>
      <c r="O262">
        <v>7.5472900000000003</v>
      </c>
      <c r="P262">
        <f t="shared" si="4"/>
        <v>8.7352893518518519E-5</v>
      </c>
    </row>
    <row r="263" spans="1:16">
      <c r="M263">
        <v>0.50702599999999998</v>
      </c>
      <c r="N263">
        <v>4.8023400000000001</v>
      </c>
      <c r="O263">
        <v>8.1011000000000006</v>
      </c>
      <c r="P263">
        <f t="shared" si="4"/>
        <v>9.3762731481481494E-5</v>
      </c>
    </row>
    <row r="264" spans="1:16">
      <c r="M264">
        <v>0.51702599999999999</v>
      </c>
      <c r="N264">
        <v>4.8861800000000004</v>
      </c>
      <c r="O264">
        <v>8.3841900000000003</v>
      </c>
      <c r="P264">
        <f t="shared" si="4"/>
        <v>9.7039236111111108E-5</v>
      </c>
    </row>
    <row r="265" spans="1:16">
      <c r="M265">
        <v>0.52702599999999999</v>
      </c>
      <c r="N265">
        <v>4.9712100000000001</v>
      </c>
      <c r="O265">
        <v>8.5023300000000006</v>
      </c>
      <c r="P265">
        <f t="shared" si="4"/>
        <v>9.840659722222223E-5</v>
      </c>
    </row>
    <row r="266" spans="1:16">
      <c r="M266">
        <v>0.537026</v>
      </c>
      <c r="N266">
        <v>5.0569100000000002</v>
      </c>
      <c r="O266">
        <v>8.5703899999999997</v>
      </c>
      <c r="P266">
        <f t="shared" si="4"/>
        <v>9.91943287037037E-5</v>
      </c>
    </row>
    <row r="267" spans="1:16">
      <c r="M267">
        <v>0.54202600000000001</v>
      </c>
      <c r="N267">
        <v>5.1000500000000004</v>
      </c>
      <c r="O267">
        <v>8.6289899999999999</v>
      </c>
      <c r="P267">
        <f t="shared" si="4"/>
        <v>9.9872569444444447E-5</v>
      </c>
    </row>
    <row r="268" spans="1:16">
      <c r="M268">
        <v>0.54702600000000001</v>
      </c>
      <c r="N268">
        <v>5.1433499999999999</v>
      </c>
      <c r="O268">
        <v>8.65916</v>
      </c>
      <c r="P268">
        <f t="shared" si="4"/>
        <v>1.0022175925925925E-4</v>
      </c>
    </row>
    <row r="269" spans="1:16">
      <c r="M269">
        <v>0.54869199999999996</v>
      </c>
      <c r="N269">
        <v>5.1577799999999998</v>
      </c>
      <c r="O269">
        <v>8.6562999999999999</v>
      </c>
      <c r="P269">
        <f t="shared" si="4"/>
        <v>1.0018865740740741E-4</v>
      </c>
    </row>
    <row r="270" spans="1:16">
      <c r="M270">
        <v>0.55062199999999994</v>
      </c>
      <c r="N270">
        <v>5.1745200000000002</v>
      </c>
      <c r="O270">
        <v>8.6798900000000003</v>
      </c>
      <c r="P270">
        <f t="shared" si="4"/>
        <v>1.0046168981481482E-4</v>
      </c>
    </row>
    <row r="271" spans="1:16">
      <c r="M271">
        <v>0.55285799999999996</v>
      </c>
      <c r="N271">
        <v>5.1939799999999998</v>
      </c>
      <c r="O271">
        <v>8.6977600000000006</v>
      </c>
      <c r="P271">
        <f t="shared" si="4"/>
        <v>1.0066851851851852E-4</v>
      </c>
    </row>
    <row r="272" spans="1:16">
      <c r="M272">
        <v>0.55372299999999997</v>
      </c>
      <c r="N272">
        <v>5.20146</v>
      </c>
      <c r="O272">
        <v>8.6560400000000008</v>
      </c>
      <c r="P272">
        <f t="shared" si="4"/>
        <v>1.0018564814814815E-4</v>
      </c>
    </row>
    <row r="273" spans="13:16">
      <c r="M273">
        <v>0.55573099999999998</v>
      </c>
      <c r="N273">
        <v>5.21896</v>
      </c>
      <c r="O273">
        <v>8.7151899999999998</v>
      </c>
      <c r="P273">
        <f t="shared" si="4"/>
        <v>1.0087025462962963E-4</v>
      </c>
    </row>
    <row r="274" spans="13:16">
      <c r="M274">
        <v>0.55576999999999999</v>
      </c>
      <c r="N274">
        <v>5.2193800000000001</v>
      </c>
      <c r="O274">
        <v>10.8817</v>
      </c>
      <c r="P274">
        <f t="shared" si="4"/>
        <v>1.2594560185185186E-4</v>
      </c>
    </row>
    <row r="275" spans="13:16">
      <c r="M275">
        <v>0.55578799999999995</v>
      </c>
      <c r="N275">
        <v>5.2196100000000003</v>
      </c>
      <c r="O275">
        <v>12.8232</v>
      </c>
      <c r="P275">
        <f t="shared" si="4"/>
        <v>1.4841666666666668E-4</v>
      </c>
    </row>
    <row r="276" spans="13:16">
      <c r="M276">
        <v>0.55581100000000006</v>
      </c>
      <c r="N276">
        <v>5.2199</v>
      </c>
      <c r="O276">
        <v>12.616400000000001</v>
      </c>
      <c r="P276">
        <f t="shared" si="4"/>
        <v>1.4602314814814816E-4</v>
      </c>
    </row>
    <row r="277" spans="13:16">
      <c r="M277">
        <v>0.55584199999999995</v>
      </c>
      <c r="N277">
        <v>5.2202700000000002</v>
      </c>
      <c r="O277">
        <v>11.8529</v>
      </c>
      <c r="P277">
        <f t="shared" si="4"/>
        <v>1.3718634259259258E-4</v>
      </c>
    </row>
    <row r="278" spans="13:16">
      <c r="M278">
        <v>0.55588700000000002</v>
      </c>
      <c r="N278">
        <v>5.2207699999999999</v>
      </c>
      <c r="O278">
        <v>11.04</v>
      </c>
      <c r="P278">
        <f t="shared" si="4"/>
        <v>1.2777777777777776E-4</v>
      </c>
    </row>
    <row r="279" spans="13:16">
      <c r="M279">
        <v>0.55595399999999995</v>
      </c>
      <c r="N279">
        <v>5.2214700000000001</v>
      </c>
      <c r="O279">
        <v>10.366300000000001</v>
      </c>
      <c r="P279">
        <f t="shared" si="4"/>
        <v>1.1998032407407408E-4</v>
      </c>
    </row>
    <row r="280" spans="13:16">
      <c r="M280">
        <v>0.55606199999999995</v>
      </c>
      <c r="N280">
        <v>5.2225299999999999</v>
      </c>
      <c r="O280">
        <v>9.8728700000000007</v>
      </c>
      <c r="P280">
        <f t="shared" si="4"/>
        <v>1.1426932870370371E-4</v>
      </c>
    </row>
    <row r="281" spans="13:16">
      <c r="M281">
        <v>0.55624799999999996</v>
      </c>
      <c r="N281">
        <v>5.22431</v>
      </c>
      <c r="O281">
        <v>9.5566099999999992</v>
      </c>
      <c r="P281">
        <f t="shared" si="4"/>
        <v>1.1060891203703702E-4</v>
      </c>
    </row>
    <row r="282" spans="13:16">
      <c r="M282">
        <v>0.55660200000000004</v>
      </c>
      <c r="N282">
        <v>5.2276300000000004</v>
      </c>
      <c r="O282">
        <v>9.3782899999999998</v>
      </c>
      <c r="P282">
        <f t="shared" si="4"/>
        <v>1.0854502314814815E-4</v>
      </c>
    </row>
    <row r="283" spans="13:16">
      <c r="M283">
        <v>0.55731200000000003</v>
      </c>
      <c r="N283">
        <v>5.2342199999999997</v>
      </c>
      <c r="O283">
        <v>9.2710699999999999</v>
      </c>
      <c r="P283">
        <f t="shared" si="4"/>
        <v>1.0730405092592593E-4</v>
      </c>
    </row>
    <row r="284" spans="13:16">
      <c r="M284">
        <v>0.55872900000000003</v>
      </c>
      <c r="N284">
        <v>5.2472799999999999</v>
      </c>
      <c r="O284">
        <v>9.2231500000000004</v>
      </c>
      <c r="P284">
        <f t="shared" si="4"/>
        <v>1.067494212962963E-4</v>
      </c>
    </row>
    <row r="285" spans="13:16">
      <c r="M285">
        <v>0.56126699999999996</v>
      </c>
      <c r="N285">
        <v>5.2710499999999998</v>
      </c>
      <c r="O285">
        <v>9.3668499999999995</v>
      </c>
      <c r="P285">
        <f t="shared" si="4"/>
        <v>1.0841261574074073E-4</v>
      </c>
    </row>
    <row r="286" spans="13:16">
      <c r="M286">
        <v>0.56530400000000003</v>
      </c>
      <c r="N286">
        <v>5.3067200000000003</v>
      </c>
      <c r="O286">
        <v>8.8356700000000004</v>
      </c>
      <c r="P286">
        <f t="shared" si="4"/>
        <v>1.0226469907407408E-4</v>
      </c>
    </row>
    <row r="287" spans="13:16">
      <c r="M287">
        <v>0.57132400000000005</v>
      </c>
      <c r="N287">
        <v>5.3484600000000002</v>
      </c>
      <c r="O287">
        <v>6.93384</v>
      </c>
      <c r="P287">
        <f t="shared" si="4"/>
        <v>8.0252777777777774E-5</v>
      </c>
    </row>
    <row r="288" spans="13:16">
      <c r="M288">
        <v>0.58132399999999995</v>
      </c>
      <c r="N288">
        <v>5.3959099999999998</v>
      </c>
      <c r="O288">
        <v>4.7450599999999996</v>
      </c>
      <c r="P288">
        <f t="shared" si="4"/>
        <v>5.4919675925925922E-5</v>
      </c>
    </row>
    <row r="289" spans="13:16">
      <c r="M289">
        <v>0.59132399999999996</v>
      </c>
      <c r="N289">
        <v>5.4336599999999997</v>
      </c>
      <c r="O289">
        <v>3.7747099999999998</v>
      </c>
      <c r="P289">
        <f t="shared" si="4"/>
        <v>4.3688773148148143E-5</v>
      </c>
    </row>
    <row r="290" spans="13:16">
      <c r="M290">
        <v>0.60132399999999997</v>
      </c>
      <c r="N290">
        <v>5.46347</v>
      </c>
      <c r="O290">
        <v>2.9805000000000001</v>
      </c>
      <c r="P290">
        <f t="shared" si="4"/>
        <v>3.4496527777777776E-5</v>
      </c>
    </row>
    <row r="291" spans="13:16">
      <c r="M291">
        <v>0.61132399999999998</v>
      </c>
      <c r="N291">
        <v>5.4877599999999997</v>
      </c>
      <c r="O291">
        <v>2.4296799999999998</v>
      </c>
      <c r="P291">
        <f t="shared" si="4"/>
        <v>2.8121296296296296E-5</v>
      </c>
    </row>
    <row r="292" spans="13:16">
      <c r="M292">
        <v>0.62132399999999999</v>
      </c>
      <c r="N292">
        <v>5.5088400000000002</v>
      </c>
      <c r="O292">
        <v>2.10812</v>
      </c>
      <c r="P292">
        <f t="shared" si="4"/>
        <v>2.4399537037037038E-5</v>
      </c>
    </row>
    <row r="293" spans="13:16">
      <c r="M293">
        <v>0.631324</v>
      </c>
      <c r="N293">
        <v>5.5280500000000004</v>
      </c>
      <c r="O293">
        <v>1.92089</v>
      </c>
      <c r="P293">
        <f t="shared" si="4"/>
        <v>2.2232523148148147E-5</v>
      </c>
    </row>
    <row r="294" spans="13:16">
      <c r="M294">
        <v>0.64132400000000001</v>
      </c>
      <c r="N294">
        <v>5.5464799999999999</v>
      </c>
      <c r="O294">
        <v>1.84274</v>
      </c>
      <c r="P294">
        <f t="shared" si="4"/>
        <v>2.1328009259259259E-5</v>
      </c>
    </row>
    <row r="295" spans="13:16">
      <c r="M295">
        <v>0.65132400000000001</v>
      </c>
      <c r="N295">
        <v>5.5645699999999998</v>
      </c>
      <c r="O295">
        <v>1.8092200000000001</v>
      </c>
      <c r="P295">
        <f t="shared" si="4"/>
        <v>2.0940046296296298E-5</v>
      </c>
    </row>
    <row r="296" spans="13:16">
      <c r="M296">
        <v>0.65140699999999996</v>
      </c>
      <c r="N296">
        <v>5.5648</v>
      </c>
      <c r="O296">
        <v>2.78376</v>
      </c>
      <c r="P296">
        <f t="shared" si="4"/>
        <v>3.2219444444444448E-5</v>
      </c>
    </row>
    <row r="297" spans="13:16">
      <c r="M297">
        <v>0.65151099999999995</v>
      </c>
      <c r="N297">
        <v>5.5650700000000004</v>
      </c>
      <c r="O297">
        <v>2.51641</v>
      </c>
      <c r="P297">
        <f t="shared" si="4"/>
        <v>2.9125115740740742E-5</v>
      </c>
    </row>
    <row r="298" spans="13:16">
      <c r="M298">
        <v>0.65167900000000001</v>
      </c>
      <c r="N298">
        <v>5.5654300000000001</v>
      </c>
      <c r="O298">
        <v>2.1736599999999999</v>
      </c>
      <c r="P298">
        <f t="shared" si="4"/>
        <v>2.5158101851851851E-5</v>
      </c>
    </row>
    <row r="299" spans="13:16">
      <c r="M299">
        <v>0.65200100000000005</v>
      </c>
      <c r="N299">
        <v>5.5660699999999999</v>
      </c>
      <c r="O299">
        <v>1.97251</v>
      </c>
      <c r="P299">
        <f t="shared" si="4"/>
        <v>2.2829976851851851E-5</v>
      </c>
    </row>
    <row r="300" spans="13:16">
      <c r="M300">
        <v>0.65267600000000003</v>
      </c>
      <c r="N300">
        <v>5.5673399999999997</v>
      </c>
      <c r="O300">
        <v>1.8904000000000001</v>
      </c>
      <c r="P300">
        <f t="shared" si="4"/>
        <v>2.1879629629629631E-5</v>
      </c>
    </row>
    <row r="301" spans="13:16">
      <c r="M301">
        <v>0.65415699999999999</v>
      </c>
      <c r="N301">
        <v>5.5701000000000001</v>
      </c>
      <c r="O301">
        <v>1.86205</v>
      </c>
      <c r="P301">
        <f t="shared" si="4"/>
        <v>2.1551504629629628E-5</v>
      </c>
    </row>
    <row r="302" spans="13:16">
      <c r="M302">
        <v>0.65742199999999995</v>
      </c>
      <c r="N302">
        <v>5.5762200000000002</v>
      </c>
      <c r="O302">
        <v>1.8752599999999999</v>
      </c>
      <c r="P302">
        <f t="shared" si="4"/>
        <v>2.1704398148148146E-5</v>
      </c>
    </row>
    <row r="303" spans="13:16">
      <c r="M303">
        <v>0.664636</v>
      </c>
      <c r="N303">
        <v>5.5906599999999997</v>
      </c>
      <c r="O303">
        <v>2.0015499999999999</v>
      </c>
      <c r="P303">
        <f t="shared" si="4"/>
        <v>2.3166087962962961E-5</v>
      </c>
    </row>
    <row r="304" spans="13:16">
      <c r="M304">
        <v>0.67463600000000001</v>
      </c>
      <c r="N304">
        <v>5.6139099999999997</v>
      </c>
      <c r="O304">
        <v>2.32484</v>
      </c>
      <c r="P304">
        <f t="shared" si="4"/>
        <v>2.6907870370370372E-5</v>
      </c>
    </row>
    <row r="305" spans="13:16">
      <c r="M305">
        <v>0.68463600000000002</v>
      </c>
      <c r="N305">
        <v>5.6412699999999996</v>
      </c>
      <c r="O305">
        <v>2.73617</v>
      </c>
      <c r="P305">
        <f t="shared" si="4"/>
        <v>3.1668634259259258E-5</v>
      </c>
    </row>
    <row r="306" spans="13:16">
      <c r="M306">
        <v>0.69463600000000003</v>
      </c>
      <c r="N306">
        <v>5.6734299999999998</v>
      </c>
      <c r="O306">
        <v>3.21638</v>
      </c>
      <c r="P306">
        <f t="shared" si="4"/>
        <v>3.7226620370370369E-5</v>
      </c>
    </row>
    <row r="307" spans="13:16">
      <c r="M307">
        <v>0.70463600000000004</v>
      </c>
      <c r="N307">
        <v>5.7110099999999999</v>
      </c>
      <c r="O307">
        <v>3.7570100000000002</v>
      </c>
      <c r="P307">
        <f t="shared" si="4"/>
        <v>4.3483912037037042E-5</v>
      </c>
    </row>
    <row r="308" spans="13:16">
      <c r="M308">
        <v>0.71463600000000005</v>
      </c>
      <c r="N308">
        <v>5.7545599999999997</v>
      </c>
      <c r="O308">
        <v>4.3554700000000004</v>
      </c>
      <c r="P308">
        <f t="shared" si="4"/>
        <v>5.0410532407407413E-5</v>
      </c>
    </row>
    <row r="309" spans="13:16">
      <c r="M309">
        <v>0.72463599999999995</v>
      </c>
      <c r="N309">
        <v>5.8045200000000001</v>
      </c>
      <c r="O309">
        <v>4.9964199999999996</v>
      </c>
      <c r="P309">
        <f t="shared" si="4"/>
        <v>5.782893518518518E-5</v>
      </c>
    </row>
    <row r="310" spans="13:16">
      <c r="M310">
        <v>0.73463599999999996</v>
      </c>
      <c r="N310">
        <v>5.8603500000000004</v>
      </c>
      <c r="O310">
        <v>5.58277</v>
      </c>
      <c r="P310">
        <f t="shared" si="4"/>
        <v>6.4615393518518516E-5</v>
      </c>
    </row>
    <row r="311" spans="13:16">
      <c r="M311">
        <v>0.74463599999999996</v>
      </c>
      <c r="N311">
        <v>5.92117</v>
      </c>
      <c r="O311">
        <v>6.0820999999999996</v>
      </c>
      <c r="P311">
        <f t="shared" si="4"/>
        <v>7.0394675925925925E-5</v>
      </c>
    </row>
    <row r="312" spans="13:16">
      <c r="M312">
        <v>0.75463599999999997</v>
      </c>
      <c r="N312">
        <v>5.9858900000000004</v>
      </c>
      <c r="O312">
        <v>6.4719300000000004</v>
      </c>
      <c r="P312">
        <f t="shared" si="4"/>
        <v>7.4906597222222228E-5</v>
      </c>
    </row>
    <row r="313" spans="13:16">
      <c r="M313">
        <v>0.76463599999999998</v>
      </c>
      <c r="N313">
        <v>6.0530900000000001</v>
      </c>
      <c r="O313">
        <v>6.7196999999999996</v>
      </c>
      <c r="P313">
        <f t="shared" si="4"/>
        <v>7.7774305555555553E-5</v>
      </c>
    </row>
    <row r="314" spans="13:16">
      <c r="M314">
        <v>0.76471900000000004</v>
      </c>
      <c r="N314">
        <v>6.0537299999999998</v>
      </c>
      <c r="O314">
        <v>7.6428500000000001</v>
      </c>
      <c r="P314">
        <f t="shared" si="4"/>
        <v>8.8458912037037038E-5</v>
      </c>
    </row>
    <row r="315" spans="13:16">
      <c r="M315">
        <v>0.76483999999999996</v>
      </c>
      <c r="N315">
        <v>6.0545999999999998</v>
      </c>
      <c r="O315">
        <v>7.22539</v>
      </c>
      <c r="P315">
        <f t="shared" si="4"/>
        <v>8.362719907407407E-5</v>
      </c>
    </row>
    <row r="316" spans="13:16">
      <c r="M316">
        <v>0.76504499999999998</v>
      </c>
      <c r="N316">
        <v>6.0560200000000002</v>
      </c>
      <c r="O316">
        <v>6.9500700000000002</v>
      </c>
      <c r="P316">
        <f t="shared" si="4"/>
        <v>8.0440625000000005E-5</v>
      </c>
    </row>
    <row r="317" spans="13:16">
      <c r="M317">
        <v>0.765459</v>
      </c>
      <c r="N317">
        <v>6.0588699999999998</v>
      </c>
      <c r="O317">
        <v>6.8530699999999998</v>
      </c>
      <c r="P317">
        <f t="shared" si="4"/>
        <v>7.9317939814814811E-5</v>
      </c>
    </row>
    <row r="318" spans="13:16">
      <c r="M318">
        <v>0.76637299999999997</v>
      </c>
      <c r="N318">
        <v>6.0651099999999998</v>
      </c>
      <c r="O318">
        <v>6.8410700000000002</v>
      </c>
      <c r="P318">
        <f t="shared" si="4"/>
        <v>7.9179050925925934E-5</v>
      </c>
    </row>
    <row r="319" spans="13:16">
      <c r="M319">
        <v>0.76833200000000001</v>
      </c>
      <c r="N319">
        <v>6.0786100000000003</v>
      </c>
      <c r="O319">
        <v>6.89</v>
      </c>
      <c r="P319">
        <f t="shared" si="4"/>
        <v>7.9745370370370362E-5</v>
      </c>
    </row>
    <row r="320" spans="13:16">
      <c r="M320">
        <v>0.77224199999999998</v>
      </c>
      <c r="N320">
        <v>6.1061399999999999</v>
      </c>
      <c r="O320">
        <v>7.0419499999999999</v>
      </c>
      <c r="P320">
        <f t="shared" si="4"/>
        <v>8.1504050925925922E-5</v>
      </c>
    </row>
    <row r="321" spans="13:16">
      <c r="M321">
        <v>0.778891</v>
      </c>
      <c r="N321">
        <v>6.1550900000000004</v>
      </c>
      <c r="O321">
        <v>7.36097</v>
      </c>
      <c r="P321">
        <f t="shared" si="4"/>
        <v>8.5196412037037033E-5</v>
      </c>
    </row>
    <row r="322" spans="13:16">
      <c r="M322">
        <v>0.78889100000000001</v>
      </c>
      <c r="N322">
        <v>6.2306999999999997</v>
      </c>
      <c r="O322">
        <v>7.5613900000000003</v>
      </c>
      <c r="P322">
        <f t="shared" si="4"/>
        <v>8.751608796296297E-5</v>
      </c>
    </row>
    <row r="323" spans="13:16">
      <c r="M323">
        <v>0.79889100000000002</v>
      </c>
      <c r="N323">
        <v>6.3068999999999997</v>
      </c>
      <c r="O323">
        <v>7.6198600000000001</v>
      </c>
      <c r="P323">
        <f t="shared" ref="P323:P386" si="5">O323/86400</f>
        <v>8.8192824074074074E-5</v>
      </c>
    </row>
    <row r="324" spans="13:16">
      <c r="M324">
        <v>0.80889100000000003</v>
      </c>
      <c r="N324">
        <v>6.3829900000000004</v>
      </c>
      <c r="O324">
        <v>7.6086900000000002</v>
      </c>
      <c r="P324">
        <f t="shared" si="5"/>
        <v>8.8063541666666666E-5</v>
      </c>
    </row>
    <row r="325" spans="13:16">
      <c r="M325">
        <v>0.81889100000000004</v>
      </c>
      <c r="N325">
        <v>6.4528100000000004</v>
      </c>
      <c r="O325">
        <v>6.9819699999999996</v>
      </c>
      <c r="P325">
        <f t="shared" si="5"/>
        <v>8.0809837962962953E-5</v>
      </c>
    </row>
    <row r="326" spans="13:16">
      <c r="M326">
        <v>0.81897500000000001</v>
      </c>
      <c r="N326">
        <v>6.4534700000000003</v>
      </c>
      <c r="O326">
        <v>7.95214</v>
      </c>
      <c r="P326">
        <f t="shared" si="5"/>
        <v>9.2038657407407404E-5</v>
      </c>
    </row>
    <row r="327" spans="13:16">
      <c r="M327">
        <v>0.819075</v>
      </c>
      <c r="N327">
        <v>6.4542099999999998</v>
      </c>
      <c r="O327">
        <v>7.3620900000000002</v>
      </c>
      <c r="P327">
        <f t="shared" si="5"/>
        <v>8.520937500000001E-5</v>
      </c>
    </row>
    <row r="328" spans="13:16">
      <c r="M328">
        <v>0.81923999999999997</v>
      </c>
      <c r="N328">
        <v>6.4553799999999999</v>
      </c>
      <c r="O328">
        <v>7.0626499999999997</v>
      </c>
      <c r="P328">
        <f t="shared" si="5"/>
        <v>8.1743634259259256E-5</v>
      </c>
    </row>
    <row r="329" spans="13:16">
      <c r="M329">
        <v>0.81955199999999995</v>
      </c>
      <c r="N329">
        <v>6.4575300000000002</v>
      </c>
      <c r="O329">
        <v>6.8976300000000004</v>
      </c>
      <c r="P329">
        <f t="shared" si="5"/>
        <v>7.9833680555555561E-5</v>
      </c>
    </row>
    <row r="330" spans="13:16">
      <c r="M330">
        <v>0.82020300000000002</v>
      </c>
      <c r="N330">
        <v>6.4619999999999997</v>
      </c>
      <c r="O330">
        <v>6.8693799999999996</v>
      </c>
      <c r="P330">
        <f t="shared" si="5"/>
        <v>7.9506712962962954E-5</v>
      </c>
    </row>
    <row r="331" spans="13:16">
      <c r="M331">
        <v>0.82162299999999999</v>
      </c>
      <c r="N331">
        <v>6.4714499999999999</v>
      </c>
      <c r="O331">
        <v>6.65374</v>
      </c>
      <c r="P331">
        <f t="shared" si="5"/>
        <v>7.701087962962963E-5</v>
      </c>
    </row>
    <row r="332" spans="13:16">
      <c r="M332">
        <v>0.82452199999999998</v>
      </c>
      <c r="N332">
        <v>6.4892799999999999</v>
      </c>
      <c r="O332">
        <v>6.1515899999999997</v>
      </c>
      <c r="P332">
        <f t="shared" si="5"/>
        <v>7.1198958333333335E-5</v>
      </c>
    </row>
    <row r="333" spans="13:16">
      <c r="M333">
        <v>0.83026</v>
      </c>
      <c r="N333">
        <v>6.5186599999999997</v>
      </c>
      <c r="O333">
        <v>5.1190800000000003</v>
      </c>
      <c r="P333">
        <f t="shared" si="5"/>
        <v>5.9248611111111116E-5</v>
      </c>
    </row>
    <row r="334" spans="13:16">
      <c r="M334">
        <v>0.84026000000000001</v>
      </c>
      <c r="N334">
        <v>6.5593500000000002</v>
      </c>
      <c r="O334">
        <v>4.06921</v>
      </c>
      <c r="P334">
        <f t="shared" si="5"/>
        <v>4.709733796296296E-5</v>
      </c>
    </row>
    <row r="335" spans="13:16">
      <c r="M335">
        <v>0.85026000000000002</v>
      </c>
      <c r="N335">
        <v>6.5917899999999996</v>
      </c>
      <c r="O335">
        <v>3.24363</v>
      </c>
      <c r="P335">
        <f t="shared" si="5"/>
        <v>3.7542013888888887E-5</v>
      </c>
    </row>
    <row r="336" spans="13:16">
      <c r="M336">
        <v>0.86026000000000002</v>
      </c>
      <c r="N336">
        <v>6.6195899999999996</v>
      </c>
      <c r="O336">
        <v>2.7799900000000002</v>
      </c>
      <c r="P336">
        <f t="shared" si="5"/>
        <v>3.2175810185185185E-5</v>
      </c>
    </row>
    <row r="337" spans="13:16">
      <c r="M337">
        <v>0.87026000000000003</v>
      </c>
      <c r="N337">
        <v>6.64323</v>
      </c>
      <c r="O337">
        <v>2.3642699999999999</v>
      </c>
      <c r="P337">
        <f t="shared" si="5"/>
        <v>2.7364236111111109E-5</v>
      </c>
    </row>
    <row r="338" spans="13:16">
      <c r="M338">
        <v>0.88026000000000004</v>
      </c>
      <c r="N338">
        <v>6.6639499999999998</v>
      </c>
      <c r="O338">
        <v>2.0721400000000001</v>
      </c>
      <c r="P338">
        <f t="shared" si="5"/>
        <v>2.3983101851851853E-5</v>
      </c>
    </row>
    <row r="339" spans="13:16">
      <c r="M339">
        <v>0.89026000000000005</v>
      </c>
      <c r="N339">
        <v>6.6826699999999999</v>
      </c>
      <c r="O339">
        <v>1.87201</v>
      </c>
      <c r="P339">
        <f t="shared" si="5"/>
        <v>2.1666782407407406E-5</v>
      </c>
    </row>
    <row r="340" spans="13:16">
      <c r="M340">
        <v>0.89525999999999994</v>
      </c>
      <c r="N340">
        <v>6.6916599999999997</v>
      </c>
      <c r="O340">
        <v>1.7980499999999999</v>
      </c>
      <c r="P340">
        <f t="shared" si="5"/>
        <v>2.0810763888888887E-5</v>
      </c>
    </row>
    <row r="341" spans="13:16">
      <c r="M341">
        <v>0.89567699999999995</v>
      </c>
      <c r="N341">
        <v>6.6924099999999997</v>
      </c>
      <c r="O341">
        <v>1.7910699999999999</v>
      </c>
      <c r="P341">
        <f t="shared" si="5"/>
        <v>2.0729976851851851E-5</v>
      </c>
    </row>
    <row r="342" spans="13:16">
      <c r="M342">
        <v>0.89615999999999996</v>
      </c>
      <c r="N342">
        <v>6.6932700000000001</v>
      </c>
      <c r="O342">
        <v>1.7824</v>
      </c>
      <c r="P342">
        <f t="shared" si="5"/>
        <v>2.0629629629629628E-5</v>
      </c>
    </row>
    <row r="343" spans="13:16">
      <c r="M343">
        <v>0.89671800000000002</v>
      </c>
      <c r="N343">
        <v>6.6942599999999999</v>
      </c>
      <c r="O343">
        <v>1.77373</v>
      </c>
      <c r="P343">
        <f t="shared" si="5"/>
        <v>2.0529282407407409E-5</v>
      </c>
    </row>
    <row r="344" spans="13:16">
      <c r="M344">
        <v>0.89736099999999996</v>
      </c>
      <c r="N344">
        <v>6.6953899999999997</v>
      </c>
      <c r="O344">
        <v>1.7639899999999999</v>
      </c>
      <c r="P344">
        <f t="shared" si="5"/>
        <v>2.0416550925925925E-5</v>
      </c>
    </row>
    <row r="345" spans="13:16">
      <c r="M345">
        <v>0.89760600000000001</v>
      </c>
      <c r="N345">
        <v>6.6958200000000003</v>
      </c>
      <c r="O345">
        <v>1.75326</v>
      </c>
      <c r="P345">
        <f t="shared" si="5"/>
        <v>2.0292361111111111E-5</v>
      </c>
    </row>
    <row r="346" spans="13:16">
      <c r="M346">
        <v>0.89805800000000002</v>
      </c>
      <c r="N346">
        <v>6.6966099999999997</v>
      </c>
      <c r="O346">
        <v>1.7529300000000001</v>
      </c>
      <c r="P346">
        <f t="shared" si="5"/>
        <v>2.0288541666666669E-5</v>
      </c>
    </row>
    <row r="347" spans="13:16">
      <c r="M347">
        <v>0.89903699999999998</v>
      </c>
      <c r="N347">
        <v>6.6983199999999998</v>
      </c>
      <c r="O347">
        <v>1.7461599999999999</v>
      </c>
      <c r="P347">
        <f t="shared" si="5"/>
        <v>2.0210185185185184E-5</v>
      </c>
    </row>
    <row r="348" spans="13:16">
      <c r="M348">
        <v>0.90127800000000002</v>
      </c>
      <c r="N348">
        <v>6.7022000000000004</v>
      </c>
      <c r="O348">
        <v>1.7277800000000001</v>
      </c>
      <c r="P348">
        <f t="shared" si="5"/>
        <v>1.9997453703703705E-5</v>
      </c>
    </row>
    <row r="349" spans="13:16">
      <c r="M349">
        <v>0.90637699999999999</v>
      </c>
      <c r="N349">
        <v>6.7107999999999999</v>
      </c>
      <c r="O349">
        <v>1.68767</v>
      </c>
      <c r="P349">
        <f t="shared" si="5"/>
        <v>1.9533217592592593E-5</v>
      </c>
    </row>
    <row r="350" spans="13:16">
      <c r="M350">
        <v>0.916377</v>
      </c>
      <c r="N350">
        <v>6.7274500000000002</v>
      </c>
      <c r="O350">
        <v>1.6645099999999999</v>
      </c>
      <c r="P350">
        <f t="shared" si="5"/>
        <v>1.9265162037037037E-5</v>
      </c>
    </row>
    <row r="351" spans="13:16">
      <c r="M351">
        <v>0.91639099999999996</v>
      </c>
      <c r="N351">
        <v>6.7274700000000003</v>
      </c>
      <c r="O351">
        <v>1.78952</v>
      </c>
      <c r="P351">
        <f t="shared" si="5"/>
        <v>2.0712037037037036E-5</v>
      </c>
    </row>
    <row r="352" spans="13:16">
      <c r="M352">
        <v>0.91641700000000004</v>
      </c>
      <c r="N352">
        <v>6.7275200000000002</v>
      </c>
      <c r="O352">
        <v>1.7726500000000001</v>
      </c>
      <c r="P352">
        <f t="shared" si="5"/>
        <v>2.0516782407407408E-5</v>
      </c>
    </row>
    <row r="353" spans="13:16">
      <c r="M353">
        <v>0.91647299999999998</v>
      </c>
      <c r="N353">
        <v>6.7276100000000003</v>
      </c>
      <c r="O353">
        <v>1.7424299999999999</v>
      </c>
      <c r="P353">
        <f t="shared" si="5"/>
        <v>2.0167013888888888E-5</v>
      </c>
    </row>
    <row r="354" spans="13:16">
      <c r="M354">
        <v>0.91659999999999997</v>
      </c>
      <c r="N354">
        <v>6.72783</v>
      </c>
      <c r="O354">
        <v>1.7127600000000001</v>
      </c>
      <c r="P354">
        <f t="shared" si="5"/>
        <v>1.9823611111111113E-5</v>
      </c>
    </row>
    <row r="355" spans="13:16">
      <c r="M355">
        <v>0.91689299999999996</v>
      </c>
      <c r="N355">
        <v>6.7283299999999997</v>
      </c>
      <c r="O355">
        <v>1.6920599999999999</v>
      </c>
      <c r="P355">
        <f t="shared" si="5"/>
        <v>1.9584027777777776E-5</v>
      </c>
    </row>
    <row r="356" spans="13:16">
      <c r="M356">
        <v>0.91756599999999999</v>
      </c>
      <c r="N356">
        <v>6.7294600000000004</v>
      </c>
      <c r="O356">
        <v>1.68249</v>
      </c>
      <c r="P356">
        <f t="shared" si="5"/>
        <v>1.9473263888888888E-5</v>
      </c>
    </row>
    <row r="357" spans="13:16">
      <c r="M357">
        <v>0.91912899999999997</v>
      </c>
      <c r="N357">
        <v>6.7320799999999998</v>
      </c>
      <c r="O357">
        <v>1.6789799999999999</v>
      </c>
      <c r="P357">
        <f t="shared" si="5"/>
        <v>1.9432638888888889E-5</v>
      </c>
    </row>
    <row r="358" spans="13:16">
      <c r="M358">
        <v>0.92273000000000005</v>
      </c>
      <c r="N358">
        <v>6.7381500000000001</v>
      </c>
      <c r="O358">
        <v>1.68323</v>
      </c>
      <c r="P358">
        <f t="shared" si="5"/>
        <v>1.9481828703703704E-5</v>
      </c>
    </row>
    <row r="359" spans="13:16">
      <c r="M359">
        <v>0.93093700000000001</v>
      </c>
      <c r="N359">
        <v>6.7523</v>
      </c>
      <c r="O359">
        <v>1.7252000000000001</v>
      </c>
      <c r="P359">
        <f t="shared" si="5"/>
        <v>1.9967592592592595E-5</v>
      </c>
    </row>
    <row r="360" spans="13:16">
      <c r="M360">
        <v>0.94093700000000002</v>
      </c>
      <c r="N360">
        <v>6.7707300000000004</v>
      </c>
      <c r="O360">
        <v>1.8425</v>
      </c>
      <c r="P360">
        <f t="shared" si="5"/>
        <v>2.1325231481481481E-5</v>
      </c>
    </row>
    <row r="361" spans="13:16">
      <c r="M361">
        <v>0.950936</v>
      </c>
      <c r="N361">
        <v>6.79094</v>
      </c>
      <c r="O361">
        <v>2.0209899999999998</v>
      </c>
      <c r="P361">
        <f t="shared" si="5"/>
        <v>2.339108796296296E-5</v>
      </c>
    </row>
    <row r="362" spans="13:16">
      <c r="M362">
        <v>0.96093700000000004</v>
      </c>
      <c r="N362">
        <v>6.8135199999999996</v>
      </c>
      <c r="O362">
        <v>2.2578200000000002</v>
      </c>
      <c r="P362">
        <f t="shared" si="5"/>
        <v>2.6132175925925927E-5</v>
      </c>
    </row>
    <row r="363" spans="13:16">
      <c r="M363">
        <v>0.97093700000000005</v>
      </c>
      <c r="N363">
        <v>6.8390399999999998</v>
      </c>
      <c r="O363">
        <v>2.5523899999999999</v>
      </c>
      <c r="P363">
        <f t="shared" si="5"/>
        <v>2.9541550925925926E-5</v>
      </c>
    </row>
    <row r="364" spans="13:16">
      <c r="M364">
        <v>0.98093699999999995</v>
      </c>
      <c r="N364">
        <v>6.8680700000000003</v>
      </c>
      <c r="O364">
        <v>2.90327</v>
      </c>
      <c r="P364">
        <f t="shared" si="5"/>
        <v>3.3602662037037036E-5</v>
      </c>
    </row>
    <row r="365" spans="13:16">
      <c r="M365">
        <v>0.99093699999999996</v>
      </c>
      <c r="N365">
        <v>6.9008799999999999</v>
      </c>
      <c r="O365">
        <v>3.2810899999999998</v>
      </c>
      <c r="P365">
        <f t="shared" si="5"/>
        <v>3.7975578703703699E-5</v>
      </c>
    </row>
    <row r="366" spans="13:16">
      <c r="M366">
        <v>1</v>
      </c>
      <c r="N366">
        <v>6.93391</v>
      </c>
      <c r="O366">
        <v>3.6440299999999999</v>
      </c>
      <c r="P366">
        <f t="shared" si="5"/>
        <v>4.2176273148148147E-5</v>
      </c>
    </row>
    <row r="367" spans="13:16">
      <c r="M367">
        <v>1.01</v>
      </c>
      <c r="N367">
        <v>6.97445</v>
      </c>
      <c r="O367">
        <v>4.0538400000000001</v>
      </c>
      <c r="P367">
        <f t="shared" si="5"/>
        <v>4.6919444444444446E-5</v>
      </c>
    </row>
    <row r="368" spans="13:16">
      <c r="M368">
        <v>1.02</v>
      </c>
      <c r="N368">
        <v>7.0191600000000003</v>
      </c>
      <c r="O368">
        <v>4.4710700000000001</v>
      </c>
      <c r="P368">
        <f t="shared" si="5"/>
        <v>5.1748495370370375E-5</v>
      </c>
    </row>
    <row r="369" spans="13:16">
      <c r="M369">
        <v>1.03</v>
      </c>
      <c r="N369">
        <v>7.0672699999999997</v>
      </c>
      <c r="O369">
        <v>4.8103899999999999</v>
      </c>
      <c r="P369">
        <f t="shared" si="5"/>
        <v>5.5675810185185187E-5</v>
      </c>
    </row>
    <row r="370" spans="13:16">
      <c r="M370">
        <v>1.04</v>
      </c>
      <c r="N370">
        <v>7.1182400000000001</v>
      </c>
      <c r="O370">
        <v>5.0973899999999999</v>
      </c>
      <c r="P370">
        <f t="shared" si="5"/>
        <v>5.8997569444444443E-5</v>
      </c>
    </row>
    <row r="371" spans="13:16">
      <c r="M371">
        <v>1.05</v>
      </c>
      <c r="N371">
        <v>7.1723999999999997</v>
      </c>
      <c r="O371">
        <v>5.4164099999999999</v>
      </c>
      <c r="P371">
        <f t="shared" si="5"/>
        <v>6.2689930555555554E-5</v>
      </c>
    </row>
    <row r="372" spans="13:16">
      <c r="M372">
        <v>1.06</v>
      </c>
      <c r="N372">
        <v>7.2291299999999996</v>
      </c>
      <c r="O372">
        <v>5.6729900000000004</v>
      </c>
      <c r="P372">
        <f t="shared" si="5"/>
        <v>6.565960648148148E-5</v>
      </c>
    </row>
    <row r="373" spans="13:16">
      <c r="M373">
        <v>1.07</v>
      </c>
      <c r="N373">
        <v>7.2875500000000004</v>
      </c>
      <c r="O373">
        <v>5.8418099999999997</v>
      </c>
      <c r="P373">
        <f t="shared" si="5"/>
        <v>6.7613541666666657E-5</v>
      </c>
    </row>
    <row r="374" spans="13:16">
      <c r="M374">
        <v>1.08</v>
      </c>
      <c r="N374">
        <v>7.3468299999999997</v>
      </c>
      <c r="O374">
        <v>5.9281800000000002</v>
      </c>
      <c r="P374">
        <f t="shared" si="5"/>
        <v>6.8613194444444448E-5</v>
      </c>
    </row>
    <row r="375" spans="13:16">
      <c r="M375">
        <v>1.0900000000000001</v>
      </c>
      <c r="N375">
        <v>7.4064199999999998</v>
      </c>
      <c r="O375">
        <v>5.9588000000000001</v>
      </c>
      <c r="P375">
        <f t="shared" si="5"/>
        <v>6.8967592592592597E-5</v>
      </c>
    </row>
    <row r="376" spans="13:16">
      <c r="M376">
        <v>1.090417</v>
      </c>
      <c r="N376">
        <v>7.4090699999999998</v>
      </c>
      <c r="O376">
        <v>6.3470500000000003</v>
      </c>
      <c r="P376">
        <f t="shared" si="5"/>
        <v>7.3461226851851858E-5</v>
      </c>
    </row>
    <row r="377" spans="13:16">
      <c r="M377">
        <v>1.0909530000000001</v>
      </c>
      <c r="N377">
        <v>7.4123299999999999</v>
      </c>
      <c r="O377">
        <v>6.0914099999999998</v>
      </c>
      <c r="P377">
        <f t="shared" si="5"/>
        <v>7.0502430555555547E-5</v>
      </c>
    </row>
    <row r="378" spans="13:16">
      <c r="M378">
        <v>1.092006</v>
      </c>
      <c r="N378">
        <v>7.4186899999999998</v>
      </c>
      <c r="O378">
        <v>6.0402800000000001</v>
      </c>
      <c r="P378">
        <f t="shared" si="5"/>
        <v>6.9910648148148149E-5</v>
      </c>
    </row>
    <row r="379" spans="13:16">
      <c r="M379">
        <v>1.094212</v>
      </c>
      <c r="N379">
        <v>7.4320300000000001</v>
      </c>
      <c r="O379">
        <v>6.0446299999999997</v>
      </c>
      <c r="P379">
        <f t="shared" si="5"/>
        <v>6.996099537037037E-5</v>
      </c>
    </row>
    <row r="380" spans="13:16">
      <c r="M380">
        <v>1.098338</v>
      </c>
      <c r="N380">
        <v>7.4572200000000004</v>
      </c>
      <c r="O380">
        <v>6.1066799999999999</v>
      </c>
      <c r="P380">
        <f t="shared" si="5"/>
        <v>7.0679166666666666E-5</v>
      </c>
    </row>
    <row r="381" spans="13:16">
      <c r="M381">
        <v>1.1050139999999999</v>
      </c>
      <c r="N381">
        <v>7.49925</v>
      </c>
      <c r="O381">
        <v>6.2944300000000002</v>
      </c>
      <c r="P381">
        <f t="shared" si="5"/>
        <v>7.2852199074074079E-5</v>
      </c>
    </row>
    <row r="382" spans="13:16">
      <c r="M382">
        <v>1.1150139999999999</v>
      </c>
      <c r="N382">
        <v>7.56358</v>
      </c>
      <c r="O382">
        <v>6.4336000000000002</v>
      </c>
      <c r="P382">
        <f t="shared" si="5"/>
        <v>7.446296296296297E-5</v>
      </c>
    </row>
    <row r="383" spans="13:16">
      <c r="M383">
        <v>1.125014</v>
      </c>
      <c r="N383">
        <v>7.6183100000000001</v>
      </c>
      <c r="O383">
        <v>5.4725099999999998</v>
      </c>
      <c r="P383">
        <f t="shared" si="5"/>
        <v>6.3339236111111102E-5</v>
      </c>
    </row>
    <row r="384" spans="13:16">
      <c r="M384">
        <v>1.126681</v>
      </c>
      <c r="N384">
        <v>7.6274699999999998</v>
      </c>
      <c r="O384">
        <v>5.4953200000000004</v>
      </c>
      <c r="P384">
        <f t="shared" si="5"/>
        <v>6.3603240740740745E-5</v>
      </c>
    </row>
    <row r="385" spans="13:16">
      <c r="M385">
        <v>1.1300060000000001</v>
      </c>
      <c r="N385">
        <v>7.6445800000000004</v>
      </c>
      <c r="O385">
        <v>5.1447900000000004</v>
      </c>
      <c r="P385">
        <f t="shared" si="5"/>
        <v>5.9546180555555562E-5</v>
      </c>
    </row>
    <row r="386" spans="13:16">
      <c r="M386">
        <v>1.133364</v>
      </c>
      <c r="N386">
        <v>7.6609100000000003</v>
      </c>
      <c r="O386">
        <v>4.8637899999999998</v>
      </c>
      <c r="P386">
        <f t="shared" si="5"/>
        <v>5.6293865740740738E-5</v>
      </c>
    </row>
    <row r="387" spans="13:16">
      <c r="M387">
        <v>1.1370830000000001</v>
      </c>
      <c r="N387">
        <v>7.6780600000000003</v>
      </c>
      <c r="O387">
        <v>4.6112700000000002</v>
      </c>
      <c r="P387">
        <f t="shared" ref="P387:P450" si="6">O387/86400</f>
        <v>5.3371180555555561E-5</v>
      </c>
    </row>
    <row r="388" spans="13:16">
      <c r="M388">
        <v>1.137149</v>
      </c>
      <c r="N388">
        <v>7.6783599999999996</v>
      </c>
      <c r="O388">
        <v>4.6448700000000001</v>
      </c>
      <c r="P388">
        <f t="shared" si="6"/>
        <v>5.3760069444444444E-5</v>
      </c>
    </row>
    <row r="389" spans="13:16">
      <c r="M389">
        <v>1.1372819999999999</v>
      </c>
      <c r="N389">
        <v>7.6789699999999996</v>
      </c>
      <c r="O389">
        <v>4.59544</v>
      </c>
      <c r="P389">
        <f t="shared" si="6"/>
        <v>5.3187962962962961E-5</v>
      </c>
    </row>
    <row r="390" spans="13:16">
      <c r="M390">
        <v>1.1375660000000001</v>
      </c>
      <c r="N390">
        <v>7.6802799999999998</v>
      </c>
      <c r="O390">
        <v>4.5854999999999997</v>
      </c>
      <c r="P390">
        <f t="shared" si="6"/>
        <v>5.3072916666666661E-5</v>
      </c>
    </row>
    <row r="391" spans="13:16">
      <c r="M391">
        <v>1.1382000000000001</v>
      </c>
      <c r="N391">
        <v>7.6831500000000004</v>
      </c>
      <c r="O391">
        <v>4.52874</v>
      </c>
      <c r="P391">
        <f t="shared" si="6"/>
        <v>5.2415972222222222E-5</v>
      </c>
    </row>
    <row r="392" spans="13:16">
      <c r="M392">
        <v>1.1396470000000001</v>
      </c>
      <c r="N392">
        <v>7.6895199999999999</v>
      </c>
      <c r="O392">
        <v>4.4033199999999999</v>
      </c>
      <c r="P392">
        <f t="shared" si="6"/>
        <v>5.0964351851851849E-5</v>
      </c>
    </row>
    <row r="393" spans="13:16">
      <c r="M393">
        <v>1.1428510000000001</v>
      </c>
      <c r="N393">
        <v>7.70275</v>
      </c>
      <c r="O393">
        <v>4.1286800000000001</v>
      </c>
      <c r="P393">
        <f t="shared" si="6"/>
        <v>4.7785648148148153E-5</v>
      </c>
    </row>
    <row r="394" spans="13:16">
      <c r="M394">
        <v>1.149167</v>
      </c>
      <c r="N394">
        <v>7.7257100000000003</v>
      </c>
      <c r="O394">
        <v>3.6362899999999998</v>
      </c>
      <c r="P394">
        <f t="shared" si="6"/>
        <v>4.208668981481481E-5</v>
      </c>
    </row>
    <row r="395" spans="13:16">
      <c r="M395">
        <v>1.158547</v>
      </c>
      <c r="N395">
        <v>7.7550299999999996</v>
      </c>
      <c r="O395">
        <v>3.12588</v>
      </c>
      <c r="P395">
        <f t="shared" si="6"/>
        <v>3.6179166666666667E-5</v>
      </c>
    </row>
    <row r="396" spans="13:16">
      <c r="M396">
        <v>1.168547</v>
      </c>
      <c r="N396">
        <v>7.7822399999999998</v>
      </c>
      <c r="O396">
        <v>2.7201900000000001</v>
      </c>
      <c r="P396">
        <f t="shared" si="6"/>
        <v>3.1483680555555558E-5</v>
      </c>
    </row>
    <row r="397" spans="13:16">
      <c r="M397">
        <v>1.178547</v>
      </c>
      <c r="N397">
        <v>7.80572</v>
      </c>
      <c r="O397">
        <v>2.3486099999999999</v>
      </c>
      <c r="P397">
        <f t="shared" si="6"/>
        <v>2.7182986111111111E-5</v>
      </c>
    </row>
    <row r="398" spans="13:16">
      <c r="M398">
        <v>1.188547</v>
      </c>
      <c r="N398">
        <v>7.82646</v>
      </c>
      <c r="O398">
        <v>2.0734400000000002</v>
      </c>
      <c r="P398">
        <f t="shared" si="6"/>
        <v>2.3998148148148151E-5</v>
      </c>
    </row>
    <row r="399" spans="13:16">
      <c r="M399">
        <v>1.198547</v>
      </c>
      <c r="N399">
        <v>7.8451500000000003</v>
      </c>
      <c r="O399">
        <v>1.8692899999999999</v>
      </c>
      <c r="P399">
        <f t="shared" si="6"/>
        <v>2.1635300925925924E-5</v>
      </c>
    </row>
    <row r="400" spans="13:16">
      <c r="M400">
        <v>1.208547</v>
      </c>
      <c r="N400">
        <v>7.8623399999999997</v>
      </c>
      <c r="O400">
        <v>1.7190399999999999</v>
      </c>
      <c r="P400">
        <f t="shared" si="6"/>
        <v>1.9896296296296296E-5</v>
      </c>
    </row>
    <row r="401" spans="13:16">
      <c r="M401">
        <v>1.218547</v>
      </c>
      <c r="N401">
        <v>7.8788200000000002</v>
      </c>
      <c r="O401">
        <v>1.6476599999999999</v>
      </c>
      <c r="P401">
        <f t="shared" si="6"/>
        <v>1.9070138888888887E-5</v>
      </c>
    </row>
    <row r="402" spans="13:16">
      <c r="M402">
        <v>1.218561</v>
      </c>
      <c r="N402">
        <v>7.8788400000000003</v>
      </c>
      <c r="O402">
        <v>1.65455</v>
      </c>
      <c r="P402">
        <f t="shared" si="6"/>
        <v>1.9149884259259259E-5</v>
      </c>
    </row>
    <row r="403" spans="13:16">
      <c r="M403">
        <v>1.218585</v>
      </c>
      <c r="N403">
        <v>7.8788799999999997</v>
      </c>
      <c r="O403">
        <v>1.60511</v>
      </c>
      <c r="P403">
        <f t="shared" si="6"/>
        <v>1.8577662037037037E-5</v>
      </c>
    </row>
    <row r="404" spans="13:16">
      <c r="M404">
        <v>1.2186399999999999</v>
      </c>
      <c r="N404">
        <v>7.8789699999999998</v>
      </c>
      <c r="O404">
        <v>1.6342099999999999</v>
      </c>
      <c r="P404">
        <f t="shared" si="6"/>
        <v>1.8914467592592591E-5</v>
      </c>
    </row>
    <row r="405" spans="13:16">
      <c r="M405">
        <v>1.218758</v>
      </c>
      <c r="N405">
        <v>7.8791599999999997</v>
      </c>
      <c r="O405">
        <v>1.6388</v>
      </c>
      <c r="P405">
        <f t="shared" si="6"/>
        <v>1.8967592592592594E-5</v>
      </c>
    </row>
    <row r="406" spans="13:16">
      <c r="M406">
        <v>1.2190190000000001</v>
      </c>
      <c r="N406">
        <v>7.8795900000000003</v>
      </c>
      <c r="O406">
        <v>1.63964</v>
      </c>
      <c r="P406">
        <f t="shared" si="6"/>
        <v>1.8977314814814816E-5</v>
      </c>
    </row>
    <row r="407" spans="13:16">
      <c r="M407">
        <v>1.2196039999999999</v>
      </c>
      <c r="N407">
        <v>7.8805500000000004</v>
      </c>
      <c r="O407">
        <v>1.6392800000000001</v>
      </c>
      <c r="P407">
        <f t="shared" si="6"/>
        <v>1.8973148148148151E-5</v>
      </c>
    </row>
    <row r="408" spans="13:16">
      <c r="M408">
        <v>1.2209179999999999</v>
      </c>
      <c r="N408">
        <v>7.8826900000000002</v>
      </c>
      <c r="O408">
        <v>1.6337200000000001</v>
      </c>
      <c r="P408">
        <f t="shared" si="6"/>
        <v>1.8908796296296296E-5</v>
      </c>
    </row>
    <row r="409" spans="13:16">
      <c r="M409">
        <v>1.2238819999999999</v>
      </c>
      <c r="N409">
        <v>7.8875000000000002</v>
      </c>
      <c r="O409">
        <v>1.6197999999999999</v>
      </c>
      <c r="P409">
        <f t="shared" si="6"/>
        <v>1.8747685185185183E-5</v>
      </c>
    </row>
    <row r="410" spans="13:16">
      <c r="M410">
        <v>1.230521</v>
      </c>
      <c r="N410">
        <v>7.8980600000000001</v>
      </c>
      <c r="O410">
        <v>1.5906400000000001</v>
      </c>
      <c r="P410">
        <f t="shared" si="6"/>
        <v>1.8410185185185185E-5</v>
      </c>
    </row>
    <row r="411" spans="13:16">
      <c r="M411">
        <v>1.240521</v>
      </c>
      <c r="N411">
        <v>7.9136499999999996</v>
      </c>
      <c r="O411">
        <v>1.55941</v>
      </c>
      <c r="P411">
        <f t="shared" si="6"/>
        <v>1.804872685185185E-5</v>
      </c>
    </row>
    <row r="412" spans="13:16">
      <c r="M412">
        <v>1.240937</v>
      </c>
      <c r="N412">
        <v>7.9145300000000001</v>
      </c>
      <c r="O412">
        <v>2.10751</v>
      </c>
      <c r="P412">
        <f t="shared" si="6"/>
        <v>2.4392476851851852E-5</v>
      </c>
    </row>
    <row r="413" spans="13:16">
      <c r="M413">
        <v>1.241455</v>
      </c>
      <c r="N413">
        <v>7.9154400000000003</v>
      </c>
      <c r="O413">
        <v>1.76406</v>
      </c>
      <c r="P413">
        <f t="shared" si="6"/>
        <v>2.0417361111111111E-5</v>
      </c>
    </row>
    <row r="414" spans="13:16">
      <c r="M414">
        <v>1.242351</v>
      </c>
      <c r="N414">
        <v>7.9169</v>
      </c>
      <c r="O414">
        <v>1.63154</v>
      </c>
      <c r="P414">
        <f t="shared" si="6"/>
        <v>1.8883564814814814E-5</v>
      </c>
    </row>
    <row r="415" spans="13:16">
      <c r="M415">
        <v>1.2442789999999999</v>
      </c>
      <c r="N415">
        <v>7.9199799999999998</v>
      </c>
      <c r="O415">
        <v>1.59493</v>
      </c>
      <c r="P415">
        <f t="shared" si="6"/>
        <v>1.8459837962962962E-5</v>
      </c>
    </row>
    <row r="416" spans="13:16">
      <c r="M416">
        <v>1.2485280000000001</v>
      </c>
      <c r="N416">
        <v>7.9267200000000004</v>
      </c>
      <c r="O416">
        <v>1.5873299999999999</v>
      </c>
      <c r="P416">
        <f t="shared" si="6"/>
        <v>1.8371874999999998E-5</v>
      </c>
    </row>
    <row r="417" spans="13:16">
      <c r="M417">
        <v>1.2581169999999999</v>
      </c>
      <c r="N417">
        <v>7.9422499999999996</v>
      </c>
      <c r="O417">
        <v>1.6189800000000001</v>
      </c>
      <c r="P417">
        <f t="shared" si="6"/>
        <v>1.8738194444444445E-5</v>
      </c>
    </row>
    <row r="418" spans="13:16">
      <c r="M418">
        <v>1.2681169999999999</v>
      </c>
      <c r="N418">
        <v>7.9591000000000003</v>
      </c>
      <c r="O418">
        <v>1.68492</v>
      </c>
      <c r="P418">
        <f t="shared" si="6"/>
        <v>1.9501388888888887E-5</v>
      </c>
    </row>
    <row r="419" spans="13:16">
      <c r="M419">
        <v>1.2781169999999999</v>
      </c>
      <c r="N419">
        <v>7.9768999999999997</v>
      </c>
      <c r="O419">
        <v>1.7807999999999999</v>
      </c>
      <c r="P419">
        <f t="shared" si="6"/>
        <v>2.0611111111111109E-5</v>
      </c>
    </row>
    <row r="420" spans="13:16">
      <c r="M420">
        <v>1.288117</v>
      </c>
      <c r="N420">
        <v>7.9966100000000004</v>
      </c>
      <c r="O420">
        <v>1.9702</v>
      </c>
      <c r="P420">
        <f t="shared" si="6"/>
        <v>2.2803240740740739E-5</v>
      </c>
    </row>
    <row r="421" spans="13:16">
      <c r="M421">
        <v>1.298117</v>
      </c>
      <c r="N421">
        <v>8.0185200000000005</v>
      </c>
      <c r="O421">
        <v>2.1916899999999999</v>
      </c>
      <c r="P421">
        <f t="shared" si="6"/>
        <v>2.5366782407407408E-5</v>
      </c>
    </row>
    <row r="422" spans="13:16">
      <c r="M422">
        <v>1.308117</v>
      </c>
      <c r="N422">
        <v>8.0428200000000007</v>
      </c>
      <c r="O422">
        <v>2.4293200000000001</v>
      </c>
      <c r="P422">
        <f t="shared" si="6"/>
        <v>2.811712962962963E-5</v>
      </c>
    </row>
    <row r="423" spans="13:16">
      <c r="M423">
        <v>1.318117</v>
      </c>
      <c r="N423">
        <v>8.0697200000000002</v>
      </c>
      <c r="O423">
        <v>2.6899799999999998</v>
      </c>
      <c r="P423">
        <f t="shared" si="6"/>
        <v>3.1134027777777776E-5</v>
      </c>
    </row>
    <row r="424" spans="13:16">
      <c r="M424">
        <v>1.328117</v>
      </c>
      <c r="N424">
        <v>8.0993200000000005</v>
      </c>
      <c r="O424">
        <v>2.96069</v>
      </c>
      <c r="P424">
        <f t="shared" si="6"/>
        <v>3.4267245370370373E-5</v>
      </c>
    </row>
    <row r="425" spans="13:16">
      <c r="M425">
        <v>1.338117</v>
      </c>
      <c r="N425">
        <v>8.1315899999999992</v>
      </c>
      <c r="O425">
        <v>3.2272400000000001</v>
      </c>
      <c r="P425">
        <f t="shared" si="6"/>
        <v>3.7352314814814819E-5</v>
      </c>
    </row>
    <row r="426" spans="13:16">
      <c r="M426">
        <v>1.348117</v>
      </c>
      <c r="N426">
        <v>8.16648</v>
      </c>
      <c r="O426">
        <v>3.48882</v>
      </c>
      <c r="P426">
        <f t="shared" si="6"/>
        <v>4.0379861111111108E-5</v>
      </c>
    </row>
    <row r="427" spans="13:16">
      <c r="M427">
        <v>1.358117</v>
      </c>
      <c r="N427">
        <v>8.20397</v>
      </c>
      <c r="O427">
        <v>3.7487200000000001</v>
      </c>
      <c r="P427">
        <f t="shared" si="6"/>
        <v>4.3387962962962967E-5</v>
      </c>
    </row>
    <row r="428" spans="13:16">
      <c r="M428">
        <v>1.368117</v>
      </c>
      <c r="N428">
        <v>8.2438500000000001</v>
      </c>
      <c r="O428">
        <v>3.9875799999999999</v>
      </c>
      <c r="P428">
        <f t="shared" si="6"/>
        <v>4.6152546296296294E-5</v>
      </c>
    </row>
    <row r="429" spans="13:16">
      <c r="M429">
        <v>1.378117</v>
      </c>
      <c r="N429">
        <v>8.2861399999999996</v>
      </c>
      <c r="O429">
        <v>4.2289399999999997</v>
      </c>
      <c r="P429">
        <f t="shared" si="6"/>
        <v>4.8946064814814813E-5</v>
      </c>
    </row>
    <row r="430" spans="13:16">
      <c r="M430">
        <v>1.388117</v>
      </c>
      <c r="N430">
        <v>8.3304899999999993</v>
      </c>
      <c r="O430">
        <v>4.4358199999999997</v>
      </c>
      <c r="P430">
        <f t="shared" si="6"/>
        <v>5.1340509259259254E-5</v>
      </c>
    </row>
    <row r="431" spans="13:16">
      <c r="M431">
        <v>1.3981170000000001</v>
      </c>
      <c r="N431">
        <v>8.3766800000000003</v>
      </c>
      <c r="O431">
        <v>4.6181599999999996</v>
      </c>
      <c r="P431">
        <f t="shared" si="6"/>
        <v>5.3450925925925923E-5</v>
      </c>
    </row>
    <row r="432" spans="13:16">
      <c r="M432">
        <v>1.4081170000000001</v>
      </c>
      <c r="N432">
        <v>8.4241399999999995</v>
      </c>
      <c r="O432">
        <v>4.7459600000000002</v>
      </c>
      <c r="P432">
        <f t="shared" si="6"/>
        <v>5.4930092592592594E-5</v>
      </c>
    </row>
    <row r="433" spans="13:16">
      <c r="M433">
        <v>1.4181170000000001</v>
      </c>
      <c r="N433">
        <v>8.4730500000000006</v>
      </c>
      <c r="O433">
        <v>4.8920399999999997</v>
      </c>
      <c r="P433">
        <f t="shared" si="6"/>
        <v>5.6620833333333332E-5</v>
      </c>
    </row>
    <row r="434" spans="13:16">
      <c r="M434">
        <v>1.4281170000000001</v>
      </c>
      <c r="N434">
        <v>8.5234500000000004</v>
      </c>
      <c r="O434">
        <v>5.0392299999999999</v>
      </c>
      <c r="P434">
        <f t="shared" si="6"/>
        <v>5.8324421296296297E-5</v>
      </c>
    </row>
    <row r="435" spans="13:16">
      <c r="M435">
        <v>1.4381170000000001</v>
      </c>
      <c r="N435">
        <v>8.5748599999999993</v>
      </c>
      <c r="O435">
        <v>5.1410999999999998</v>
      </c>
      <c r="P435">
        <f t="shared" si="6"/>
        <v>5.9503472222222218E-5</v>
      </c>
    </row>
    <row r="436" spans="13:16">
      <c r="M436">
        <v>1.4481170000000001</v>
      </c>
      <c r="N436">
        <v>8.6268399999999996</v>
      </c>
      <c r="O436">
        <v>5.19787</v>
      </c>
      <c r="P436">
        <f t="shared" si="6"/>
        <v>6.0160532407407406E-5</v>
      </c>
    </row>
    <row r="437" spans="13:16">
      <c r="M437">
        <v>1.4581170000000001</v>
      </c>
      <c r="N437">
        <v>8.6790400000000005</v>
      </c>
      <c r="O437">
        <v>5.2206099999999998</v>
      </c>
      <c r="P437">
        <f t="shared" si="6"/>
        <v>6.0423726851851846E-5</v>
      </c>
    </row>
    <row r="438" spans="13:16">
      <c r="M438">
        <v>1.4681169999999999</v>
      </c>
      <c r="N438">
        <v>8.7311599999999991</v>
      </c>
      <c r="O438">
        <v>5.21218</v>
      </c>
      <c r="P438">
        <f t="shared" si="6"/>
        <v>6.0326157407407405E-5</v>
      </c>
    </row>
    <row r="439" spans="13:16">
      <c r="M439">
        <v>1.4681999999999999</v>
      </c>
      <c r="N439">
        <v>8.7316800000000008</v>
      </c>
      <c r="O439">
        <v>6.1933299999999996</v>
      </c>
      <c r="P439">
        <f t="shared" si="6"/>
        <v>7.1682060185185173E-5</v>
      </c>
    </row>
    <row r="440" spans="13:16">
      <c r="M440">
        <v>1.4682980000000001</v>
      </c>
      <c r="N440">
        <v>8.7322399999999991</v>
      </c>
      <c r="O440">
        <v>5.7284300000000004</v>
      </c>
      <c r="P440">
        <f t="shared" si="6"/>
        <v>6.6301273148148157E-5</v>
      </c>
    </row>
    <row r="441" spans="13:16">
      <c r="M441">
        <v>1.4684550000000001</v>
      </c>
      <c r="N441">
        <v>8.7331000000000003</v>
      </c>
      <c r="O441">
        <v>5.4864699999999997</v>
      </c>
      <c r="P441">
        <f t="shared" si="6"/>
        <v>6.3500810185185188E-5</v>
      </c>
    </row>
    <row r="442" spans="13:16">
      <c r="M442">
        <v>1.468742</v>
      </c>
      <c r="N442">
        <v>8.7346400000000006</v>
      </c>
      <c r="O442">
        <v>5.3476800000000004</v>
      </c>
      <c r="P442">
        <f t="shared" si="6"/>
        <v>6.1894444444444451E-5</v>
      </c>
    </row>
    <row r="443" spans="13:16">
      <c r="M443">
        <v>1.469322</v>
      </c>
      <c r="N443">
        <v>8.7376799999999992</v>
      </c>
      <c r="O443">
        <v>5.2459899999999999</v>
      </c>
      <c r="P443">
        <f t="shared" si="6"/>
        <v>6.071747685185185E-5</v>
      </c>
    </row>
    <row r="444" spans="13:16">
      <c r="M444">
        <v>1.4705889999999999</v>
      </c>
      <c r="N444">
        <v>8.7442200000000003</v>
      </c>
      <c r="O444">
        <v>5.16364</v>
      </c>
      <c r="P444">
        <f t="shared" si="6"/>
        <v>5.9764351851851852E-5</v>
      </c>
    </row>
    <row r="445" spans="13:16">
      <c r="M445">
        <v>1.473203</v>
      </c>
      <c r="N445">
        <v>8.7573600000000003</v>
      </c>
      <c r="O445">
        <v>5.0242899999999997</v>
      </c>
      <c r="P445">
        <f t="shared" si="6"/>
        <v>5.8151504629629627E-5</v>
      </c>
    </row>
    <row r="446" spans="13:16">
      <c r="M446">
        <v>1.478321</v>
      </c>
      <c r="N446">
        <v>8.7815499999999993</v>
      </c>
      <c r="O446">
        <v>4.7265899999999998</v>
      </c>
      <c r="P446">
        <f t="shared" si="6"/>
        <v>5.4705902777777778E-5</v>
      </c>
    </row>
    <row r="447" spans="13:16">
      <c r="M447">
        <v>1.488321</v>
      </c>
      <c r="N447">
        <v>8.8229199999999999</v>
      </c>
      <c r="O447">
        <v>4.1372600000000004</v>
      </c>
      <c r="P447">
        <f t="shared" si="6"/>
        <v>4.7884953703703708E-5</v>
      </c>
    </row>
    <row r="448" spans="13:16">
      <c r="M448">
        <v>1.498321</v>
      </c>
      <c r="N448">
        <v>8.8587699999999998</v>
      </c>
      <c r="O448">
        <v>3.5851500000000001</v>
      </c>
      <c r="P448">
        <f t="shared" si="6"/>
        <v>4.149479166666667E-5</v>
      </c>
    </row>
    <row r="449" spans="13:16">
      <c r="M449">
        <v>1.508321</v>
      </c>
      <c r="N449">
        <v>8.8900100000000002</v>
      </c>
      <c r="O449">
        <v>3.1239599999999998</v>
      </c>
      <c r="P449">
        <f t="shared" si="6"/>
        <v>3.6156944444444442E-5</v>
      </c>
    </row>
    <row r="450" spans="13:16">
      <c r="M450">
        <v>1.518321</v>
      </c>
      <c r="N450">
        <v>8.9173799999999996</v>
      </c>
      <c r="O450">
        <v>2.7370700000000001</v>
      </c>
      <c r="P450">
        <f t="shared" si="6"/>
        <v>3.1679050925925924E-5</v>
      </c>
    </row>
    <row r="451" spans="13:16">
      <c r="M451">
        <v>1.528321</v>
      </c>
      <c r="N451">
        <v>8.9414800000000003</v>
      </c>
      <c r="O451">
        <v>2.41025</v>
      </c>
      <c r="P451">
        <f t="shared" ref="P451:P514" si="7">O451/86400</f>
        <v>2.7896412037037036E-5</v>
      </c>
    </row>
    <row r="452" spans="13:16">
      <c r="M452">
        <v>1.538321</v>
      </c>
      <c r="N452">
        <v>8.9630500000000008</v>
      </c>
      <c r="O452">
        <v>2.15632</v>
      </c>
      <c r="P452">
        <f t="shared" si="7"/>
        <v>2.4957407407407406E-5</v>
      </c>
    </row>
    <row r="453" spans="13:16">
      <c r="M453">
        <v>1.5483210000000001</v>
      </c>
      <c r="N453">
        <v>8.9825499999999998</v>
      </c>
      <c r="O453">
        <v>1.95051</v>
      </c>
      <c r="P453">
        <f t="shared" si="7"/>
        <v>2.2575347222222223E-5</v>
      </c>
    </row>
    <row r="454" spans="13:16">
      <c r="M454">
        <v>1.5583210000000001</v>
      </c>
      <c r="N454">
        <v>9.0005500000000005</v>
      </c>
      <c r="O454">
        <v>1.79993</v>
      </c>
      <c r="P454">
        <f t="shared" si="7"/>
        <v>2.083252314814815E-5</v>
      </c>
    </row>
    <row r="455" spans="13:16">
      <c r="M455">
        <v>1.558737</v>
      </c>
      <c r="N455">
        <v>9.0013000000000005</v>
      </c>
      <c r="O455">
        <v>1.79484</v>
      </c>
      <c r="P455">
        <f t="shared" si="7"/>
        <v>2.0773611111111109E-5</v>
      </c>
    </row>
    <row r="456" spans="13:16">
      <c r="M456">
        <v>1.559701</v>
      </c>
      <c r="N456">
        <v>9.0030099999999997</v>
      </c>
      <c r="O456">
        <v>1.77817</v>
      </c>
      <c r="P456">
        <f t="shared" si="7"/>
        <v>2.0580671296296297E-5</v>
      </c>
    </row>
    <row r="457" spans="13:16">
      <c r="M457">
        <v>1.5608040000000001</v>
      </c>
      <c r="N457">
        <v>9.0049600000000005</v>
      </c>
      <c r="O457">
        <v>1.7619400000000001</v>
      </c>
      <c r="P457">
        <f t="shared" si="7"/>
        <v>2.0392824074074076E-5</v>
      </c>
    </row>
    <row r="458" spans="13:16">
      <c r="M458">
        <v>1.5612250000000001</v>
      </c>
      <c r="N458">
        <v>9.0056899999999995</v>
      </c>
      <c r="O458">
        <v>1.7576099999999999</v>
      </c>
      <c r="P458">
        <f t="shared" si="7"/>
        <v>2.0342708333333333E-5</v>
      </c>
    </row>
    <row r="459" spans="13:16">
      <c r="M459">
        <v>1.562195</v>
      </c>
      <c r="N459">
        <v>9.0073899999999991</v>
      </c>
      <c r="O459">
        <v>1.7425999999999999</v>
      </c>
      <c r="P459">
        <f t="shared" si="7"/>
        <v>2.016898148148148E-5</v>
      </c>
    </row>
    <row r="460" spans="13:16">
      <c r="M460">
        <v>1.562568</v>
      </c>
      <c r="N460">
        <v>9.0080299999999998</v>
      </c>
      <c r="O460">
        <v>1.73929</v>
      </c>
      <c r="P460">
        <f t="shared" si="7"/>
        <v>2.0130671296296297E-5</v>
      </c>
    </row>
    <row r="461" spans="13:16">
      <c r="M461">
        <v>1.5634269999999999</v>
      </c>
      <c r="N461">
        <v>9.0095200000000002</v>
      </c>
      <c r="O461">
        <v>1.7263200000000001</v>
      </c>
      <c r="P461">
        <f t="shared" si="7"/>
        <v>1.9980555555555557E-5</v>
      </c>
    </row>
    <row r="462" spans="13:16">
      <c r="M462">
        <v>1.563758</v>
      </c>
      <c r="N462">
        <v>9.0100899999999999</v>
      </c>
      <c r="O462">
        <v>1.72373</v>
      </c>
      <c r="P462">
        <f t="shared" si="7"/>
        <v>1.9950578703703705E-5</v>
      </c>
    </row>
    <row r="463" spans="13:16">
      <c r="M463">
        <v>1.5645210000000001</v>
      </c>
      <c r="N463">
        <v>9.0113800000000008</v>
      </c>
      <c r="O463">
        <v>1.6976</v>
      </c>
      <c r="P463">
        <f t="shared" si="7"/>
        <v>1.9648148148148147E-5</v>
      </c>
    </row>
    <row r="464" spans="13:16">
      <c r="M464">
        <v>1.5654049999999999</v>
      </c>
      <c r="N464">
        <v>9.0128900000000005</v>
      </c>
      <c r="O464">
        <v>1.70251</v>
      </c>
      <c r="P464">
        <f t="shared" si="7"/>
        <v>1.9704976851851853E-5</v>
      </c>
    </row>
    <row r="465" spans="13:16">
      <c r="M465">
        <v>1.5674440000000001</v>
      </c>
      <c r="N465">
        <v>9.0163100000000007</v>
      </c>
      <c r="O465">
        <v>1.6780900000000001</v>
      </c>
      <c r="P465">
        <f t="shared" si="7"/>
        <v>1.9422337962962965E-5</v>
      </c>
    </row>
    <row r="466" spans="13:16">
      <c r="M466">
        <v>1.569793</v>
      </c>
      <c r="N466">
        <v>9.0202100000000005</v>
      </c>
      <c r="O466">
        <v>1.659</v>
      </c>
      <c r="P466">
        <f t="shared" si="7"/>
        <v>1.920138888888889E-5</v>
      </c>
    </row>
    <row r="467" spans="13:16">
      <c r="M467">
        <v>1.57409</v>
      </c>
      <c r="N467">
        <v>9.0272199999999998</v>
      </c>
      <c r="O467">
        <v>1.6334500000000001</v>
      </c>
      <c r="P467">
        <f t="shared" si="7"/>
        <v>1.8905671296296297E-5</v>
      </c>
    </row>
    <row r="468" spans="13:16">
      <c r="M468">
        <v>1.5836440000000001</v>
      </c>
      <c r="N468">
        <v>9.0422999999999991</v>
      </c>
      <c r="O468">
        <v>1.57803</v>
      </c>
      <c r="P468">
        <f t="shared" si="7"/>
        <v>1.8264236111111111E-5</v>
      </c>
    </row>
    <row r="469" spans="13:16">
      <c r="M469">
        <v>1.5886439999999999</v>
      </c>
      <c r="N469">
        <v>9.0503800000000005</v>
      </c>
      <c r="O469">
        <v>1.6157699999999999</v>
      </c>
      <c r="P469">
        <f t="shared" si="7"/>
        <v>1.8701041666666664E-5</v>
      </c>
    </row>
    <row r="470" spans="13:16">
      <c r="M470">
        <v>1.5974459999999999</v>
      </c>
      <c r="N470">
        <v>9.0637699999999999</v>
      </c>
      <c r="O470">
        <v>1.52159</v>
      </c>
      <c r="P470">
        <f t="shared" si="7"/>
        <v>1.7610995370370371E-5</v>
      </c>
    </row>
    <row r="471" spans="13:16">
      <c r="M471">
        <v>1.6074459999999999</v>
      </c>
      <c r="N471">
        <v>9.0788600000000006</v>
      </c>
      <c r="O471">
        <v>1.50834</v>
      </c>
      <c r="P471">
        <f t="shared" si="7"/>
        <v>1.7457638888888888E-5</v>
      </c>
    </row>
    <row r="472" spans="13:16">
      <c r="M472">
        <v>1.612446</v>
      </c>
      <c r="N472">
        <v>9.0863700000000005</v>
      </c>
      <c r="O472">
        <v>1.5018199999999999</v>
      </c>
      <c r="P472">
        <f t="shared" si="7"/>
        <v>1.7382175925925924E-5</v>
      </c>
    </row>
    <row r="473" spans="13:16">
      <c r="M473">
        <v>1.61246</v>
      </c>
      <c r="N473">
        <v>9.0863899999999997</v>
      </c>
      <c r="O473">
        <v>1.59432</v>
      </c>
      <c r="P473">
        <f t="shared" si="7"/>
        <v>1.8452777777777776E-5</v>
      </c>
    </row>
    <row r="474" spans="13:16">
      <c r="M474">
        <v>1.6124670000000001</v>
      </c>
      <c r="N474">
        <v>9.0863999999999994</v>
      </c>
      <c r="O474">
        <v>2.3518699999999999</v>
      </c>
      <c r="P474">
        <f t="shared" si="7"/>
        <v>2.7220717592592593E-5</v>
      </c>
    </row>
    <row r="475" spans="13:16">
      <c r="M475">
        <v>1.612476</v>
      </c>
      <c r="N475">
        <v>9.08643</v>
      </c>
      <c r="O475">
        <v>3.1165600000000002</v>
      </c>
      <c r="P475">
        <f t="shared" si="7"/>
        <v>3.6071296296296296E-5</v>
      </c>
    </row>
    <row r="476" spans="13:16">
      <c r="M476">
        <v>1.6124909999999999</v>
      </c>
      <c r="N476">
        <v>9.0864899999999995</v>
      </c>
      <c r="O476">
        <v>3.7077300000000002</v>
      </c>
      <c r="P476">
        <f t="shared" si="7"/>
        <v>4.2913541666666667E-5</v>
      </c>
    </row>
    <row r="477" spans="13:16">
      <c r="M477">
        <v>1.612514</v>
      </c>
      <c r="N477">
        <v>9.0865799999999997</v>
      </c>
      <c r="O477">
        <v>3.8742800000000002</v>
      </c>
      <c r="P477">
        <f t="shared" si="7"/>
        <v>4.4841203703703705E-5</v>
      </c>
    </row>
    <row r="478" spans="13:16">
      <c r="M478">
        <v>1.6125510000000001</v>
      </c>
      <c r="N478">
        <v>9.0867100000000001</v>
      </c>
      <c r="O478">
        <v>3.5585499999999999</v>
      </c>
      <c r="P478">
        <f t="shared" si="7"/>
        <v>4.1186921296296293E-5</v>
      </c>
    </row>
    <row r="479" spans="13:16">
      <c r="M479">
        <v>1.612611</v>
      </c>
      <c r="N479">
        <v>9.0868900000000004</v>
      </c>
      <c r="O479">
        <v>2.9708700000000001</v>
      </c>
      <c r="P479">
        <f t="shared" si="7"/>
        <v>3.4385069444444448E-5</v>
      </c>
    </row>
    <row r="480" spans="13:16">
      <c r="M480">
        <v>1.6127119999999999</v>
      </c>
      <c r="N480">
        <v>9.0871300000000002</v>
      </c>
      <c r="O480">
        <v>2.3870399999999998</v>
      </c>
      <c r="P480">
        <f t="shared" si="7"/>
        <v>2.7627777777777775E-5</v>
      </c>
    </row>
    <row r="481" spans="13:16">
      <c r="M481">
        <v>1.6128899999999999</v>
      </c>
      <c r="N481">
        <v>9.0874799999999993</v>
      </c>
      <c r="O481">
        <v>1.96994</v>
      </c>
      <c r="P481">
        <f t="shared" si="7"/>
        <v>2.2800231481481483E-5</v>
      </c>
    </row>
    <row r="482" spans="13:16">
      <c r="M482">
        <v>1.613226</v>
      </c>
      <c r="N482">
        <v>9.0880600000000005</v>
      </c>
      <c r="O482">
        <v>1.7337499999999999</v>
      </c>
      <c r="P482">
        <f t="shared" si="7"/>
        <v>2.0066550925925926E-5</v>
      </c>
    </row>
    <row r="483" spans="13:16">
      <c r="M483">
        <v>1.613907</v>
      </c>
      <c r="N483">
        <v>9.0891599999999997</v>
      </c>
      <c r="O483">
        <v>1.6201300000000001</v>
      </c>
      <c r="P483">
        <f t="shared" si="7"/>
        <v>1.8751504629629631E-5</v>
      </c>
    </row>
    <row r="484" spans="13:16">
      <c r="M484">
        <v>1.615294</v>
      </c>
      <c r="N484">
        <v>9.0913400000000006</v>
      </c>
      <c r="O484">
        <v>1.56778</v>
      </c>
      <c r="P484">
        <f t="shared" si="7"/>
        <v>1.814560185185185E-5</v>
      </c>
    </row>
    <row r="485" spans="13:16">
      <c r="M485">
        <v>1.6182080000000001</v>
      </c>
      <c r="N485">
        <v>9.0958500000000004</v>
      </c>
      <c r="O485">
        <v>1.5495399999999999</v>
      </c>
      <c r="P485">
        <f t="shared" si="7"/>
        <v>1.7934490740740739E-5</v>
      </c>
    </row>
    <row r="486" spans="13:16">
      <c r="M486">
        <v>1.6245339999999999</v>
      </c>
      <c r="N486">
        <v>9.1056899999999992</v>
      </c>
      <c r="O486">
        <v>1.5544100000000001</v>
      </c>
      <c r="P486">
        <f t="shared" si="7"/>
        <v>1.7990856481481483E-5</v>
      </c>
    </row>
    <row r="487" spans="13:16">
      <c r="M487">
        <v>1.6345339999999999</v>
      </c>
      <c r="N487">
        <v>9.1215700000000002</v>
      </c>
      <c r="O487">
        <v>1.5886400000000001</v>
      </c>
      <c r="P487">
        <f t="shared" si="7"/>
        <v>1.8387037037037037E-5</v>
      </c>
    </row>
    <row r="488" spans="13:16">
      <c r="M488">
        <v>1.6445339999999999</v>
      </c>
      <c r="N488">
        <v>9.1380300000000005</v>
      </c>
      <c r="O488">
        <v>1.64591</v>
      </c>
      <c r="P488">
        <f t="shared" si="7"/>
        <v>1.904988425925926E-5</v>
      </c>
    </row>
    <row r="489" spans="13:16">
      <c r="M489">
        <v>1.6545339999999999</v>
      </c>
      <c r="N489">
        <v>9.1552900000000008</v>
      </c>
      <c r="O489">
        <v>1.72559</v>
      </c>
      <c r="P489">
        <f t="shared" si="7"/>
        <v>1.997210648148148E-5</v>
      </c>
    </row>
    <row r="490" spans="13:16">
      <c r="M490">
        <v>1.664534</v>
      </c>
      <c r="N490">
        <v>9.1739499999999996</v>
      </c>
      <c r="O490">
        <v>1.86598</v>
      </c>
      <c r="P490">
        <f t="shared" si="7"/>
        <v>2.159699074074074E-5</v>
      </c>
    </row>
    <row r="491" spans="13:16">
      <c r="M491">
        <v>1.674534</v>
      </c>
      <c r="N491">
        <v>9.1942400000000006</v>
      </c>
      <c r="O491">
        <v>2.0292300000000001</v>
      </c>
      <c r="P491">
        <f t="shared" si="7"/>
        <v>2.3486458333333334E-5</v>
      </c>
    </row>
    <row r="492" spans="13:16">
      <c r="M492">
        <v>1.684534</v>
      </c>
      <c r="N492">
        <v>9.2163500000000003</v>
      </c>
      <c r="O492">
        <v>2.21122</v>
      </c>
      <c r="P492">
        <f t="shared" si="7"/>
        <v>2.5592824074074074E-5</v>
      </c>
    </row>
    <row r="493" spans="13:16">
      <c r="M493">
        <v>1.694534</v>
      </c>
      <c r="N493">
        <v>9.2403700000000004</v>
      </c>
      <c r="O493">
        <v>2.40204</v>
      </c>
      <c r="P493">
        <f t="shared" si="7"/>
        <v>2.7801388888888889E-5</v>
      </c>
    </row>
    <row r="494" spans="13:16">
      <c r="M494">
        <v>1.704534</v>
      </c>
      <c r="N494">
        <v>9.2663799999999998</v>
      </c>
      <c r="O494">
        <v>2.6004900000000002</v>
      </c>
      <c r="P494">
        <f t="shared" si="7"/>
        <v>3.0098263888888892E-5</v>
      </c>
    </row>
    <row r="495" spans="13:16">
      <c r="M495">
        <v>1.714534</v>
      </c>
      <c r="N495">
        <v>9.2943800000000003</v>
      </c>
      <c r="O495">
        <v>2.7997399999999999</v>
      </c>
      <c r="P495">
        <f t="shared" si="7"/>
        <v>3.2404398148148148E-5</v>
      </c>
    </row>
    <row r="496" spans="13:16">
      <c r="M496">
        <v>1.724534</v>
      </c>
      <c r="N496">
        <v>9.3242999999999991</v>
      </c>
      <c r="O496">
        <v>2.9920100000000001</v>
      </c>
      <c r="P496">
        <f t="shared" si="7"/>
        <v>3.4629745370370368E-5</v>
      </c>
    </row>
    <row r="497" spans="13:16">
      <c r="M497">
        <v>1.734534</v>
      </c>
      <c r="N497">
        <v>9.3560199999999991</v>
      </c>
      <c r="O497">
        <v>3.1726399999999999</v>
      </c>
      <c r="P497">
        <f t="shared" si="7"/>
        <v>3.6720370370370367E-5</v>
      </c>
    </row>
    <row r="498" spans="13:16">
      <c r="M498">
        <v>1.744534</v>
      </c>
      <c r="N498">
        <v>9.3894199999999994</v>
      </c>
      <c r="O498">
        <v>3.3395800000000002</v>
      </c>
      <c r="P498">
        <f t="shared" si="7"/>
        <v>3.8652546296296301E-5</v>
      </c>
    </row>
    <row r="499" spans="13:16">
      <c r="M499">
        <v>1.754534</v>
      </c>
      <c r="N499">
        <v>9.4244299999999992</v>
      </c>
      <c r="O499">
        <v>3.50102</v>
      </c>
      <c r="P499">
        <f t="shared" si="7"/>
        <v>4.0521064814814818E-5</v>
      </c>
    </row>
    <row r="500" spans="13:16">
      <c r="M500">
        <v>1.764534</v>
      </c>
      <c r="N500">
        <v>9.4610000000000003</v>
      </c>
      <c r="O500">
        <v>3.6572900000000002</v>
      </c>
      <c r="P500">
        <f t="shared" si="7"/>
        <v>4.2329745370370373E-5</v>
      </c>
    </row>
    <row r="501" spans="13:16">
      <c r="M501">
        <v>1.7745340000000001</v>
      </c>
      <c r="N501">
        <v>9.4990799999999993</v>
      </c>
      <c r="O501">
        <v>3.80769</v>
      </c>
      <c r="P501">
        <f t="shared" si="7"/>
        <v>4.4070486111111111E-5</v>
      </c>
    </row>
    <row r="502" spans="13:16">
      <c r="M502">
        <v>1.7845340000000001</v>
      </c>
      <c r="N502">
        <v>9.5387199999999996</v>
      </c>
      <c r="O502">
        <v>3.9645700000000001</v>
      </c>
      <c r="P502">
        <f t="shared" si="7"/>
        <v>4.5886226851851852E-5</v>
      </c>
    </row>
    <row r="503" spans="13:16">
      <c r="M503">
        <v>1.7945340000000001</v>
      </c>
      <c r="N503">
        <v>9.5794899999999998</v>
      </c>
      <c r="O503">
        <v>4.0766600000000004</v>
      </c>
      <c r="P503">
        <f t="shared" si="7"/>
        <v>4.7183564814814817E-5</v>
      </c>
    </row>
    <row r="504" spans="13:16">
      <c r="M504">
        <v>1.8045340000000001</v>
      </c>
      <c r="N504">
        <v>9.6209699999999998</v>
      </c>
      <c r="O504">
        <v>4.1482999999999999</v>
      </c>
      <c r="P504">
        <f t="shared" si="7"/>
        <v>4.8012731481481479E-5</v>
      </c>
    </row>
    <row r="505" spans="13:16">
      <c r="M505">
        <v>1.8046169999999999</v>
      </c>
      <c r="N505">
        <v>9.6213599999999992</v>
      </c>
      <c r="O505">
        <v>4.68621</v>
      </c>
      <c r="P505">
        <f t="shared" si="7"/>
        <v>5.4238541666666664E-5</v>
      </c>
    </row>
    <row r="506" spans="13:16">
      <c r="M506">
        <v>1.8047340000000001</v>
      </c>
      <c r="N506">
        <v>9.6218900000000005</v>
      </c>
      <c r="O506">
        <v>4.5192800000000002</v>
      </c>
      <c r="P506">
        <f t="shared" si="7"/>
        <v>5.2306481481481485E-5</v>
      </c>
    </row>
    <row r="507" spans="13:16">
      <c r="M507">
        <v>1.804934</v>
      </c>
      <c r="N507">
        <v>9.6227599999999995</v>
      </c>
      <c r="O507">
        <v>4.3273000000000001</v>
      </c>
      <c r="P507">
        <f t="shared" si="7"/>
        <v>5.0084490740740745E-5</v>
      </c>
    </row>
    <row r="508" spans="13:16">
      <c r="M508">
        <v>1.8053300000000001</v>
      </c>
      <c r="N508">
        <v>9.6244300000000003</v>
      </c>
      <c r="O508">
        <v>4.2300700000000004</v>
      </c>
      <c r="P508">
        <f t="shared" si="7"/>
        <v>4.8959143518518525E-5</v>
      </c>
    </row>
    <row r="509" spans="13:16">
      <c r="M509">
        <v>1.8061910000000001</v>
      </c>
      <c r="N509">
        <v>9.62805</v>
      </c>
      <c r="O509">
        <v>4.2033800000000001</v>
      </c>
      <c r="P509">
        <f t="shared" si="7"/>
        <v>4.8650231481481481E-5</v>
      </c>
    </row>
    <row r="510" spans="13:16">
      <c r="M510">
        <v>1.808092</v>
      </c>
      <c r="N510">
        <v>9.6360399999999995</v>
      </c>
      <c r="O510">
        <v>4.20181</v>
      </c>
      <c r="P510">
        <f t="shared" si="7"/>
        <v>4.8632060185185189E-5</v>
      </c>
    </row>
    <row r="511" spans="13:16">
      <c r="M511">
        <v>1.8120320000000001</v>
      </c>
      <c r="N511">
        <v>9.6526800000000001</v>
      </c>
      <c r="O511">
        <v>4.2240700000000002</v>
      </c>
      <c r="P511">
        <f t="shared" si="7"/>
        <v>4.8889699074074079E-5</v>
      </c>
    </row>
    <row r="512" spans="13:16">
      <c r="M512">
        <v>1.8193049999999999</v>
      </c>
      <c r="N512">
        <v>9.6839300000000001</v>
      </c>
      <c r="O512">
        <v>4.2966600000000001</v>
      </c>
      <c r="P512">
        <f t="shared" si="7"/>
        <v>4.9729861111111112E-5</v>
      </c>
    </row>
    <row r="513" spans="13:16">
      <c r="M513">
        <v>1.829305</v>
      </c>
      <c r="N513">
        <v>9.7278800000000007</v>
      </c>
      <c r="O513">
        <v>4.3941800000000004</v>
      </c>
      <c r="P513">
        <f t="shared" si="7"/>
        <v>5.0858564814814819E-5</v>
      </c>
    </row>
    <row r="514" spans="13:16">
      <c r="M514">
        <v>1.839305</v>
      </c>
      <c r="N514">
        <v>9.7724700000000002</v>
      </c>
      <c r="O514">
        <v>4.4595799999999999</v>
      </c>
      <c r="P514">
        <f t="shared" si="7"/>
        <v>5.161550925925926E-5</v>
      </c>
    </row>
    <row r="515" spans="13:16">
      <c r="M515">
        <v>1.849305</v>
      </c>
      <c r="N515">
        <v>9.8174499999999991</v>
      </c>
      <c r="O515">
        <v>4.4973599999999996</v>
      </c>
      <c r="P515">
        <f t="shared" ref="P515:P578" si="8">O515/86400</f>
        <v>5.2052777777777773E-5</v>
      </c>
    </row>
    <row r="516" spans="13:16">
      <c r="M516">
        <v>1.859305</v>
      </c>
      <c r="N516">
        <v>9.8632200000000001</v>
      </c>
      <c r="O516">
        <v>4.5775899999999998</v>
      </c>
      <c r="P516">
        <f t="shared" si="8"/>
        <v>5.2981365740740739E-5</v>
      </c>
    </row>
    <row r="517" spans="13:16">
      <c r="M517">
        <v>1.869305</v>
      </c>
      <c r="N517">
        <v>9.9069199999999995</v>
      </c>
      <c r="O517">
        <v>4.3697400000000002</v>
      </c>
      <c r="P517">
        <f t="shared" si="8"/>
        <v>5.0575694444444443E-5</v>
      </c>
    </row>
    <row r="518" spans="13:16">
      <c r="M518">
        <v>1.879305</v>
      </c>
      <c r="N518">
        <v>9.9470899999999993</v>
      </c>
      <c r="O518">
        <v>4.0166599999999999</v>
      </c>
      <c r="P518">
        <f t="shared" si="8"/>
        <v>4.648912037037037E-5</v>
      </c>
    </row>
    <row r="519" spans="13:16">
      <c r="M519">
        <v>1.879389</v>
      </c>
      <c r="N519">
        <v>9.9474199999999993</v>
      </c>
      <c r="O519">
        <v>4.0441500000000001</v>
      </c>
      <c r="P519">
        <f t="shared" si="8"/>
        <v>4.680729166666667E-5</v>
      </c>
    </row>
    <row r="520" spans="13:16">
      <c r="M520">
        <v>1.8795649999999999</v>
      </c>
      <c r="N520">
        <v>9.9481300000000008</v>
      </c>
      <c r="O520">
        <v>3.98251</v>
      </c>
      <c r="P520">
        <f t="shared" si="8"/>
        <v>4.6093865740740741E-5</v>
      </c>
    </row>
    <row r="521" spans="13:16">
      <c r="M521">
        <v>1.879955</v>
      </c>
      <c r="N521">
        <v>9.9496900000000004</v>
      </c>
      <c r="O521">
        <v>4.0029300000000001</v>
      </c>
      <c r="P521">
        <f t="shared" si="8"/>
        <v>4.6330208333333337E-5</v>
      </c>
    </row>
    <row r="522" spans="13:16">
      <c r="M522">
        <v>1.8808400000000001</v>
      </c>
      <c r="N522">
        <v>9.9532000000000007</v>
      </c>
      <c r="O522">
        <v>3.9684900000000001</v>
      </c>
      <c r="P522">
        <f t="shared" si="8"/>
        <v>4.5931597222222222E-5</v>
      </c>
    </row>
    <row r="523" spans="13:16">
      <c r="M523">
        <v>1.882871</v>
      </c>
      <c r="N523">
        <v>9.9610900000000004</v>
      </c>
      <c r="O523">
        <v>3.8876200000000001</v>
      </c>
      <c r="P523">
        <f t="shared" si="8"/>
        <v>4.4995601851851856E-5</v>
      </c>
    </row>
    <row r="524" spans="13:16">
      <c r="M524">
        <v>1.887426</v>
      </c>
      <c r="N524">
        <v>9.9779699999999991</v>
      </c>
      <c r="O524">
        <v>3.7050200000000002</v>
      </c>
      <c r="P524">
        <f t="shared" si="8"/>
        <v>4.2882175925925927E-5</v>
      </c>
    </row>
    <row r="525" spans="13:16">
      <c r="M525">
        <v>1.896293</v>
      </c>
      <c r="N525">
        <v>10.0077</v>
      </c>
      <c r="O525">
        <v>3.3501099999999999</v>
      </c>
      <c r="P525">
        <f t="shared" si="8"/>
        <v>3.8774421296296296E-5</v>
      </c>
    </row>
    <row r="526" spans="13:16">
      <c r="M526">
        <v>1.906293</v>
      </c>
      <c r="N526">
        <v>10.037699999999999</v>
      </c>
      <c r="O526">
        <v>2.9998499999999999</v>
      </c>
      <c r="P526">
        <f t="shared" si="8"/>
        <v>3.4720486111111108E-5</v>
      </c>
    </row>
    <row r="527" spans="13:16">
      <c r="M527">
        <v>1.916293</v>
      </c>
      <c r="N527">
        <v>10.064500000000001</v>
      </c>
      <c r="O527">
        <v>2.6838500000000001</v>
      </c>
      <c r="P527">
        <f t="shared" si="8"/>
        <v>3.1063078703703708E-5</v>
      </c>
    </row>
    <row r="528" spans="13:16">
      <c r="M528">
        <v>1.926293</v>
      </c>
      <c r="N528">
        <v>10.0886</v>
      </c>
      <c r="O528">
        <v>2.40767</v>
      </c>
      <c r="P528">
        <f t="shared" si="8"/>
        <v>2.7866550925925926E-5</v>
      </c>
    </row>
    <row r="529" spans="13:16">
      <c r="M529">
        <v>1.936293</v>
      </c>
      <c r="N529">
        <v>10.1104</v>
      </c>
      <c r="O529">
        <v>2.1784400000000002</v>
      </c>
      <c r="P529">
        <f t="shared" si="8"/>
        <v>2.5213425925925928E-5</v>
      </c>
    </row>
    <row r="530" spans="13:16">
      <c r="M530">
        <v>1.9462930000000001</v>
      </c>
      <c r="N530">
        <v>10.1302</v>
      </c>
      <c r="O530">
        <v>1.9862200000000001</v>
      </c>
      <c r="P530">
        <f t="shared" si="8"/>
        <v>2.2988657407407409E-5</v>
      </c>
    </row>
    <row r="531" spans="13:16">
      <c r="M531">
        <v>1.9562930000000001</v>
      </c>
      <c r="N531">
        <v>10.1486</v>
      </c>
      <c r="O531">
        <v>1.83386</v>
      </c>
      <c r="P531">
        <f t="shared" si="8"/>
        <v>2.1225231481481482E-5</v>
      </c>
    </row>
    <row r="532" spans="13:16">
      <c r="M532">
        <v>1.9662930000000001</v>
      </c>
      <c r="N532">
        <v>10.165699999999999</v>
      </c>
      <c r="O532">
        <v>1.70861</v>
      </c>
      <c r="P532">
        <f t="shared" si="8"/>
        <v>1.9775578703703704E-5</v>
      </c>
    </row>
    <row r="533" spans="13:16">
      <c r="M533">
        <v>1.9762930000000001</v>
      </c>
      <c r="N533">
        <v>10.1821</v>
      </c>
      <c r="O533">
        <v>1.6408799999999999</v>
      </c>
      <c r="P533">
        <f t="shared" si="8"/>
        <v>1.8991666666666666E-5</v>
      </c>
    </row>
    <row r="534" spans="13:16">
      <c r="M534">
        <v>1.976709</v>
      </c>
      <c r="N534">
        <v>10.182700000000001</v>
      </c>
      <c r="O534">
        <v>1.6364300000000001</v>
      </c>
      <c r="P534">
        <f t="shared" si="8"/>
        <v>1.8940162037037039E-5</v>
      </c>
    </row>
    <row r="535" spans="13:16">
      <c r="M535">
        <v>1.9767490000000001</v>
      </c>
      <c r="N535">
        <v>10.1828</v>
      </c>
      <c r="O535">
        <v>1.7817000000000001</v>
      </c>
      <c r="P535">
        <f t="shared" si="8"/>
        <v>2.0621527777777778E-5</v>
      </c>
    </row>
    <row r="536" spans="13:16">
      <c r="M536">
        <v>1.9768019999999999</v>
      </c>
      <c r="N536">
        <v>10.1829</v>
      </c>
      <c r="O536">
        <v>1.8774</v>
      </c>
      <c r="P536">
        <f t="shared" si="8"/>
        <v>2.1729166666666665E-5</v>
      </c>
    </row>
    <row r="537" spans="13:16">
      <c r="M537">
        <v>1.9768969999999999</v>
      </c>
      <c r="N537">
        <v>10.1831</v>
      </c>
      <c r="O537">
        <v>1.8666700000000001</v>
      </c>
      <c r="P537">
        <f t="shared" si="8"/>
        <v>2.1604976851851852E-5</v>
      </c>
    </row>
    <row r="538" spans="13:16">
      <c r="M538">
        <v>1.9770859999999999</v>
      </c>
      <c r="N538">
        <v>10.183400000000001</v>
      </c>
      <c r="O538">
        <v>1.7867200000000001</v>
      </c>
      <c r="P538">
        <f t="shared" si="8"/>
        <v>2.0679629629629629E-5</v>
      </c>
    </row>
    <row r="539" spans="13:16">
      <c r="M539">
        <v>1.9774769999999999</v>
      </c>
      <c r="N539">
        <v>10.184100000000001</v>
      </c>
      <c r="O539">
        <v>1.7109300000000001</v>
      </c>
      <c r="P539">
        <f t="shared" si="8"/>
        <v>1.9802430555555555E-5</v>
      </c>
    </row>
    <row r="540" spans="13:16">
      <c r="M540">
        <v>1.9783120000000001</v>
      </c>
      <c r="N540">
        <v>10.185499999999999</v>
      </c>
      <c r="O540">
        <v>1.6615899999999999</v>
      </c>
      <c r="P540">
        <f t="shared" si="8"/>
        <v>1.9231365740740739E-5</v>
      </c>
    </row>
    <row r="541" spans="13:16">
      <c r="M541">
        <v>1.980143</v>
      </c>
      <c r="N541">
        <v>10.188499999999999</v>
      </c>
      <c r="O541">
        <v>1.6285000000000001</v>
      </c>
      <c r="P541">
        <f t="shared" si="8"/>
        <v>1.8848379629629629E-5</v>
      </c>
    </row>
    <row r="542" spans="13:16">
      <c r="M542">
        <v>1.984191</v>
      </c>
      <c r="N542">
        <v>10.194900000000001</v>
      </c>
      <c r="O542">
        <v>1.5987199999999999</v>
      </c>
      <c r="P542">
        <f t="shared" si="8"/>
        <v>1.8503703703703702E-5</v>
      </c>
    </row>
    <row r="543" spans="13:16">
      <c r="M543">
        <v>1.993252</v>
      </c>
      <c r="N543">
        <v>10.209</v>
      </c>
      <c r="O543">
        <v>1.5555600000000001</v>
      </c>
      <c r="P543">
        <f t="shared" si="8"/>
        <v>1.8004166666666666E-5</v>
      </c>
    </row>
    <row r="544" spans="13:16">
      <c r="M544">
        <v>2</v>
      </c>
      <c r="N544">
        <v>10.2194</v>
      </c>
      <c r="O544">
        <v>1.5327</v>
      </c>
      <c r="P544">
        <f t="shared" si="8"/>
        <v>1.7739583333333332E-5</v>
      </c>
    </row>
    <row r="545" spans="13:16">
      <c r="M545">
        <v>2.0099999999999998</v>
      </c>
      <c r="N545">
        <v>10.234400000000001</v>
      </c>
      <c r="O545">
        <v>1.50603</v>
      </c>
      <c r="P545">
        <f t="shared" si="8"/>
        <v>1.7430902777777777E-5</v>
      </c>
    </row>
    <row r="546" spans="13:16">
      <c r="M546">
        <v>2.02</v>
      </c>
      <c r="N546">
        <v>10.2493</v>
      </c>
      <c r="O546">
        <v>1.48997</v>
      </c>
      <c r="P546">
        <f t="shared" si="8"/>
        <v>1.7245023148148148E-5</v>
      </c>
    </row>
    <row r="547" spans="13:16">
      <c r="M547">
        <v>2.0299999999999998</v>
      </c>
      <c r="N547">
        <v>10.264200000000001</v>
      </c>
      <c r="O547">
        <v>1.4859199999999999</v>
      </c>
      <c r="P547">
        <f t="shared" si="8"/>
        <v>1.7198148148148148E-5</v>
      </c>
    </row>
    <row r="548" spans="13:16">
      <c r="M548">
        <v>2.04</v>
      </c>
      <c r="N548">
        <v>10.2791</v>
      </c>
      <c r="O548">
        <v>1.49319</v>
      </c>
      <c r="P548">
        <f t="shared" si="8"/>
        <v>1.7282291666666667E-5</v>
      </c>
    </row>
    <row r="549" spans="13:16">
      <c r="M549">
        <v>2.0499999999999998</v>
      </c>
      <c r="N549">
        <v>10.2943</v>
      </c>
      <c r="O549">
        <v>1.51325</v>
      </c>
      <c r="P549">
        <f t="shared" si="8"/>
        <v>1.7514467592592591E-5</v>
      </c>
    </row>
    <row r="550" spans="13:16">
      <c r="M550">
        <v>2.06</v>
      </c>
      <c r="N550">
        <v>10.309699999999999</v>
      </c>
      <c r="O550">
        <v>1.5472900000000001</v>
      </c>
      <c r="P550">
        <f t="shared" si="8"/>
        <v>1.7908449074074075E-5</v>
      </c>
    </row>
    <row r="551" spans="13:16">
      <c r="M551">
        <v>2.0699999999999998</v>
      </c>
      <c r="N551">
        <v>10.325699999999999</v>
      </c>
      <c r="O551">
        <v>1.5963000000000001</v>
      </c>
      <c r="P551">
        <f t="shared" si="8"/>
        <v>1.8475694444444446E-5</v>
      </c>
    </row>
    <row r="552" spans="13:16">
      <c r="M552">
        <v>2.08</v>
      </c>
      <c r="N552">
        <v>10.3423</v>
      </c>
      <c r="O552">
        <v>1.66015</v>
      </c>
      <c r="P552">
        <f t="shared" si="8"/>
        <v>1.9214699074074073E-5</v>
      </c>
    </row>
    <row r="553" spans="13:16">
      <c r="M553">
        <v>2.09</v>
      </c>
      <c r="N553">
        <v>10.3597</v>
      </c>
      <c r="O553">
        <v>1.7380800000000001</v>
      </c>
      <c r="P553">
        <f t="shared" si="8"/>
        <v>2.0116666666666667E-5</v>
      </c>
    </row>
    <row r="554" spans="13:16">
      <c r="M554">
        <v>2.1</v>
      </c>
      <c r="N554">
        <v>10.378399999999999</v>
      </c>
      <c r="O554">
        <v>1.8707199999999999</v>
      </c>
      <c r="P554">
        <f t="shared" si="8"/>
        <v>2.1651851851851851E-5</v>
      </c>
    </row>
    <row r="555" spans="13:16">
      <c r="M555">
        <v>2.11</v>
      </c>
      <c r="N555">
        <v>10.3985</v>
      </c>
      <c r="O555">
        <v>2.0071599999999998</v>
      </c>
      <c r="P555">
        <f t="shared" si="8"/>
        <v>2.3231018518518518E-5</v>
      </c>
    </row>
    <row r="556" spans="13:16">
      <c r="M556">
        <v>2.12</v>
      </c>
      <c r="N556">
        <v>10.42</v>
      </c>
      <c r="O556">
        <v>2.1524000000000001</v>
      </c>
      <c r="P556">
        <f t="shared" si="8"/>
        <v>2.4912037037037037E-5</v>
      </c>
    </row>
    <row r="557" spans="13:16">
      <c r="M557">
        <v>2.13</v>
      </c>
      <c r="N557">
        <v>10.443</v>
      </c>
      <c r="O557">
        <v>2.3008700000000002</v>
      </c>
      <c r="P557">
        <f t="shared" si="8"/>
        <v>2.6630439814814818E-5</v>
      </c>
    </row>
    <row r="558" spans="13:16">
      <c r="M558">
        <v>2.14</v>
      </c>
      <c r="N558">
        <v>10.467499999999999</v>
      </c>
      <c r="O558">
        <v>2.4482599999999999</v>
      </c>
      <c r="P558">
        <f t="shared" si="8"/>
        <v>2.8336342592592591E-5</v>
      </c>
    </row>
    <row r="559" spans="13:16">
      <c r="M559">
        <v>2.15</v>
      </c>
      <c r="N559">
        <v>10.493399999999999</v>
      </c>
      <c r="O559">
        <v>2.5955499999999998</v>
      </c>
      <c r="P559">
        <f t="shared" si="8"/>
        <v>3.0041087962962959E-5</v>
      </c>
    </row>
    <row r="560" spans="13:16">
      <c r="M560">
        <v>2.16</v>
      </c>
      <c r="N560">
        <v>10.520799999999999</v>
      </c>
      <c r="O560">
        <v>2.7387899999999998</v>
      </c>
      <c r="P560">
        <f t="shared" si="8"/>
        <v>3.1698958333333331E-5</v>
      </c>
    </row>
    <row r="561" spans="13:16">
      <c r="M561">
        <v>2.17</v>
      </c>
      <c r="N561">
        <v>10.5496</v>
      </c>
      <c r="O561">
        <v>2.8744999999999998</v>
      </c>
      <c r="P561">
        <f t="shared" si="8"/>
        <v>3.3269675925925924E-5</v>
      </c>
    </row>
    <row r="562" spans="13:16">
      <c r="M562">
        <v>2.1800000000000002</v>
      </c>
      <c r="N562">
        <v>10.579599999999999</v>
      </c>
      <c r="O562">
        <v>3.0011800000000002</v>
      </c>
      <c r="P562">
        <f t="shared" si="8"/>
        <v>3.4735879629629632E-5</v>
      </c>
    </row>
    <row r="563" spans="13:16">
      <c r="M563">
        <v>2.19</v>
      </c>
      <c r="N563">
        <v>10.610799999999999</v>
      </c>
      <c r="O563">
        <v>3.1185499999999999</v>
      </c>
      <c r="P563">
        <f t="shared" si="8"/>
        <v>3.6094328703703705E-5</v>
      </c>
    </row>
    <row r="564" spans="13:16">
      <c r="M564">
        <v>2.2000000000000002</v>
      </c>
      <c r="N564">
        <v>10.6431</v>
      </c>
      <c r="O564">
        <v>3.22892</v>
      </c>
      <c r="P564">
        <f t="shared" si="8"/>
        <v>3.7371759259259256E-5</v>
      </c>
    </row>
    <row r="565" spans="13:16">
      <c r="M565">
        <v>2.21</v>
      </c>
      <c r="N565">
        <v>10.676299999999999</v>
      </c>
      <c r="O565">
        <v>3.32714</v>
      </c>
      <c r="P565">
        <f t="shared" si="8"/>
        <v>3.8508564814814817E-5</v>
      </c>
    </row>
    <row r="566" spans="13:16">
      <c r="M566">
        <v>2.2200000000000002</v>
      </c>
      <c r="N566">
        <v>10.710800000000001</v>
      </c>
      <c r="O566">
        <v>3.4443800000000002</v>
      </c>
      <c r="P566">
        <f t="shared" si="8"/>
        <v>3.9865509259259259E-5</v>
      </c>
    </row>
    <row r="567" spans="13:16">
      <c r="M567">
        <v>2.23</v>
      </c>
      <c r="N567">
        <v>10.7462</v>
      </c>
      <c r="O567">
        <v>3.54413</v>
      </c>
      <c r="P567">
        <f t="shared" si="8"/>
        <v>4.1020023148148149E-5</v>
      </c>
    </row>
    <row r="568" spans="13:16">
      <c r="M568">
        <v>2.2400000000000002</v>
      </c>
      <c r="N568">
        <v>10.782500000000001</v>
      </c>
      <c r="O568">
        <v>3.6250399999999998</v>
      </c>
      <c r="P568">
        <f t="shared" si="8"/>
        <v>4.1956481481481478E-5</v>
      </c>
    </row>
    <row r="569" spans="13:16">
      <c r="M569">
        <v>2.25</v>
      </c>
      <c r="N569">
        <v>10.8193</v>
      </c>
      <c r="O569">
        <v>3.6867100000000002</v>
      </c>
      <c r="P569">
        <f t="shared" si="8"/>
        <v>4.2670254629629633E-5</v>
      </c>
    </row>
    <row r="570" spans="13:16">
      <c r="M570">
        <v>2.2599999999999998</v>
      </c>
      <c r="N570">
        <v>10.8566</v>
      </c>
      <c r="O570">
        <v>3.7275299999999998</v>
      </c>
      <c r="P570">
        <f t="shared" si="8"/>
        <v>4.3142708333333328E-5</v>
      </c>
    </row>
    <row r="571" spans="13:16">
      <c r="M571">
        <v>2.2604169999999999</v>
      </c>
      <c r="N571">
        <v>10.8583</v>
      </c>
      <c r="O571">
        <v>4.0126600000000003</v>
      </c>
      <c r="P571">
        <f t="shared" si="8"/>
        <v>4.6442824074074076E-5</v>
      </c>
    </row>
    <row r="572" spans="13:16">
      <c r="M572">
        <v>2.2609810000000001</v>
      </c>
      <c r="N572">
        <v>10.8604</v>
      </c>
      <c r="O572">
        <v>3.8298700000000001</v>
      </c>
      <c r="P572">
        <f t="shared" si="8"/>
        <v>4.4327199074074077E-5</v>
      </c>
    </row>
    <row r="573" spans="13:16">
      <c r="M573">
        <v>2.2620520000000002</v>
      </c>
      <c r="N573">
        <v>10.8645</v>
      </c>
      <c r="O573">
        <v>3.7786200000000001</v>
      </c>
      <c r="P573">
        <f t="shared" si="8"/>
        <v>4.3734027777777777E-5</v>
      </c>
    </row>
    <row r="574" spans="13:16">
      <c r="M574">
        <v>2.2643819999999999</v>
      </c>
      <c r="N574">
        <v>10.8733</v>
      </c>
      <c r="O574">
        <v>3.7726500000000001</v>
      </c>
      <c r="P574">
        <f t="shared" si="8"/>
        <v>4.3664930555555559E-5</v>
      </c>
    </row>
    <row r="575" spans="13:16">
      <c r="M575">
        <v>2.2690320000000002</v>
      </c>
      <c r="N575">
        <v>10.8909</v>
      </c>
      <c r="O575">
        <v>3.7866200000000001</v>
      </c>
      <c r="P575">
        <f t="shared" si="8"/>
        <v>4.3826620370370373E-5</v>
      </c>
    </row>
    <row r="576" spans="13:16">
      <c r="M576">
        <v>2.2771180000000002</v>
      </c>
      <c r="N576">
        <v>10.9221</v>
      </c>
      <c r="O576">
        <v>3.85466</v>
      </c>
      <c r="P576">
        <f t="shared" si="8"/>
        <v>4.4614120370370372E-5</v>
      </c>
    </row>
    <row r="577" spans="13:16">
      <c r="M577">
        <v>2.287118</v>
      </c>
      <c r="N577">
        <v>10.961399999999999</v>
      </c>
      <c r="O577">
        <v>3.93472</v>
      </c>
      <c r="P577">
        <f t="shared" si="8"/>
        <v>4.554074074074074E-5</v>
      </c>
    </row>
    <row r="578" spans="13:16">
      <c r="M578">
        <v>2.2971180000000002</v>
      </c>
      <c r="N578">
        <v>11.0014</v>
      </c>
      <c r="O578">
        <v>3.9960399999999998</v>
      </c>
      <c r="P578">
        <f t="shared" si="8"/>
        <v>4.6250462962962962E-5</v>
      </c>
    </row>
    <row r="579" spans="13:16">
      <c r="M579">
        <v>2.307118</v>
      </c>
      <c r="N579">
        <v>11.041700000000001</v>
      </c>
      <c r="O579">
        <v>4.0321699999999998</v>
      </c>
      <c r="P579">
        <f t="shared" ref="P579:P642" si="9">O579/86400</f>
        <v>4.6668634259259257E-5</v>
      </c>
    </row>
    <row r="580" spans="13:16">
      <c r="M580">
        <v>2.3171179999999998</v>
      </c>
      <c r="N580">
        <v>11.079700000000001</v>
      </c>
      <c r="O580">
        <v>3.8009599999999999</v>
      </c>
      <c r="P580">
        <f t="shared" si="9"/>
        <v>4.3992592592592593E-5</v>
      </c>
    </row>
    <row r="581" spans="13:16">
      <c r="M581">
        <v>2.327118</v>
      </c>
      <c r="N581">
        <v>11.1149</v>
      </c>
      <c r="O581">
        <v>3.5243600000000002</v>
      </c>
      <c r="P581">
        <f t="shared" si="9"/>
        <v>4.0791203703703709E-5</v>
      </c>
    </row>
    <row r="582" spans="13:16">
      <c r="M582">
        <v>2.3321179999999999</v>
      </c>
      <c r="N582">
        <v>11.132099999999999</v>
      </c>
      <c r="O582">
        <v>3.4258000000000002</v>
      </c>
      <c r="P582">
        <f t="shared" si="9"/>
        <v>3.9650462962962964E-5</v>
      </c>
    </row>
    <row r="583" spans="13:16">
      <c r="M583">
        <v>2.3371179999999998</v>
      </c>
      <c r="N583">
        <v>11.148400000000001</v>
      </c>
      <c r="O583">
        <v>3.2761100000000001</v>
      </c>
      <c r="P583">
        <f t="shared" si="9"/>
        <v>3.7917939814814814E-5</v>
      </c>
    </row>
    <row r="584" spans="13:16">
      <c r="M584">
        <v>2.3387850000000001</v>
      </c>
      <c r="N584">
        <v>11.1538</v>
      </c>
      <c r="O584">
        <v>3.2275999999999998</v>
      </c>
      <c r="P584">
        <f t="shared" si="9"/>
        <v>3.7356481481481481E-5</v>
      </c>
    </row>
    <row r="585" spans="13:16">
      <c r="M585">
        <v>2.3406980000000002</v>
      </c>
      <c r="N585">
        <v>11.1599</v>
      </c>
      <c r="O585">
        <v>3.1709200000000002</v>
      </c>
      <c r="P585">
        <f t="shared" si="9"/>
        <v>3.6700462962962967E-5</v>
      </c>
    </row>
    <row r="586" spans="13:16">
      <c r="M586">
        <v>2.3428879999999999</v>
      </c>
      <c r="N586">
        <v>11.166700000000001</v>
      </c>
      <c r="O586">
        <v>3.10717</v>
      </c>
      <c r="P586">
        <f t="shared" si="9"/>
        <v>3.5962615740740742E-5</v>
      </c>
    </row>
    <row r="587" spans="13:16">
      <c r="M587">
        <v>2.3453919999999999</v>
      </c>
      <c r="N587">
        <v>11.174300000000001</v>
      </c>
      <c r="O587">
        <v>3.0331199999999998</v>
      </c>
      <c r="P587">
        <f t="shared" si="9"/>
        <v>3.5105555555555556E-5</v>
      </c>
    </row>
    <row r="588" spans="13:16">
      <c r="M588">
        <v>2.3463449999999999</v>
      </c>
      <c r="N588">
        <v>11.177199999999999</v>
      </c>
      <c r="O588">
        <v>3.0051299999999999</v>
      </c>
      <c r="P588">
        <f t="shared" si="9"/>
        <v>3.4781597222222222E-5</v>
      </c>
    </row>
    <row r="589" spans="13:16">
      <c r="M589">
        <v>2.3485490000000002</v>
      </c>
      <c r="N589">
        <v>11.1836</v>
      </c>
      <c r="O589">
        <v>2.9277500000000001</v>
      </c>
      <c r="P589">
        <f t="shared" si="9"/>
        <v>3.3885995370370374E-5</v>
      </c>
    </row>
    <row r="590" spans="13:16">
      <c r="M590">
        <v>2.3528630000000001</v>
      </c>
      <c r="N590">
        <v>11.1959</v>
      </c>
      <c r="O590">
        <v>2.84232</v>
      </c>
      <c r="P590">
        <f t="shared" si="9"/>
        <v>3.2897222222222218E-5</v>
      </c>
    </row>
    <row r="591" spans="13:16">
      <c r="M591">
        <v>2.3597619999999999</v>
      </c>
      <c r="N591">
        <v>11.2142</v>
      </c>
      <c r="O591">
        <v>2.66038</v>
      </c>
      <c r="P591">
        <f t="shared" si="9"/>
        <v>3.0791435185185187E-5</v>
      </c>
    </row>
    <row r="592" spans="13:16">
      <c r="M592">
        <v>2.3691360000000001</v>
      </c>
      <c r="N592">
        <v>11.2371</v>
      </c>
      <c r="O592">
        <v>2.4373399999999998</v>
      </c>
      <c r="P592">
        <f t="shared" si="9"/>
        <v>2.8209953703703701E-5</v>
      </c>
    </row>
    <row r="593" spans="13:16">
      <c r="M593">
        <v>2.3791359999999999</v>
      </c>
      <c r="N593">
        <v>11.2593</v>
      </c>
      <c r="O593">
        <v>2.2235200000000002</v>
      </c>
      <c r="P593">
        <f t="shared" si="9"/>
        <v>2.5735185185185186E-5</v>
      </c>
    </row>
    <row r="594" spans="13:16">
      <c r="M594">
        <v>2.3891360000000001</v>
      </c>
      <c r="N594">
        <v>11.2796</v>
      </c>
      <c r="O594">
        <v>2.0342600000000002</v>
      </c>
      <c r="P594">
        <f t="shared" si="9"/>
        <v>2.3544675925925928E-5</v>
      </c>
    </row>
    <row r="595" spans="13:16">
      <c r="M595">
        <v>2.3991359999999999</v>
      </c>
      <c r="N595">
        <v>11.298400000000001</v>
      </c>
      <c r="O595">
        <v>1.87581</v>
      </c>
      <c r="P595">
        <f t="shared" si="9"/>
        <v>2.1710763888888888E-5</v>
      </c>
    </row>
    <row r="596" spans="13:16">
      <c r="M596">
        <v>2.4091360000000002</v>
      </c>
      <c r="N596">
        <v>11.315899999999999</v>
      </c>
      <c r="O596">
        <v>1.75326</v>
      </c>
      <c r="P596">
        <f t="shared" si="9"/>
        <v>2.0292361111111111E-5</v>
      </c>
    </row>
    <row r="597" spans="13:16">
      <c r="M597">
        <v>2.419136</v>
      </c>
      <c r="N597">
        <v>11.3325</v>
      </c>
      <c r="O597">
        <v>1.6555299999999999</v>
      </c>
      <c r="P597">
        <f t="shared" si="9"/>
        <v>1.916122685185185E-5</v>
      </c>
    </row>
    <row r="598" spans="13:16">
      <c r="M598">
        <v>2.4291360000000002</v>
      </c>
      <c r="N598">
        <v>11.3484</v>
      </c>
      <c r="O598">
        <v>1.58938</v>
      </c>
      <c r="P598">
        <f t="shared" si="9"/>
        <v>1.8395601851851853E-5</v>
      </c>
    </row>
    <row r="599" spans="13:16">
      <c r="M599">
        <v>2.4291499999999999</v>
      </c>
      <c r="N599">
        <v>11.3484</v>
      </c>
      <c r="O599">
        <v>1.59558</v>
      </c>
      <c r="P599">
        <f t="shared" si="9"/>
        <v>1.8467361111111111E-5</v>
      </c>
    </row>
    <row r="600" spans="13:16">
      <c r="M600">
        <v>2.4291719999999999</v>
      </c>
      <c r="N600">
        <v>11.3484</v>
      </c>
      <c r="O600">
        <v>1.6454500000000001</v>
      </c>
      <c r="P600">
        <f t="shared" si="9"/>
        <v>1.9044560185185185E-5</v>
      </c>
    </row>
    <row r="601" spans="13:16">
      <c r="M601">
        <v>2.429217</v>
      </c>
      <c r="N601">
        <v>11.3485</v>
      </c>
      <c r="O601">
        <v>1.6721900000000001</v>
      </c>
      <c r="P601">
        <f t="shared" si="9"/>
        <v>1.9354050925925926E-5</v>
      </c>
    </row>
    <row r="602" spans="13:16">
      <c r="M602">
        <v>2.4293149999999999</v>
      </c>
      <c r="N602">
        <v>11.348699999999999</v>
      </c>
      <c r="O602">
        <v>1.6674500000000001</v>
      </c>
      <c r="P602">
        <f t="shared" si="9"/>
        <v>1.9299189814814816E-5</v>
      </c>
    </row>
    <row r="603" spans="13:16">
      <c r="M603">
        <v>2.4295270000000002</v>
      </c>
      <c r="N603">
        <v>11.349</v>
      </c>
      <c r="O603">
        <v>1.6376299999999999</v>
      </c>
      <c r="P603">
        <f t="shared" si="9"/>
        <v>1.8954050925925927E-5</v>
      </c>
    </row>
    <row r="604" spans="13:16">
      <c r="M604">
        <v>2.429996</v>
      </c>
      <c r="N604">
        <v>11.3498</v>
      </c>
      <c r="O604">
        <v>1.60734</v>
      </c>
      <c r="P604">
        <f t="shared" si="9"/>
        <v>1.8603472222222223E-5</v>
      </c>
    </row>
    <row r="605" spans="13:16">
      <c r="M605">
        <v>2.4310489999999998</v>
      </c>
      <c r="N605">
        <v>11.3515</v>
      </c>
      <c r="O605">
        <v>1.5843799999999999</v>
      </c>
      <c r="P605">
        <f t="shared" si="9"/>
        <v>1.833773148148148E-5</v>
      </c>
    </row>
    <row r="606" spans="13:16">
      <c r="M606">
        <v>2.4334120000000001</v>
      </c>
      <c r="N606">
        <v>11.3551</v>
      </c>
      <c r="O606">
        <v>1.56332</v>
      </c>
      <c r="P606">
        <f t="shared" si="9"/>
        <v>1.8093981481481481E-5</v>
      </c>
    </row>
    <row r="607" spans="13:16">
      <c r="M607">
        <v>2.4386380000000001</v>
      </c>
      <c r="N607">
        <v>11.363200000000001</v>
      </c>
      <c r="O607">
        <v>1.53694</v>
      </c>
      <c r="P607">
        <f t="shared" si="9"/>
        <v>1.7788657407407408E-5</v>
      </c>
    </row>
    <row r="608" spans="13:16">
      <c r="M608">
        <v>2.4486379999999999</v>
      </c>
      <c r="N608">
        <v>11.3781</v>
      </c>
      <c r="O608">
        <v>1.4887999999999999</v>
      </c>
      <c r="P608">
        <f t="shared" si="9"/>
        <v>1.723148148148148E-5</v>
      </c>
    </row>
    <row r="609" spans="13:16">
      <c r="M609">
        <v>2.4586380000000001</v>
      </c>
      <c r="N609">
        <v>11.3926</v>
      </c>
      <c r="O609">
        <v>1.4541500000000001</v>
      </c>
      <c r="P609">
        <f t="shared" si="9"/>
        <v>1.6830439814814817E-5</v>
      </c>
    </row>
    <row r="610" spans="13:16">
      <c r="M610">
        <v>2.4686379999999999</v>
      </c>
      <c r="N610">
        <v>11.4069</v>
      </c>
      <c r="O610">
        <v>1.4263600000000001</v>
      </c>
      <c r="P610">
        <f t="shared" si="9"/>
        <v>1.6508796296296298E-5</v>
      </c>
    </row>
    <row r="611" spans="13:16">
      <c r="M611">
        <v>2.4786380000000001</v>
      </c>
      <c r="N611">
        <v>11.4209</v>
      </c>
      <c r="O611">
        <v>1.4056</v>
      </c>
      <c r="P611">
        <f t="shared" si="9"/>
        <v>1.6268518518518518E-5</v>
      </c>
    </row>
    <row r="612" spans="13:16">
      <c r="M612">
        <v>2.4886379999999999</v>
      </c>
      <c r="N612">
        <v>11.434900000000001</v>
      </c>
      <c r="O612">
        <v>1.3932100000000001</v>
      </c>
      <c r="P612">
        <f t="shared" si="9"/>
        <v>1.6125115740740741E-5</v>
      </c>
    </row>
    <row r="613" spans="13:16">
      <c r="M613">
        <v>2.4986380000000001</v>
      </c>
      <c r="N613">
        <v>11.448700000000001</v>
      </c>
      <c r="O613">
        <v>1.38818</v>
      </c>
      <c r="P613">
        <f t="shared" si="9"/>
        <v>1.6066898148148148E-5</v>
      </c>
    </row>
    <row r="614" spans="13:16">
      <c r="M614">
        <v>2.5086379999999999</v>
      </c>
      <c r="N614">
        <v>11.4627</v>
      </c>
      <c r="O614">
        <v>1.39164</v>
      </c>
      <c r="P614">
        <f t="shared" si="9"/>
        <v>1.6106944444444446E-5</v>
      </c>
    </row>
    <row r="615" spans="13:16">
      <c r="M615">
        <v>2.5186380000000002</v>
      </c>
      <c r="N615">
        <v>11.476699999999999</v>
      </c>
      <c r="O615">
        <v>1.4040299999999999</v>
      </c>
      <c r="P615">
        <f t="shared" si="9"/>
        <v>1.6250347222222222E-5</v>
      </c>
    </row>
    <row r="616" spans="13:16">
      <c r="M616">
        <v>2.5286379999999999</v>
      </c>
      <c r="N616">
        <v>11.491</v>
      </c>
      <c r="O616">
        <v>1.4262699999999999</v>
      </c>
      <c r="P616">
        <f t="shared" si="9"/>
        <v>1.6507754629629628E-5</v>
      </c>
    </row>
    <row r="617" spans="13:16">
      <c r="M617">
        <v>2.5386380000000002</v>
      </c>
      <c r="N617">
        <v>11.5055</v>
      </c>
      <c r="O617">
        <v>1.4584999999999999</v>
      </c>
      <c r="P617">
        <f t="shared" si="9"/>
        <v>1.6880787037037035E-5</v>
      </c>
    </row>
    <row r="618" spans="13:16">
      <c r="M618">
        <v>2.548638</v>
      </c>
      <c r="N618">
        <v>11.5206</v>
      </c>
      <c r="O618">
        <v>1.5010300000000001</v>
      </c>
      <c r="P618">
        <f t="shared" si="9"/>
        <v>1.737303240740741E-5</v>
      </c>
    </row>
    <row r="619" spans="13:16">
      <c r="M619">
        <v>2.5586380000000002</v>
      </c>
      <c r="N619">
        <v>11.536099999999999</v>
      </c>
      <c r="O619">
        <v>1.5546500000000001</v>
      </c>
      <c r="P619">
        <f t="shared" si="9"/>
        <v>1.7993634259259261E-5</v>
      </c>
    </row>
    <row r="620" spans="13:16">
      <c r="M620">
        <v>2.568638</v>
      </c>
      <c r="N620">
        <v>11.552300000000001</v>
      </c>
      <c r="O620">
        <v>1.61869</v>
      </c>
      <c r="P620">
        <f t="shared" si="9"/>
        <v>1.8734837962962962E-5</v>
      </c>
    </row>
    <row r="621" spans="13:16">
      <c r="M621">
        <v>2.5786380000000002</v>
      </c>
      <c r="N621">
        <v>11.5692</v>
      </c>
      <c r="O621">
        <v>1.6916500000000001</v>
      </c>
      <c r="P621">
        <f t="shared" si="9"/>
        <v>1.9579282407407409E-5</v>
      </c>
    </row>
    <row r="622" spans="13:16">
      <c r="M622">
        <v>2.588638</v>
      </c>
      <c r="N622">
        <v>11.587199999999999</v>
      </c>
      <c r="O622">
        <v>1.79471</v>
      </c>
      <c r="P622">
        <f t="shared" si="9"/>
        <v>2.0772106481481483E-5</v>
      </c>
    </row>
    <row r="623" spans="13:16">
      <c r="M623">
        <v>2.5986379999999998</v>
      </c>
      <c r="N623">
        <v>11.606199999999999</v>
      </c>
      <c r="O623">
        <v>1.90249</v>
      </c>
      <c r="P623">
        <f t="shared" si="9"/>
        <v>2.2019560185185186E-5</v>
      </c>
    </row>
    <row r="624" spans="13:16">
      <c r="M624">
        <v>2.608638</v>
      </c>
      <c r="N624">
        <v>11.6265</v>
      </c>
      <c r="O624">
        <v>2.0285099999999998</v>
      </c>
      <c r="P624">
        <f t="shared" si="9"/>
        <v>2.3478124999999996E-5</v>
      </c>
    </row>
    <row r="625" spans="13:16">
      <c r="M625">
        <v>2.6186379999999998</v>
      </c>
      <c r="N625">
        <v>11.648</v>
      </c>
      <c r="O625">
        <v>2.1493799999999998</v>
      </c>
      <c r="P625">
        <f t="shared" si="9"/>
        <v>2.4877083333333333E-5</v>
      </c>
    </row>
    <row r="626" spans="13:16">
      <c r="M626">
        <v>2.628638</v>
      </c>
      <c r="N626">
        <v>11.6706</v>
      </c>
      <c r="O626">
        <v>2.2667299999999999</v>
      </c>
      <c r="P626">
        <f t="shared" si="9"/>
        <v>2.6235300925925924E-5</v>
      </c>
    </row>
    <row r="627" spans="13:16">
      <c r="M627">
        <v>2.6386379999999998</v>
      </c>
      <c r="N627">
        <v>11.6944</v>
      </c>
      <c r="O627">
        <v>2.3795299999999999</v>
      </c>
      <c r="P627">
        <f t="shared" si="9"/>
        <v>2.7540856481481482E-5</v>
      </c>
    </row>
    <row r="628" spans="13:16">
      <c r="M628">
        <v>2.648638</v>
      </c>
      <c r="N628">
        <v>11.7193</v>
      </c>
      <c r="O628">
        <v>2.48672</v>
      </c>
      <c r="P628">
        <f t="shared" si="9"/>
        <v>2.8781481481481483E-5</v>
      </c>
    </row>
    <row r="629" spans="13:16">
      <c r="M629">
        <v>2.6586379999999998</v>
      </c>
      <c r="N629">
        <v>11.745200000000001</v>
      </c>
      <c r="O629">
        <v>2.59111</v>
      </c>
      <c r="P629">
        <f t="shared" si="9"/>
        <v>2.9989699074074074E-5</v>
      </c>
    </row>
    <row r="630" spans="13:16">
      <c r="M630">
        <v>2.6686380000000001</v>
      </c>
      <c r="N630">
        <v>11.7721</v>
      </c>
      <c r="O630">
        <v>2.69129</v>
      </c>
      <c r="P630">
        <f t="shared" si="9"/>
        <v>3.1149189814814816E-5</v>
      </c>
    </row>
    <row r="631" spans="13:16">
      <c r="M631">
        <v>2.6786379999999999</v>
      </c>
      <c r="N631">
        <v>11.8</v>
      </c>
      <c r="O631">
        <v>2.7858999999999998</v>
      </c>
      <c r="P631">
        <f t="shared" si="9"/>
        <v>3.2244212962962964E-5</v>
      </c>
    </row>
    <row r="632" spans="13:16">
      <c r="M632">
        <v>2.6886380000000001</v>
      </c>
      <c r="N632">
        <v>11.8287</v>
      </c>
      <c r="O632">
        <v>2.87541</v>
      </c>
      <c r="P632">
        <f t="shared" si="9"/>
        <v>3.3280208333333332E-5</v>
      </c>
    </row>
    <row r="633" spans="13:16">
      <c r="M633">
        <v>2.6986379999999999</v>
      </c>
      <c r="N633">
        <v>11.8583</v>
      </c>
      <c r="O633">
        <v>2.9619599999999999</v>
      </c>
      <c r="P633">
        <f t="shared" si="9"/>
        <v>3.4281944444444444E-5</v>
      </c>
    </row>
    <row r="634" spans="13:16">
      <c r="M634">
        <v>2.7086380000000001</v>
      </c>
      <c r="N634">
        <v>11.8889</v>
      </c>
      <c r="O634">
        <v>3.05091</v>
      </c>
      <c r="P634">
        <f t="shared" si="9"/>
        <v>3.531145833333333E-5</v>
      </c>
    </row>
    <row r="635" spans="13:16">
      <c r="M635">
        <v>2.7186379999999999</v>
      </c>
      <c r="N635">
        <v>11.92</v>
      </c>
      <c r="O635">
        <v>3.1195400000000002</v>
      </c>
      <c r="P635">
        <f t="shared" si="9"/>
        <v>3.6105787037037038E-5</v>
      </c>
    </row>
    <row r="636" spans="13:16">
      <c r="M636">
        <v>2.7286380000000001</v>
      </c>
      <c r="N636">
        <v>11.9518</v>
      </c>
      <c r="O636">
        <v>3.17327</v>
      </c>
      <c r="P636">
        <f t="shared" si="9"/>
        <v>3.6727662037037038E-5</v>
      </c>
    </row>
    <row r="637" spans="13:16">
      <c r="M637">
        <v>2.7286519999999999</v>
      </c>
      <c r="N637">
        <v>11.9518</v>
      </c>
      <c r="O637">
        <v>3.3353000000000002</v>
      </c>
      <c r="P637">
        <f t="shared" si="9"/>
        <v>3.8603009259259263E-5</v>
      </c>
    </row>
    <row r="638" spans="13:16">
      <c r="M638">
        <v>2.7286679999999999</v>
      </c>
      <c r="N638">
        <v>11.9519</v>
      </c>
      <c r="O638">
        <v>3.48394</v>
      </c>
      <c r="P638">
        <f t="shared" si="9"/>
        <v>4.0323379629629632E-5</v>
      </c>
    </row>
    <row r="639" spans="13:16">
      <c r="M639">
        <v>2.7286990000000002</v>
      </c>
      <c r="N639">
        <v>11.952</v>
      </c>
      <c r="O639">
        <v>3.5915699999999999</v>
      </c>
      <c r="P639">
        <f t="shared" si="9"/>
        <v>4.1569097222222224E-5</v>
      </c>
    </row>
    <row r="640" spans="13:16">
      <c r="M640">
        <v>2.7287590000000002</v>
      </c>
      <c r="N640">
        <v>11.952199999999999</v>
      </c>
      <c r="O640">
        <v>3.55091</v>
      </c>
      <c r="P640">
        <f t="shared" si="9"/>
        <v>4.1098495370370373E-5</v>
      </c>
    </row>
    <row r="641" spans="13:16">
      <c r="M641">
        <v>2.7288730000000001</v>
      </c>
      <c r="N641">
        <v>11.9526</v>
      </c>
      <c r="O641">
        <v>3.4123999999999999</v>
      </c>
      <c r="P641">
        <f t="shared" si="9"/>
        <v>3.9495370370370366E-5</v>
      </c>
    </row>
    <row r="642" spans="13:16">
      <c r="M642">
        <v>2.7290969999999999</v>
      </c>
      <c r="N642">
        <v>11.9533</v>
      </c>
      <c r="O642">
        <v>3.2881100000000001</v>
      </c>
      <c r="P642">
        <f t="shared" si="9"/>
        <v>3.8056828703703705E-5</v>
      </c>
    </row>
    <row r="643" spans="13:16">
      <c r="M643">
        <v>2.7295639999999999</v>
      </c>
      <c r="N643">
        <v>11.954800000000001</v>
      </c>
      <c r="O643">
        <v>3.2297799999999999</v>
      </c>
      <c r="P643">
        <f t="shared" ref="P643:P706" si="10">O643/86400</f>
        <v>3.738171296296296E-5</v>
      </c>
    </row>
    <row r="644" spans="13:16">
      <c r="M644">
        <v>2.730594</v>
      </c>
      <c r="N644">
        <v>11.9581</v>
      </c>
      <c r="O644">
        <v>3.21116</v>
      </c>
      <c r="P644">
        <f t="shared" si="10"/>
        <v>3.7166203703703702E-5</v>
      </c>
    </row>
    <row r="645" spans="13:16">
      <c r="M645">
        <v>2.7328709999999998</v>
      </c>
      <c r="N645">
        <v>11.9655</v>
      </c>
      <c r="O645">
        <v>3.2115100000000001</v>
      </c>
      <c r="P645">
        <f t="shared" si="10"/>
        <v>3.7170254629629629E-5</v>
      </c>
    </row>
    <row r="646" spans="13:16">
      <c r="M646">
        <v>2.7375799999999999</v>
      </c>
      <c r="N646">
        <v>11.980700000000001</v>
      </c>
      <c r="O646">
        <v>3.2309199999999998</v>
      </c>
      <c r="P646">
        <f t="shared" si="10"/>
        <v>3.7394907407407407E-5</v>
      </c>
    </row>
    <row r="647" spans="13:16">
      <c r="M647">
        <v>2.746356</v>
      </c>
      <c r="N647">
        <v>12.009499999999999</v>
      </c>
      <c r="O647">
        <v>3.28654</v>
      </c>
      <c r="P647">
        <f t="shared" si="10"/>
        <v>3.8038657407407406E-5</v>
      </c>
    </row>
    <row r="648" spans="13:16">
      <c r="M648">
        <v>2.7563559999999998</v>
      </c>
      <c r="N648">
        <v>12.042899999999999</v>
      </c>
      <c r="O648">
        <v>3.3425799999999999</v>
      </c>
      <c r="P648">
        <f t="shared" si="10"/>
        <v>3.8687268518518514E-5</v>
      </c>
    </row>
    <row r="649" spans="13:16">
      <c r="M649">
        <v>2.766356</v>
      </c>
      <c r="N649">
        <v>12.0768</v>
      </c>
      <c r="O649">
        <v>3.3889499999999999</v>
      </c>
      <c r="P649">
        <f t="shared" si="10"/>
        <v>3.9223958333333331E-5</v>
      </c>
    </row>
    <row r="650" spans="13:16">
      <c r="M650">
        <v>2.7763559999999998</v>
      </c>
      <c r="N650">
        <v>12.1111</v>
      </c>
      <c r="O650">
        <v>3.42448</v>
      </c>
      <c r="P650">
        <f t="shared" si="10"/>
        <v>3.9635185185185182E-5</v>
      </c>
    </row>
    <row r="651" spans="13:16">
      <c r="M651">
        <v>2.7863549999999999</v>
      </c>
      <c r="N651">
        <v>12.1456</v>
      </c>
      <c r="O651">
        <v>3.4483100000000002</v>
      </c>
      <c r="P651">
        <f t="shared" si="10"/>
        <v>3.9910995370370371E-5</v>
      </c>
    </row>
    <row r="652" spans="13:16">
      <c r="M652">
        <v>2.786772</v>
      </c>
      <c r="N652">
        <v>12.1471</v>
      </c>
      <c r="O652">
        <v>3.7218200000000001</v>
      </c>
      <c r="P652">
        <f t="shared" si="10"/>
        <v>4.3076620370370369E-5</v>
      </c>
    </row>
    <row r="653" spans="13:16">
      <c r="M653">
        <v>2.7872880000000002</v>
      </c>
      <c r="N653">
        <v>12.148899999999999</v>
      </c>
      <c r="O653">
        <v>3.55355</v>
      </c>
      <c r="P653">
        <f t="shared" si="10"/>
        <v>4.1129050925925923E-5</v>
      </c>
    </row>
    <row r="654" spans="13:16">
      <c r="M654">
        <v>2.788249</v>
      </c>
      <c r="N654">
        <v>12.1523</v>
      </c>
      <c r="O654">
        <v>3.49979</v>
      </c>
      <c r="P654">
        <f t="shared" si="10"/>
        <v>4.0506828703703703E-5</v>
      </c>
    </row>
    <row r="655" spans="13:16">
      <c r="M655">
        <v>2.790333</v>
      </c>
      <c r="N655">
        <v>12.159599999999999</v>
      </c>
      <c r="O655">
        <v>3.4849399999999999</v>
      </c>
      <c r="P655">
        <f t="shared" si="10"/>
        <v>4.0334953703703701E-5</v>
      </c>
    </row>
    <row r="656" spans="13:16">
      <c r="M656">
        <v>2.7944789999999999</v>
      </c>
      <c r="N656">
        <v>12.173999999999999</v>
      </c>
      <c r="O656">
        <v>3.4873099999999999</v>
      </c>
      <c r="P656">
        <f t="shared" si="10"/>
        <v>4.0362384259259256E-5</v>
      </c>
    </row>
    <row r="657" spans="13:16">
      <c r="M657">
        <v>2.8019349999999998</v>
      </c>
      <c r="N657">
        <v>12.200200000000001</v>
      </c>
      <c r="O657">
        <v>3.5073699999999999</v>
      </c>
      <c r="P657">
        <f t="shared" si="10"/>
        <v>4.0594560185185183E-5</v>
      </c>
    </row>
    <row r="658" spans="13:16">
      <c r="M658">
        <v>2.8119350000000001</v>
      </c>
      <c r="N658">
        <v>12.2341</v>
      </c>
      <c r="O658">
        <v>3.3939900000000001</v>
      </c>
      <c r="P658">
        <f t="shared" si="10"/>
        <v>3.928229166666667E-5</v>
      </c>
    </row>
    <row r="659" spans="13:16">
      <c r="M659">
        <v>2.8169360000000001</v>
      </c>
      <c r="N659">
        <v>12.2508</v>
      </c>
      <c r="O659">
        <v>3.33236</v>
      </c>
      <c r="P659">
        <f t="shared" si="10"/>
        <v>3.8568981481481484E-5</v>
      </c>
    </row>
    <row r="660" spans="13:16">
      <c r="M660">
        <v>2.8170190000000002</v>
      </c>
      <c r="N660">
        <v>12.251099999999999</v>
      </c>
      <c r="O660">
        <v>3.34511</v>
      </c>
      <c r="P660">
        <f t="shared" si="10"/>
        <v>3.8716550925925926E-5</v>
      </c>
    </row>
    <row r="661" spans="13:16">
      <c r="M661">
        <v>2.8171970000000002</v>
      </c>
      <c r="N661">
        <v>12.2516</v>
      </c>
      <c r="O661">
        <v>3.3043300000000002</v>
      </c>
      <c r="P661">
        <f t="shared" si="10"/>
        <v>3.8244560185185187E-5</v>
      </c>
    </row>
    <row r="662" spans="13:16">
      <c r="M662">
        <v>2.817593</v>
      </c>
      <c r="N662">
        <v>12.253</v>
      </c>
      <c r="O662">
        <v>3.3310399999999998</v>
      </c>
      <c r="P662">
        <f t="shared" si="10"/>
        <v>3.8553703703703702E-5</v>
      </c>
    </row>
    <row r="663" spans="13:16">
      <c r="M663">
        <v>2.818492</v>
      </c>
      <c r="N663">
        <v>12.256</v>
      </c>
      <c r="O663">
        <v>3.3193700000000002</v>
      </c>
      <c r="P663">
        <f t="shared" si="10"/>
        <v>3.841863425925926E-5</v>
      </c>
    </row>
    <row r="664" spans="13:16">
      <c r="M664">
        <v>2.8205629999999999</v>
      </c>
      <c r="N664">
        <v>12.2628</v>
      </c>
      <c r="O664">
        <v>3.29196</v>
      </c>
      <c r="P664">
        <f t="shared" si="10"/>
        <v>3.8101388888888892E-5</v>
      </c>
    </row>
    <row r="665" spans="13:16">
      <c r="M665">
        <v>2.8252510000000002</v>
      </c>
      <c r="N665">
        <v>12.277900000000001</v>
      </c>
      <c r="O665">
        <v>3.2216399999999998</v>
      </c>
      <c r="P665">
        <f t="shared" si="10"/>
        <v>3.7287499999999998E-5</v>
      </c>
    </row>
    <row r="666" spans="13:16">
      <c r="M666">
        <v>2.8346490000000002</v>
      </c>
      <c r="N666">
        <v>12.3065</v>
      </c>
      <c r="O666">
        <v>3.0424899999999999</v>
      </c>
      <c r="P666">
        <f t="shared" si="10"/>
        <v>3.5214004629629632E-5</v>
      </c>
    </row>
    <row r="667" spans="13:16">
      <c r="M667">
        <v>2.844649</v>
      </c>
      <c r="N667">
        <v>12.3348</v>
      </c>
      <c r="O667">
        <v>2.8333499999999998</v>
      </c>
      <c r="P667">
        <f t="shared" si="10"/>
        <v>3.2793402777777774E-5</v>
      </c>
    </row>
    <row r="668" spans="13:16">
      <c r="M668">
        <v>2.8546490000000002</v>
      </c>
      <c r="N668">
        <v>12.361000000000001</v>
      </c>
      <c r="O668">
        <v>2.61904</v>
      </c>
      <c r="P668">
        <f t="shared" si="10"/>
        <v>3.0312962962962964E-5</v>
      </c>
    </row>
    <row r="669" spans="13:16">
      <c r="M669">
        <v>2.864649</v>
      </c>
      <c r="N669">
        <v>12.385199999999999</v>
      </c>
      <c r="O669">
        <v>2.41994</v>
      </c>
      <c r="P669">
        <f t="shared" si="10"/>
        <v>2.8008564814814815E-5</v>
      </c>
    </row>
    <row r="670" spans="13:16">
      <c r="M670">
        <v>2.8746489999999998</v>
      </c>
      <c r="N670">
        <v>12.4076</v>
      </c>
      <c r="O670">
        <v>2.2371500000000002</v>
      </c>
      <c r="P670">
        <f t="shared" si="10"/>
        <v>2.5892939814814817E-5</v>
      </c>
    </row>
    <row r="671" spans="13:16">
      <c r="M671">
        <v>2.884649</v>
      </c>
      <c r="N671">
        <v>12.4283</v>
      </c>
      <c r="O671">
        <v>2.0731899999999999</v>
      </c>
      <c r="P671">
        <f t="shared" si="10"/>
        <v>2.3995254629629627E-5</v>
      </c>
    </row>
    <row r="672" spans="13:16">
      <c r="M672">
        <v>2.8946489999999998</v>
      </c>
      <c r="N672">
        <v>12.4476</v>
      </c>
      <c r="O672">
        <v>1.93085</v>
      </c>
      <c r="P672">
        <f t="shared" si="10"/>
        <v>2.2347800925925924E-5</v>
      </c>
    </row>
    <row r="673" spans="13:16">
      <c r="M673">
        <v>2.904649</v>
      </c>
      <c r="N673">
        <v>12.4657</v>
      </c>
      <c r="O673">
        <v>1.81148</v>
      </c>
      <c r="P673">
        <f t="shared" si="10"/>
        <v>2.0966203703703704E-5</v>
      </c>
    </row>
    <row r="674" spans="13:16">
      <c r="M674">
        <v>2.9146489999999998</v>
      </c>
      <c r="N674">
        <v>12.482799999999999</v>
      </c>
      <c r="O674">
        <v>1.70495</v>
      </c>
      <c r="P674">
        <f t="shared" si="10"/>
        <v>1.9733217592592591E-5</v>
      </c>
    </row>
    <row r="675" spans="13:16">
      <c r="M675">
        <v>2.9163160000000001</v>
      </c>
      <c r="N675">
        <v>12.4856</v>
      </c>
      <c r="O675">
        <v>1.70991</v>
      </c>
      <c r="P675">
        <f t="shared" si="10"/>
        <v>1.9790625000000002E-5</v>
      </c>
    </row>
    <row r="676" spans="13:16">
      <c r="M676">
        <v>2.9195180000000001</v>
      </c>
      <c r="N676">
        <v>12.491</v>
      </c>
      <c r="O676">
        <v>1.68333</v>
      </c>
      <c r="P676">
        <f t="shared" si="10"/>
        <v>1.948298611111111E-5</v>
      </c>
    </row>
    <row r="677" spans="13:16">
      <c r="M677">
        <v>2.9266359999999998</v>
      </c>
      <c r="N677">
        <v>12.502599999999999</v>
      </c>
      <c r="O677">
        <v>1.6346000000000001</v>
      </c>
      <c r="P677">
        <f t="shared" si="10"/>
        <v>1.8918981481481484E-5</v>
      </c>
    </row>
    <row r="678" spans="13:16">
      <c r="M678">
        <v>2.9270529999999999</v>
      </c>
      <c r="N678">
        <v>12.503299999999999</v>
      </c>
      <c r="O678">
        <v>1.62896</v>
      </c>
      <c r="P678">
        <f t="shared" si="10"/>
        <v>1.8853703703703704E-5</v>
      </c>
    </row>
    <row r="679" spans="13:16">
      <c r="M679">
        <v>2.9275190000000002</v>
      </c>
      <c r="N679">
        <v>12.504099999999999</v>
      </c>
      <c r="O679">
        <v>1.6226</v>
      </c>
      <c r="P679">
        <f t="shared" si="10"/>
        <v>1.8780092592592593E-5</v>
      </c>
    </row>
    <row r="680" spans="13:16">
      <c r="M680">
        <v>2.927562</v>
      </c>
      <c r="N680">
        <v>12.504099999999999</v>
      </c>
      <c r="O680">
        <v>1.6332800000000001</v>
      </c>
      <c r="P680">
        <f t="shared" si="10"/>
        <v>1.8903703703703705E-5</v>
      </c>
    </row>
    <row r="681" spans="13:16">
      <c r="M681">
        <v>2.9276439999999999</v>
      </c>
      <c r="N681">
        <v>12.504300000000001</v>
      </c>
      <c r="O681">
        <v>1.6832199999999999</v>
      </c>
      <c r="P681">
        <f t="shared" si="10"/>
        <v>1.9481712962962962E-5</v>
      </c>
    </row>
    <row r="682" spans="13:16">
      <c r="M682">
        <v>2.9278170000000001</v>
      </c>
      <c r="N682">
        <v>12.5046</v>
      </c>
      <c r="O682">
        <v>1.6749000000000001</v>
      </c>
      <c r="P682">
        <f t="shared" si="10"/>
        <v>1.9385416666666666E-5</v>
      </c>
    </row>
    <row r="683" spans="13:16">
      <c r="M683">
        <v>2.9281980000000001</v>
      </c>
      <c r="N683">
        <v>12.5052</v>
      </c>
      <c r="O683">
        <v>1.6497200000000001</v>
      </c>
      <c r="P683">
        <f t="shared" si="10"/>
        <v>1.9093981481481481E-5</v>
      </c>
    </row>
    <row r="684" spans="13:16">
      <c r="M684">
        <v>2.9290530000000001</v>
      </c>
      <c r="N684">
        <v>12.506600000000001</v>
      </c>
      <c r="O684">
        <v>1.6287</v>
      </c>
      <c r="P684">
        <f t="shared" si="10"/>
        <v>1.8850694444444444E-5</v>
      </c>
    </row>
    <row r="685" spans="13:16">
      <c r="M685">
        <v>2.9309970000000001</v>
      </c>
      <c r="N685">
        <v>12.5097</v>
      </c>
      <c r="O685">
        <v>1.6102300000000001</v>
      </c>
      <c r="P685">
        <f t="shared" si="10"/>
        <v>1.8636921296296298E-5</v>
      </c>
    </row>
    <row r="686" spans="13:16">
      <c r="M686">
        <v>2.935422</v>
      </c>
      <c r="N686">
        <v>12.5168</v>
      </c>
      <c r="O686">
        <v>1.5891</v>
      </c>
      <c r="P686">
        <f t="shared" si="10"/>
        <v>1.8392361111111109E-5</v>
      </c>
    </row>
    <row r="687" spans="13:16">
      <c r="M687">
        <v>2.9454220000000002</v>
      </c>
      <c r="N687">
        <v>12.5322</v>
      </c>
      <c r="O687">
        <v>1.53972</v>
      </c>
      <c r="P687">
        <f t="shared" si="10"/>
        <v>1.7820833333333334E-5</v>
      </c>
    </row>
    <row r="688" spans="13:16">
      <c r="M688">
        <v>2.955422</v>
      </c>
      <c r="N688">
        <v>12.5471</v>
      </c>
      <c r="O688">
        <v>1.49847</v>
      </c>
      <c r="P688">
        <f t="shared" si="10"/>
        <v>1.7343402777777778E-5</v>
      </c>
    </row>
    <row r="689" spans="13:16">
      <c r="M689">
        <v>2.9654219999999998</v>
      </c>
      <c r="N689">
        <v>12.5618</v>
      </c>
      <c r="O689">
        <v>1.46652</v>
      </c>
      <c r="P689">
        <f t="shared" si="10"/>
        <v>1.6973611111111112E-5</v>
      </c>
    </row>
    <row r="690" spans="13:16">
      <c r="M690">
        <v>2.975422</v>
      </c>
      <c r="N690">
        <v>12.5762</v>
      </c>
      <c r="O690">
        <v>1.4378</v>
      </c>
      <c r="P690">
        <f t="shared" si="10"/>
        <v>1.6641203703703704E-5</v>
      </c>
    </row>
    <row r="691" spans="13:16">
      <c r="M691">
        <v>2.9854219999999998</v>
      </c>
      <c r="N691">
        <v>12.590299999999999</v>
      </c>
      <c r="O691">
        <v>1.4155899999999999</v>
      </c>
      <c r="P691">
        <f t="shared" si="10"/>
        <v>1.6384143518518519E-5</v>
      </c>
    </row>
    <row r="692" spans="13:16">
      <c r="M692">
        <v>2.995422</v>
      </c>
      <c r="N692">
        <v>12.6043</v>
      </c>
      <c r="O692">
        <v>1.3987400000000001</v>
      </c>
      <c r="P692">
        <f t="shared" si="10"/>
        <v>1.6189120370370372E-5</v>
      </c>
    </row>
    <row r="693" spans="13:16">
      <c r="M693">
        <v>3</v>
      </c>
      <c r="N693">
        <v>12.6107</v>
      </c>
      <c r="O693">
        <v>1.39259</v>
      </c>
      <c r="P693">
        <f t="shared" si="10"/>
        <v>1.6117939814814816E-5</v>
      </c>
    </row>
    <row r="694" spans="13:16">
      <c r="M694">
        <v>3.0098590000000001</v>
      </c>
      <c r="N694">
        <v>12.6244</v>
      </c>
      <c r="O694">
        <v>1.38446</v>
      </c>
      <c r="P694">
        <f t="shared" si="10"/>
        <v>1.6023842592592594E-5</v>
      </c>
    </row>
    <row r="695" spans="13:16">
      <c r="M695">
        <v>3.0198589999999998</v>
      </c>
      <c r="N695">
        <v>12.638199999999999</v>
      </c>
      <c r="O695">
        <v>1.3836200000000001</v>
      </c>
      <c r="P695">
        <f t="shared" si="10"/>
        <v>1.6014120370370372E-5</v>
      </c>
    </row>
    <row r="696" spans="13:16">
      <c r="M696">
        <v>3.0298590000000001</v>
      </c>
      <c r="N696">
        <v>12.652100000000001</v>
      </c>
      <c r="O696">
        <v>1.38967</v>
      </c>
      <c r="P696">
        <f t="shared" si="10"/>
        <v>1.6084143518518518E-5</v>
      </c>
    </row>
    <row r="697" spans="13:16">
      <c r="M697">
        <v>3.0398589999999999</v>
      </c>
      <c r="N697">
        <v>12.6661</v>
      </c>
      <c r="O697">
        <v>1.4034599999999999</v>
      </c>
      <c r="P697">
        <f t="shared" si="10"/>
        <v>1.6243749999999998E-5</v>
      </c>
    </row>
    <row r="698" spans="13:16">
      <c r="M698">
        <v>3.0498590000000001</v>
      </c>
      <c r="N698">
        <v>12.680400000000001</v>
      </c>
      <c r="O698">
        <v>1.4250499999999999</v>
      </c>
      <c r="P698">
        <f t="shared" si="10"/>
        <v>1.6493634259259259E-5</v>
      </c>
    </row>
    <row r="699" spans="13:16">
      <c r="M699">
        <v>3.0598589999999999</v>
      </c>
      <c r="N699">
        <v>12.694900000000001</v>
      </c>
      <c r="O699">
        <v>1.4543600000000001</v>
      </c>
      <c r="P699">
        <f t="shared" si="10"/>
        <v>1.6832870370370371E-5</v>
      </c>
    </row>
    <row r="700" spans="13:16">
      <c r="M700">
        <v>3.0698590000000001</v>
      </c>
      <c r="N700">
        <v>12.7098</v>
      </c>
      <c r="O700">
        <v>1.4911099999999999</v>
      </c>
      <c r="P700">
        <f t="shared" si="10"/>
        <v>1.7258217592592592E-5</v>
      </c>
    </row>
    <row r="701" spans="13:16">
      <c r="M701">
        <v>3.0798589999999999</v>
      </c>
      <c r="N701">
        <v>12.725199999999999</v>
      </c>
      <c r="O701">
        <v>1.53529</v>
      </c>
      <c r="P701">
        <f t="shared" si="10"/>
        <v>1.7769560185185184E-5</v>
      </c>
    </row>
    <row r="702" spans="13:16">
      <c r="M702">
        <v>3.0898590000000001</v>
      </c>
      <c r="N702">
        <v>12.741</v>
      </c>
      <c r="O702">
        <v>1.5865899999999999</v>
      </c>
      <c r="P702">
        <f t="shared" si="10"/>
        <v>1.8363310185185185E-5</v>
      </c>
    </row>
    <row r="703" spans="13:16">
      <c r="M703">
        <v>3.0998589999999999</v>
      </c>
      <c r="N703">
        <v>12.7575</v>
      </c>
      <c r="O703">
        <v>1.6440900000000001</v>
      </c>
      <c r="P703">
        <f t="shared" si="10"/>
        <v>1.9028819444444444E-5</v>
      </c>
    </row>
    <row r="704" spans="13:16">
      <c r="M704">
        <v>3.1098590000000002</v>
      </c>
      <c r="N704">
        <v>12.7745</v>
      </c>
      <c r="O704">
        <v>1.7066600000000001</v>
      </c>
      <c r="P704">
        <f t="shared" si="10"/>
        <v>1.9753009259259258E-5</v>
      </c>
    </row>
    <row r="705" spans="13:16">
      <c r="M705">
        <v>3.1198589999999999</v>
      </c>
      <c r="N705">
        <v>12.7925</v>
      </c>
      <c r="O705">
        <v>1.79731</v>
      </c>
      <c r="P705">
        <f t="shared" si="10"/>
        <v>2.0802199074074074E-5</v>
      </c>
    </row>
    <row r="706" spans="13:16">
      <c r="M706">
        <v>3.129858</v>
      </c>
      <c r="N706">
        <v>12.811299999999999</v>
      </c>
      <c r="O706">
        <v>1.8808100000000001</v>
      </c>
      <c r="P706">
        <f t="shared" si="10"/>
        <v>2.1768634259259262E-5</v>
      </c>
    </row>
    <row r="707" spans="13:16">
      <c r="M707">
        <v>3.1398579999999998</v>
      </c>
      <c r="N707">
        <v>12.831099999999999</v>
      </c>
      <c r="O707">
        <v>1.97722</v>
      </c>
      <c r="P707">
        <f t="shared" ref="P707:P770" si="11">O707/86400</f>
        <v>2.2884490740740741E-5</v>
      </c>
    </row>
    <row r="708" spans="13:16">
      <c r="M708">
        <v>3.149858</v>
      </c>
      <c r="N708">
        <v>12.851800000000001</v>
      </c>
      <c r="O708">
        <v>2.0674100000000002</v>
      </c>
      <c r="P708">
        <f t="shared" si="11"/>
        <v>2.3928356481481485E-5</v>
      </c>
    </row>
    <row r="709" spans="13:16">
      <c r="M709">
        <v>3.159859</v>
      </c>
      <c r="N709">
        <v>12.8733</v>
      </c>
      <c r="O709">
        <v>2.1566200000000002</v>
      </c>
      <c r="P709">
        <f t="shared" si="11"/>
        <v>2.4960879629629632E-5</v>
      </c>
    </row>
    <row r="710" spans="13:16">
      <c r="M710">
        <v>3.1698590000000002</v>
      </c>
      <c r="N710">
        <v>12.895799999999999</v>
      </c>
      <c r="O710">
        <v>2.2425000000000002</v>
      </c>
      <c r="P710">
        <f t="shared" si="11"/>
        <v>2.5954861111111113E-5</v>
      </c>
    </row>
    <row r="711" spans="13:16">
      <c r="M711">
        <v>3.179859</v>
      </c>
      <c r="N711">
        <v>12.919</v>
      </c>
      <c r="O711">
        <v>2.3241499999999999</v>
      </c>
      <c r="P711">
        <f t="shared" si="11"/>
        <v>2.6899884259259258E-5</v>
      </c>
    </row>
    <row r="712" spans="13:16">
      <c r="M712">
        <v>3.1898590000000002</v>
      </c>
      <c r="N712">
        <v>12.943</v>
      </c>
      <c r="O712">
        <v>2.40137</v>
      </c>
      <c r="P712">
        <f t="shared" si="11"/>
        <v>2.7793634259259259E-5</v>
      </c>
    </row>
    <row r="713" spans="13:16">
      <c r="M713">
        <v>3.199859</v>
      </c>
      <c r="N713">
        <v>12.9678</v>
      </c>
      <c r="O713">
        <v>2.47431</v>
      </c>
      <c r="P713">
        <f t="shared" si="11"/>
        <v>2.8637847222222222E-5</v>
      </c>
    </row>
    <row r="714" spans="13:16">
      <c r="M714">
        <v>3.2098589999999998</v>
      </c>
      <c r="N714">
        <v>12.9932</v>
      </c>
      <c r="O714">
        <v>2.5435599999999998</v>
      </c>
      <c r="P714">
        <f t="shared" si="11"/>
        <v>2.9439351851851851E-5</v>
      </c>
    </row>
    <row r="715" spans="13:16">
      <c r="M715">
        <v>3.219859</v>
      </c>
      <c r="N715">
        <v>13.019299999999999</v>
      </c>
      <c r="O715">
        <v>2.6138499999999998</v>
      </c>
      <c r="P715">
        <f t="shared" si="11"/>
        <v>3.0252893518518517E-5</v>
      </c>
    </row>
    <row r="716" spans="13:16">
      <c r="M716">
        <v>3.2298589999999998</v>
      </c>
      <c r="N716">
        <v>13.046200000000001</v>
      </c>
      <c r="O716">
        <v>2.6867100000000002</v>
      </c>
      <c r="P716">
        <f t="shared" si="11"/>
        <v>3.1096180555555555E-5</v>
      </c>
    </row>
    <row r="717" spans="13:16">
      <c r="M717">
        <v>3.239859</v>
      </c>
      <c r="N717">
        <v>13.073700000000001</v>
      </c>
      <c r="O717">
        <v>2.74831</v>
      </c>
      <c r="P717">
        <f t="shared" si="11"/>
        <v>3.1809143518518521E-5</v>
      </c>
    </row>
    <row r="718" spans="13:16">
      <c r="M718">
        <v>3.2498589999999998</v>
      </c>
      <c r="N718">
        <v>13.101699999999999</v>
      </c>
      <c r="O718">
        <v>2.7985600000000002</v>
      </c>
      <c r="P718">
        <f t="shared" si="11"/>
        <v>3.2390740740740745E-5</v>
      </c>
    </row>
    <row r="719" spans="13:16">
      <c r="M719">
        <v>3.2498719999999999</v>
      </c>
      <c r="N719">
        <v>13.101699999999999</v>
      </c>
      <c r="O719">
        <v>2.9294099999999998</v>
      </c>
      <c r="P719">
        <f t="shared" si="11"/>
        <v>3.3905208333333334E-5</v>
      </c>
    </row>
    <row r="720" spans="13:16">
      <c r="M720">
        <v>3.2498879999999999</v>
      </c>
      <c r="N720">
        <v>13.101800000000001</v>
      </c>
      <c r="O720">
        <v>3.06019</v>
      </c>
      <c r="P720">
        <f t="shared" si="11"/>
        <v>3.5418865740740739E-5</v>
      </c>
    </row>
    <row r="721" spans="13:16">
      <c r="M721">
        <v>3.2499189999999998</v>
      </c>
      <c r="N721">
        <v>13.101900000000001</v>
      </c>
      <c r="O721">
        <v>3.1762100000000002</v>
      </c>
      <c r="P721">
        <f t="shared" si="11"/>
        <v>3.6761689814814816E-5</v>
      </c>
    </row>
    <row r="722" spans="13:16">
      <c r="M722">
        <v>3.249978</v>
      </c>
      <c r="N722">
        <v>13.102</v>
      </c>
      <c r="O722">
        <v>3.1631999999999998</v>
      </c>
      <c r="P722">
        <f t="shared" si="11"/>
        <v>3.6611111111111108E-5</v>
      </c>
    </row>
    <row r="723" spans="13:16">
      <c r="M723">
        <v>3.2500900000000001</v>
      </c>
      <c r="N723">
        <v>13.102399999999999</v>
      </c>
      <c r="O723">
        <v>3.0426299999999999</v>
      </c>
      <c r="P723">
        <f t="shared" si="11"/>
        <v>3.5215624999999997E-5</v>
      </c>
    </row>
    <row r="724" spans="13:16">
      <c r="M724">
        <v>3.2503069999999998</v>
      </c>
      <c r="N724">
        <v>13.103</v>
      </c>
      <c r="O724">
        <v>2.9206300000000001</v>
      </c>
      <c r="P724">
        <f t="shared" si="11"/>
        <v>3.3803587962962966E-5</v>
      </c>
    </row>
    <row r="725" spans="13:16">
      <c r="M725">
        <v>3.2507540000000001</v>
      </c>
      <c r="N725">
        <v>13.1043</v>
      </c>
      <c r="O725">
        <v>2.8576000000000001</v>
      </c>
      <c r="P725">
        <f t="shared" si="11"/>
        <v>3.3074074074074073E-5</v>
      </c>
    </row>
    <row r="726" spans="13:16">
      <c r="M726">
        <v>3.2517360000000002</v>
      </c>
      <c r="N726">
        <v>13.107100000000001</v>
      </c>
      <c r="O726">
        <v>2.83656</v>
      </c>
      <c r="P726">
        <f t="shared" si="11"/>
        <v>3.2830555555555555E-5</v>
      </c>
    </row>
    <row r="727" spans="13:16">
      <c r="M727">
        <v>3.2539220000000002</v>
      </c>
      <c r="N727">
        <v>13.113300000000001</v>
      </c>
      <c r="O727">
        <v>2.8345099999999999</v>
      </c>
      <c r="P727">
        <f t="shared" si="11"/>
        <v>3.2806828703703699E-5</v>
      </c>
    </row>
    <row r="728" spans="13:16">
      <c r="M728">
        <v>3.2585109999999999</v>
      </c>
      <c r="N728">
        <v>13.1264</v>
      </c>
      <c r="O728">
        <v>2.85155</v>
      </c>
      <c r="P728">
        <f t="shared" si="11"/>
        <v>3.3004050925925929E-5</v>
      </c>
    </row>
    <row r="729" spans="13:16">
      <c r="M729">
        <v>3.2672720000000002</v>
      </c>
      <c r="N729">
        <v>13.1517</v>
      </c>
      <c r="O729">
        <v>2.8947400000000001</v>
      </c>
      <c r="P729">
        <f t="shared" si="11"/>
        <v>3.3503935185185186E-5</v>
      </c>
    </row>
    <row r="730" spans="13:16">
      <c r="M730">
        <v>3.277272</v>
      </c>
      <c r="N730">
        <v>13.1812</v>
      </c>
      <c r="O730">
        <v>2.9434900000000002</v>
      </c>
      <c r="P730">
        <f t="shared" si="11"/>
        <v>3.40681712962963E-5</v>
      </c>
    </row>
    <row r="731" spans="13:16">
      <c r="M731">
        <v>3.2872710000000001</v>
      </c>
      <c r="N731">
        <v>13.211</v>
      </c>
      <c r="O731">
        <v>2.9835199999999999</v>
      </c>
      <c r="P731">
        <f t="shared" si="11"/>
        <v>3.453148148148148E-5</v>
      </c>
    </row>
    <row r="732" spans="13:16">
      <c r="M732">
        <v>3.2972709999999998</v>
      </c>
      <c r="N732">
        <v>13.241199999999999</v>
      </c>
      <c r="O732">
        <v>3.0166499999999998</v>
      </c>
      <c r="P732">
        <f t="shared" si="11"/>
        <v>3.4914930555555556E-5</v>
      </c>
    </row>
    <row r="733" spans="13:16">
      <c r="M733">
        <v>3.3072710000000001</v>
      </c>
      <c r="N733">
        <v>13.2721</v>
      </c>
      <c r="O733">
        <v>3.0976499999999998</v>
      </c>
      <c r="P733">
        <f t="shared" si="11"/>
        <v>3.5852430555555552E-5</v>
      </c>
    </row>
    <row r="734" spans="13:16">
      <c r="M734">
        <v>3.3172709999999999</v>
      </c>
      <c r="N734">
        <v>13.3032</v>
      </c>
      <c r="O734">
        <v>3.1105399999999999</v>
      </c>
      <c r="P734">
        <f t="shared" si="11"/>
        <v>3.6001620370370366E-5</v>
      </c>
    </row>
    <row r="735" spans="13:16">
      <c r="M735">
        <v>3.3272710000000001</v>
      </c>
      <c r="N735">
        <v>13.3347</v>
      </c>
      <c r="O735">
        <v>3.1416400000000002</v>
      </c>
      <c r="P735">
        <f t="shared" si="11"/>
        <v>3.6361574074074078E-5</v>
      </c>
    </row>
    <row r="736" spans="13:16">
      <c r="M736">
        <v>3.3276880000000002</v>
      </c>
      <c r="N736">
        <v>13.3361</v>
      </c>
      <c r="O736">
        <v>3.3640400000000001</v>
      </c>
      <c r="P736">
        <f t="shared" si="11"/>
        <v>3.8935648148148148E-5</v>
      </c>
    </row>
    <row r="737" spans="13:16">
      <c r="M737">
        <v>3.328265</v>
      </c>
      <c r="N737">
        <v>13.337899999999999</v>
      </c>
      <c r="O737">
        <v>3.2294900000000002</v>
      </c>
      <c r="P737">
        <f t="shared" si="11"/>
        <v>3.7378356481481487E-5</v>
      </c>
    </row>
    <row r="738" spans="13:16">
      <c r="M738">
        <v>3.3293499999999998</v>
      </c>
      <c r="N738">
        <v>13.3414</v>
      </c>
      <c r="O738">
        <v>3.1838700000000002</v>
      </c>
      <c r="P738">
        <f t="shared" si="11"/>
        <v>3.6850347222222221E-5</v>
      </c>
    </row>
    <row r="739" spans="13:16">
      <c r="M739">
        <v>3.331715</v>
      </c>
      <c r="N739">
        <v>13.3489</v>
      </c>
      <c r="O739">
        <v>3.1746099999999999</v>
      </c>
      <c r="P739">
        <f t="shared" si="11"/>
        <v>3.6743171296296297E-5</v>
      </c>
    </row>
    <row r="740" spans="13:16">
      <c r="M740">
        <v>3.336401</v>
      </c>
      <c r="N740">
        <v>13.363799999999999</v>
      </c>
      <c r="O740">
        <v>3.1811799999999999</v>
      </c>
      <c r="P740">
        <f t="shared" si="11"/>
        <v>3.681921296296296E-5</v>
      </c>
    </row>
    <row r="741" spans="13:16">
      <c r="M741">
        <v>3.3445209999999999</v>
      </c>
      <c r="N741">
        <v>13.3893</v>
      </c>
      <c r="O741">
        <v>3.1421700000000001</v>
      </c>
      <c r="P741">
        <f t="shared" si="11"/>
        <v>3.6367708333333332E-5</v>
      </c>
    </row>
    <row r="742" spans="13:16">
      <c r="M742">
        <v>3.3545210000000001</v>
      </c>
      <c r="N742">
        <v>13.419700000000001</v>
      </c>
      <c r="O742">
        <v>3.0369299999999999</v>
      </c>
      <c r="P742">
        <f t="shared" si="11"/>
        <v>3.5149652777777774E-5</v>
      </c>
    </row>
    <row r="743" spans="13:16">
      <c r="M743">
        <v>3.359521</v>
      </c>
      <c r="N743">
        <v>13.4345</v>
      </c>
      <c r="O743">
        <v>2.96584</v>
      </c>
      <c r="P743">
        <f t="shared" si="11"/>
        <v>3.4326851851851851E-5</v>
      </c>
    </row>
    <row r="744" spans="13:16">
      <c r="M744">
        <v>3.3645209999999999</v>
      </c>
      <c r="N744">
        <v>13.449199999999999</v>
      </c>
      <c r="O744">
        <v>2.9400400000000002</v>
      </c>
      <c r="P744">
        <f t="shared" si="11"/>
        <v>3.4028240740740744E-5</v>
      </c>
    </row>
    <row r="745" spans="13:16">
      <c r="M745">
        <v>3.3695210000000002</v>
      </c>
      <c r="N745">
        <v>13.4635</v>
      </c>
      <c r="O745">
        <v>2.8663500000000002</v>
      </c>
      <c r="P745">
        <f t="shared" si="11"/>
        <v>3.3175347222222227E-5</v>
      </c>
    </row>
    <row r="746" spans="13:16">
      <c r="M746">
        <v>3.3696039999999998</v>
      </c>
      <c r="N746">
        <v>13.463800000000001</v>
      </c>
      <c r="O746">
        <v>2.8751500000000001</v>
      </c>
      <c r="P746">
        <f t="shared" si="11"/>
        <v>3.3277199074074072E-5</v>
      </c>
    </row>
    <row r="747" spans="13:16">
      <c r="M747">
        <v>3.3697819999999998</v>
      </c>
      <c r="N747">
        <v>13.4643</v>
      </c>
      <c r="O747">
        <v>2.8704100000000001</v>
      </c>
      <c r="P747">
        <f t="shared" si="11"/>
        <v>3.3222337962962962E-5</v>
      </c>
    </row>
    <row r="748" spans="13:16">
      <c r="M748">
        <v>3.37018</v>
      </c>
      <c r="N748">
        <v>13.465400000000001</v>
      </c>
      <c r="O748">
        <v>2.8639700000000001</v>
      </c>
      <c r="P748">
        <f t="shared" si="11"/>
        <v>3.3147800925925929E-5</v>
      </c>
    </row>
    <row r="749" spans="13:16">
      <c r="M749">
        <v>3.3710819999999999</v>
      </c>
      <c r="N749">
        <v>13.468</v>
      </c>
      <c r="O749">
        <v>2.85222</v>
      </c>
      <c r="P749">
        <f t="shared" si="11"/>
        <v>3.3011805555555556E-5</v>
      </c>
    </row>
    <row r="750" spans="13:16">
      <c r="M750">
        <v>3.3730820000000001</v>
      </c>
      <c r="N750">
        <v>13.473699999999999</v>
      </c>
      <c r="O750">
        <v>2.82578</v>
      </c>
      <c r="P750">
        <f t="shared" si="11"/>
        <v>3.2705787037037036E-5</v>
      </c>
    </row>
    <row r="751" spans="13:16">
      <c r="M751">
        <v>3.377243</v>
      </c>
      <c r="N751">
        <v>13.485200000000001</v>
      </c>
      <c r="O751">
        <v>2.76546</v>
      </c>
      <c r="P751">
        <f t="shared" si="11"/>
        <v>3.200763888888889E-5</v>
      </c>
    </row>
    <row r="752" spans="13:16">
      <c r="M752">
        <v>3.3847200000000002</v>
      </c>
      <c r="N752">
        <v>13.504899999999999</v>
      </c>
      <c r="O752">
        <v>2.64344</v>
      </c>
      <c r="P752">
        <f t="shared" si="11"/>
        <v>3.0595370370370374E-5</v>
      </c>
    </row>
    <row r="753" spans="13:16">
      <c r="M753">
        <v>3.39472</v>
      </c>
      <c r="N753">
        <v>13.5297</v>
      </c>
      <c r="O753">
        <v>2.4789599999999998</v>
      </c>
      <c r="P753">
        <f t="shared" si="11"/>
        <v>2.8691666666666665E-5</v>
      </c>
    </row>
    <row r="754" spans="13:16">
      <c r="M754">
        <v>3.4047200000000002</v>
      </c>
      <c r="N754">
        <v>13.552899999999999</v>
      </c>
      <c r="O754">
        <v>2.3197299999999998</v>
      </c>
      <c r="P754">
        <f t="shared" si="11"/>
        <v>2.684872685185185E-5</v>
      </c>
    </row>
    <row r="755" spans="13:16">
      <c r="M755">
        <v>3.41472</v>
      </c>
      <c r="N755">
        <v>13.5746</v>
      </c>
      <c r="O755">
        <v>2.1665999999999999</v>
      </c>
      <c r="P755">
        <f t="shared" si="11"/>
        <v>2.5076388888888887E-5</v>
      </c>
    </row>
    <row r="756" spans="13:16">
      <c r="M756">
        <v>3.4247200000000002</v>
      </c>
      <c r="N756">
        <v>13.594799999999999</v>
      </c>
      <c r="O756">
        <v>2.0247000000000002</v>
      </c>
      <c r="P756">
        <f t="shared" si="11"/>
        <v>2.3434027777777779E-5</v>
      </c>
    </row>
    <row r="757" spans="13:16">
      <c r="M757">
        <v>3.43472</v>
      </c>
      <c r="N757">
        <v>13.613799999999999</v>
      </c>
      <c r="O757">
        <v>1.8967099999999999</v>
      </c>
      <c r="P757">
        <f t="shared" si="11"/>
        <v>2.1952662037037038E-5</v>
      </c>
    </row>
    <row r="758" spans="13:16">
      <c r="M758">
        <v>3.4447199999999998</v>
      </c>
      <c r="N758">
        <v>13.6317</v>
      </c>
      <c r="O758">
        <v>1.7905</v>
      </c>
      <c r="P758">
        <f t="shared" si="11"/>
        <v>2.072337962962963E-5</v>
      </c>
    </row>
    <row r="759" spans="13:16">
      <c r="M759">
        <v>3.45472</v>
      </c>
      <c r="N759">
        <v>13.6486</v>
      </c>
      <c r="O759">
        <v>1.69282</v>
      </c>
      <c r="P759">
        <f t="shared" si="11"/>
        <v>1.9592824074074074E-5</v>
      </c>
    </row>
    <row r="760" spans="13:16">
      <c r="M760">
        <v>3.4647199999999998</v>
      </c>
      <c r="N760">
        <v>13.664899999999999</v>
      </c>
      <c r="O760">
        <v>1.6297999999999999</v>
      </c>
      <c r="P760">
        <f t="shared" si="11"/>
        <v>1.8863425925925926E-5</v>
      </c>
    </row>
    <row r="761" spans="13:16">
      <c r="M761">
        <v>3.4651369999999999</v>
      </c>
      <c r="N761">
        <v>13.6656</v>
      </c>
      <c r="O761">
        <v>1.61747</v>
      </c>
      <c r="P761">
        <f t="shared" si="11"/>
        <v>1.8720717592592593E-5</v>
      </c>
    </row>
    <row r="762" spans="13:16">
      <c r="M762">
        <v>3.4655619999999998</v>
      </c>
      <c r="N762">
        <v>13.6663</v>
      </c>
      <c r="O762">
        <v>1.61429</v>
      </c>
      <c r="P762">
        <f t="shared" si="11"/>
        <v>1.8683912037037036E-5</v>
      </c>
    </row>
    <row r="763" spans="13:16">
      <c r="M763">
        <v>3.4660030000000002</v>
      </c>
      <c r="N763">
        <v>13.667</v>
      </c>
      <c r="O763">
        <v>1.6227400000000001</v>
      </c>
      <c r="P763">
        <f t="shared" si="11"/>
        <v>1.8781712962962965E-5</v>
      </c>
    </row>
    <row r="764" spans="13:16">
      <c r="M764">
        <v>3.4665119999999998</v>
      </c>
      <c r="N764">
        <v>13.6678</v>
      </c>
      <c r="O764">
        <v>1.61965</v>
      </c>
      <c r="P764">
        <f t="shared" si="11"/>
        <v>1.8745949074074075E-5</v>
      </c>
    </row>
    <row r="765" spans="13:16">
      <c r="M765">
        <v>3.4670999999999998</v>
      </c>
      <c r="N765">
        <v>13.668799999999999</v>
      </c>
      <c r="O765">
        <v>1.6157900000000001</v>
      </c>
      <c r="P765">
        <f t="shared" si="11"/>
        <v>1.8701273148148149E-5</v>
      </c>
    </row>
    <row r="766" spans="13:16">
      <c r="M766">
        <v>3.4671120000000002</v>
      </c>
      <c r="N766">
        <v>13.668799999999999</v>
      </c>
      <c r="O766">
        <v>1.6192200000000001</v>
      </c>
      <c r="P766">
        <f t="shared" si="11"/>
        <v>1.8740972222222223E-5</v>
      </c>
    </row>
    <row r="767" spans="13:16">
      <c r="M767">
        <v>3.4671219999999998</v>
      </c>
      <c r="N767">
        <v>13.668799999999999</v>
      </c>
      <c r="O767">
        <v>1.6542399999999999</v>
      </c>
      <c r="P767">
        <f t="shared" si="11"/>
        <v>1.9146296296296295E-5</v>
      </c>
    </row>
    <row r="768" spans="13:16">
      <c r="M768">
        <v>3.467139</v>
      </c>
      <c r="N768">
        <v>13.668799999999999</v>
      </c>
      <c r="O768">
        <v>1.7299800000000001</v>
      </c>
      <c r="P768">
        <f t="shared" si="11"/>
        <v>2.0022916666666668E-5</v>
      </c>
    </row>
    <row r="769" spans="13:16">
      <c r="M769">
        <v>3.4671720000000001</v>
      </c>
      <c r="N769">
        <v>13.668900000000001</v>
      </c>
      <c r="O769">
        <v>1.83358</v>
      </c>
      <c r="P769">
        <f t="shared" si="11"/>
        <v>2.1221990740740741E-5</v>
      </c>
    </row>
    <row r="770" spans="13:16">
      <c r="M770">
        <v>3.4672320000000001</v>
      </c>
      <c r="N770">
        <v>13.669</v>
      </c>
      <c r="O770">
        <v>1.8956900000000001</v>
      </c>
      <c r="P770">
        <f t="shared" si="11"/>
        <v>2.1940856481481481E-5</v>
      </c>
    </row>
    <row r="771" spans="13:16">
      <c r="M771">
        <v>3.4673479999999999</v>
      </c>
      <c r="N771">
        <v>13.6692</v>
      </c>
      <c r="O771">
        <v>1.8671899999999999</v>
      </c>
      <c r="P771">
        <f t="shared" ref="P771:P834" si="12">O771/86400</f>
        <v>2.161099537037037E-5</v>
      </c>
    </row>
    <row r="772" spans="13:16">
      <c r="M772">
        <v>3.4675750000000001</v>
      </c>
      <c r="N772">
        <v>13.669600000000001</v>
      </c>
      <c r="O772">
        <v>1.7869999999999999</v>
      </c>
      <c r="P772">
        <f t="shared" si="12"/>
        <v>2.068287037037037E-5</v>
      </c>
    </row>
    <row r="773" spans="13:16">
      <c r="M773">
        <v>3.4680360000000001</v>
      </c>
      <c r="N773">
        <v>13.670400000000001</v>
      </c>
      <c r="O773">
        <v>1.7097199999999999</v>
      </c>
      <c r="P773">
        <f t="shared" si="12"/>
        <v>1.9788425925925925E-5</v>
      </c>
    </row>
    <row r="774" spans="13:16">
      <c r="M774">
        <v>3.4689930000000002</v>
      </c>
      <c r="N774">
        <v>13.672000000000001</v>
      </c>
      <c r="O774">
        <v>1.6507700000000001</v>
      </c>
      <c r="P774">
        <f t="shared" si="12"/>
        <v>1.9106134259259261E-5</v>
      </c>
    </row>
    <row r="775" spans="13:16">
      <c r="M775">
        <v>3.4709829999999999</v>
      </c>
      <c r="N775">
        <v>13.6752</v>
      </c>
      <c r="O775">
        <v>1.6090899999999999</v>
      </c>
      <c r="P775">
        <f t="shared" si="12"/>
        <v>1.862372685185185E-5</v>
      </c>
    </row>
    <row r="776" spans="13:16">
      <c r="M776">
        <v>3.4752489999999998</v>
      </c>
      <c r="N776">
        <v>13.682</v>
      </c>
      <c r="O776">
        <v>1.5812600000000001</v>
      </c>
      <c r="P776">
        <f t="shared" si="12"/>
        <v>1.8301620370370373E-5</v>
      </c>
    </row>
    <row r="777" spans="13:16">
      <c r="M777">
        <v>3.4844110000000001</v>
      </c>
      <c r="N777">
        <v>13.696</v>
      </c>
      <c r="O777">
        <v>1.5300199999999999</v>
      </c>
      <c r="P777">
        <f t="shared" si="12"/>
        <v>1.7708564814814812E-5</v>
      </c>
    </row>
    <row r="778" spans="13:16">
      <c r="M778">
        <v>3.4944109999999999</v>
      </c>
      <c r="N778">
        <v>13.710800000000001</v>
      </c>
      <c r="O778">
        <v>1.4816499999999999</v>
      </c>
      <c r="P778">
        <f t="shared" si="12"/>
        <v>1.7148726851851852E-5</v>
      </c>
    </row>
    <row r="779" spans="13:16">
      <c r="M779">
        <v>3.5044110000000002</v>
      </c>
      <c r="N779">
        <v>13.725199999999999</v>
      </c>
      <c r="O779">
        <v>1.4392400000000001</v>
      </c>
      <c r="P779">
        <f t="shared" si="12"/>
        <v>1.665787037037037E-5</v>
      </c>
    </row>
    <row r="780" spans="13:16">
      <c r="M780">
        <v>3.5144099999999998</v>
      </c>
      <c r="N780">
        <v>13.7392</v>
      </c>
      <c r="O780">
        <v>1.40465</v>
      </c>
      <c r="P780">
        <f t="shared" si="12"/>
        <v>1.6257523148148147E-5</v>
      </c>
    </row>
    <row r="781" spans="13:16">
      <c r="M781">
        <v>3.52441</v>
      </c>
      <c r="N781">
        <v>13.753</v>
      </c>
      <c r="O781">
        <v>1.3743300000000001</v>
      </c>
      <c r="P781">
        <f t="shared" si="12"/>
        <v>1.5906597222222224E-5</v>
      </c>
    </row>
    <row r="782" spans="13:16">
      <c r="M782">
        <v>3.5344099999999998</v>
      </c>
      <c r="N782">
        <v>13.766500000000001</v>
      </c>
      <c r="O782">
        <v>1.3490599999999999</v>
      </c>
      <c r="P782">
        <f t="shared" si="12"/>
        <v>1.5614120370370369E-5</v>
      </c>
    </row>
    <row r="783" spans="13:16">
      <c r="M783">
        <v>3.5444100000000001</v>
      </c>
      <c r="N783">
        <v>13.7797</v>
      </c>
      <c r="O783">
        <v>1.3288199999999999</v>
      </c>
      <c r="P783">
        <f t="shared" si="12"/>
        <v>1.537986111111111E-5</v>
      </c>
    </row>
    <row r="784" spans="13:16">
      <c r="M784">
        <v>3.5544099999999998</v>
      </c>
      <c r="N784">
        <v>13.792899999999999</v>
      </c>
      <c r="O784">
        <v>1.31376</v>
      </c>
      <c r="P784">
        <f t="shared" si="12"/>
        <v>1.5205555555555557E-5</v>
      </c>
    </row>
    <row r="785" spans="13:16">
      <c r="M785">
        <v>3.5644100000000001</v>
      </c>
      <c r="N785">
        <v>13.805899999999999</v>
      </c>
      <c r="O785">
        <v>1.3037399999999999</v>
      </c>
      <c r="P785">
        <f t="shared" si="12"/>
        <v>1.5089583333333332E-5</v>
      </c>
    </row>
    <row r="786" spans="13:16">
      <c r="M786">
        <v>3.5744099999999999</v>
      </c>
      <c r="N786">
        <v>13.818899999999999</v>
      </c>
      <c r="O786">
        <v>1.29928</v>
      </c>
      <c r="P786">
        <f t="shared" si="12"/>
        <v>1.5037962962962962E-5</v>
      </c>
    </row>
    <row r="787" spans="13:16">
      <c r="M787">
        <v>3.5844100000000001</v>
      </c>
      <c r="N787">
        <v>13.831899999999999</v>
      </c>
      <c r="O787">
        <v>1.3004100000000001</v>
      </c>
      <c r="P787">
        <f t="shared" si="12"/>
        <v>1.5051041666666667E-5</v>
      </c>
    </row>
    <row r="788" spans="13:16">
      <c r="M788">
        <v>3.5944099999999999</v>
      </c>
      <c r="N788">
        <v>13.845000000000001</v>
      </c>
      <c r="O788">
        <v>1.3069999999999999</v>
      </c>
      <c r="P788">
        <f t="shared" si="12"/>
        <v>1.5127314814814814E-5</v>
      </c>
    </row>
    <row r="789" spans="13:16">
      <c r="M789">
        <v>3.6044109999999998</v>
      </c>
      <c r="N789">
        <v>13.8582</v>
      </c>
      <c r="O789">
        <v>1.3192200000000001</v>
      </c>
      <c r="P789">
        <f t="shared" si="12"/>
        <v>1.5268750000000002E-5</v>
      </c>
    </row>
    <row r="790" spans="13:16">
      <c r="M790">
        <v>3.614411</v>
      </c>
      <c r="N790">
        <v>13.871499999999999</v>
      </c>
      <c r="O790">
        <v>1.33555</v>
      </c>
      <c r="P790">
        <f t="shared" si="12"/>
        <v>1.5457754629629629E-5</v>
      </c>
    </row>
    <row r="791" spans="13:16">
      <c r="M791">
        <v>3.6244109999999998</v>
      </c>
      <c r="N791">
        <v>13.8851</v>
      </c>
      <c r="O791">
        <v>1.36005</v>
      </c>
      <c r="P791">
        <f t="shared" si="12"/>
        <v>1.5741319444444445E-5</v>
      </c>
    </row>
    <row r="792" spans="13:16">
      <c r="M792">
        <v>3.6344110000000001</v>
      </c>
      <c r="N792">
        <v>13.898999999999999</v>
      </c>
      <c r="O792">
        <v>1.3862099999999999</v>
      </c>
      <c r="P792">
        <f t="shared" si="12"/>
        <v>1.604409722222222E-5</v>
      </c>
    </row>
    <row r="793" spans="13:16">
      <c r="M793">
        <v>3.6444109999999998</v>
      </c>
      <c r="N793">
        <v>13.9132</v>
      </c>
      <c r="O793">
        <v>1.42181</v>
      </c>
      <c r="P793">
        <f t="shared" si="12"/>
        <v>1.6456134259259258E-5</v>
      </c>
    </row>
    <row r="794" spans="13:16">
      <c r="M794">
        <v>3.6544110000000001</v>
      </c>
      <c r="N794">
        <v>13.9278</v>
      </c>
      <c r="O794">
        <v>1.4580900000000001</v>
      </c>
      <c r="P794">
        <f t="shared" si="12"/>
        <v>1.6876041666666667E-5</v>
      </c>
    </row>
    <row r="795" spans="13:16">
      <c r="M795">
        <v>3.6644109999999999</v>
      </c>
      <c r="N795">
        <v>13.9428</v>
      </c>
      <c r="O795">
        <v>1.50237</v>
      </c>
      <c r="P795">
        <f t="shared" si="12"/>
        <v>1.7388541666666666E-5</v>
      </c>
    </row>
    <row r="796" spans="13:16">
      <c r="M796">
        <v>3.6744110000000001</v>
      </c>
      <c r="N796">
        <v>13.958299999999999</v>
      </c>
      <c r="O796">
        <v>1.5479000000000001</v>
      </c>
      <c r="P796">
        <f t="shared" si="12"/>
        <v>1.7915509259259261E-5</v>
      </c>
    </row>
    <row r="797" spans="13:16">
      <c r="M797">
        <v>3.6844109999999999</v>
      </c>
      <c r="N797">
        <v>13.974299999999999</v>
      </c>
      <c r="O797">
        <v>1.5995999999999999</v>
      </c>
      <c r="P797">
        <f t="shared" si="12"/>
        <v>1.8513888888888887E-5</v>
      </c>
    </row>
    <row r="798" spans="13:16">
      <c r="M798">
        <v>3.6944110000000001</v>
      </c>
      <c r="N798">
        <v>13.9908</v>
      </c>
      <c r="O798">
        <v>1.65232</v>
      </c>
      <c r="P798">
        <f t="shared" si="12"/>
        <v>1.9124074074074076E-5</v>
      </c>
    </row>
    <row r="799" spans="13:16">
      <c r="M799">
        <v>3.7044109999999999</v>
      </c>
      <c r="N799">
        <v>14.007899999999999</v>
      </c>
      <c r="O799">
        <v>1.70878</v>
      </c>
      <c r="P799">
        <f t="shared" si="12"/>
        <v>1.9777546296296297E-5</v>
      </c>
    </row>
    <row r="800" spans="13:16">
      <c r="M800">
        <v>3.7144110000000001</v>
      </c>
      <c r="N800">
        <v>14.0258</v>
      </c>
      <c r="O800">
        <v>1.7887299999999999</v>
      </c>
      <c r="P800">
        <f t="shared" si="12"/>
        <v>2.0702893518518519E-5</v>
      </c>
    </row>
    <row r="801" spans="13:16">
      <c r="M801">
        <v>3.7244109999999999</v>
      </c>
      <c r="N801">
        <v>14.0444</v>
      </c>
      <c r="O801">
        <v>1.85806</v>
      </c>
      <c r="P801">
        <f t="shared" si="12"/>
        <v>2.1505324074074076E-5</v>
      </c>
    </row>
    <row r="802" spans="13:16">
      <c r="M802">
        <v>3.7344110000000001</v>
      </c>
      <c r="N802">
        <v>14.063700000000001</v>
      </c>
      <c r="O802">
        <v>1.9346000000000001</v>
      </c>
      <c r="P802">
        <f t="shared" si="12"/>
        <v>2.2391203703703705E-5</v>
      </c>
    </row>
    <row r="803" spans="13:16">
      <c r="M803">
        <v>3.7444109999999999</v>
      </c>
      <c r="N803">
        <v>14.0838</v>
      </c>
      <c r="O803">
        <v>2.0068800000000002</v>
      </c>
      <c r="P803">
        <f t="shared" si="12"/>
        <v>2.322777777777778E-5</v>
      </c>
    </row>
    <row r="804" spans="13:16">
      <c r="M804">
        <v>3.7544110000000002</v>
      </c>
      <c r="N804">
        <v>14.1046</v>
      </c>
      <c r="O804">
        <v>2.0768499999999999</v>
      </c>
      <c r="P804">
        <f t="shared" si="12"/>
        <v>2.403761574074074E-5</v>
      </c>
    </row>
    <row r="805" spans="13:16">
      <c r="M805">
        <v>3.7644099999999998</v>
      </c>
      <c r="N805">
        <v>14.125999999999999</v>
      </c>
      <c r="O805">
        <v>2.1445699999999999</v>
      </c>
      <c r="P805">
        <f t="shared" si="12"/>
        <v>2.4821412037037036E-5</v>
      </c>
    </row>
    <row r="806" spans="13:16">
      <c r="M806">
        <v>3.77441</v>
      </c>
      <c r="N806">
        <v>14.148099999999999</v>
      </c>
      <c r="O806">
        <v>2.20919</v>
      </c>
      <c r="P806">
        <f t="shared" si="12"/>
        <v>2.5569328703703703E-5</v>
      </c>
    </row>
    <row r="807" spans="13:16">
      <c r="M807">
        <v>3.7844099999999998</v>
      </c>
      <c r="N807">
        <v>14.1708</v>
      </c>
      <c r="O807">
        <v>2.2705500000000001</v>
      </c>
      <c r="P807">
        <f t="shared" si="12"/>
        <v>2.6279513888888891E-5</v>
      </c>
    </row>
    <row r="808" spans="13:16">
      <c r="M808">
        <v>3.7944100000000001</v>
      </c>
      <c r="N808">
        <v>14.194100000000001</v>
      </c>
      <c r="O808">
        <v>2.3285399999999998</v>
      </c>
      <c r="P808">
        <f t="shared" si="12"/>
        <v>2.6950694444444441E-5</v>
      </c>
    </row>
    <row r="809" spans="13:16">
      <c r="M809">
        <v>3.8044099999999998</v>
      </c>
      <c r="N809">
        <v>14.2179</v>
      </c>
      <c r="O809">
        <v>2.3833099999999998</v>
      </c>
      <c r="P809">
        <f t="shared" si="12"/>
        <v>2.7584606481481479E-5</v>
      </c>
    </row>
    <row r="810" spans="13:16">
      <c r="M810">
        <v>3.8144100000000001</v>
      </c>
      <c r="N810">
        <v>14.2423</v>
      </c>
      <c r="O810">
        <v>2.4350900000000002</v>
      </c>
      <c r="P810">
        <f t="shared" si="12"/>
        <v>2.818391203703704E-5</v>
      </c>
    </row>
    <row r="811" spans="13:16">
      <c r="M811">
        <v>3.8244099999999999</v>
      </c>
      <c r="N811">
        <v>14.267099999999999</v>
      </c>
      <c r="O811">
        <v>2.48434</v>
      </c>
      <c r="P811">
        <f t="shared" si="12"/>
        <v>2.8753935185185185E-5</v>
      </c>
    </row>
    <row r="812" spans="13:16">
      <c r="M812">
        <v>3.8344100000000001</v>
      </c>
      <c r="N812">
        <v>14.2925</v>
      </c>
      <c r="O812">
        <v>2.5334099999999999</v>
      </c>
      <c r="P812">
        <f t="shared" si="12"/>
        <v>2.9321875E-5</v>
      </c>
    </row>
    <row r="813" spans="13:16">
      <c r="M813">
        <v>3.8444099999999999</v>
      </c>
      <c r="N813">
        <v>14.318300000000001</v>
      </c>
      <c r="O813">
        <v>2.5874999999999999</v>
      </c>
      <c r="P813">
        <f t="shared" si="12"/>
        <v>2.9947916666666665E-5</v>
      </c>
    </row>
    <row r="814" spans="13:16">
      <c r="M814">
        <v>3.8544109999999998</v>
      </c>
      <c r="N814">
        <v>14.3446</v>
      </c>
      <c r="O814">
        <v>2.6307800000000001</v>
      </c>
      <c r="P814">
        <f t="shared" si="12"/>
        <v>3.0448842592592595E-5</v>
      </c>
    </row>
    <row r="815" spans="13:16">
      <c r="M815">
        <v>3.864411</v>
      </c>
      <c r="N815">
        <v>14.3713</v>
      </c>
      <c r="O815">
        <v>2.66812</v>
      </c>
      <c r="P815">
        <f t="shared" si="12"/>
        <v>3.0881018518518517E-5</v>
      </c>
    </row>
    <row r="816" spans="13:16">
      <c r="M816">
        <v>3.864827</v>
      </c>
      <c r="N816">
        <v>14.3725</v>
      </c>
      <c r="O816">
        <v>2.8087499999999999</v>
      </c>
      <c r="P816">
        <f t="shared" si="12"/>
        <v>3.2508680555555555E-5</v>
      </c>
    </row>
    <row r="817" spans="13:16">
      <c r="M817">
        <v>3.865497</v>
      </c>
      <c r="N817">
        <v>14.3743</v>
      </c>
      <c r="O817">
        <v>2.7208700000000001</v>
      </c>
      <c r="P817">
        <f t="shared" si="12"/>
        <v>3.1491550925925926E-5</v>
      </c>
    </row>
    <row r="818" spans="13:16">
      <c r="M818">
        <v>3.8668529999999999</v>
      </c>
      <c r="N818">
        <v>14.378</v>
      </c>
      <c r="O818">
        <v>2.69652</v>
      </c>
      <c r="P818">
        <f t="shared" si="12"/>
        <v>3.1209722222222225E-5</v>
      </c>
    </row>
    <row r="819" spans="13:16">
      <c r="M819">
        <v>3.8698579999999998</v>
      </c>
      <c r="N819">
        <v>14.386100000000001</v>
      </c>
      <c r="O819">
        <v>2.69875</v>
      </c>
      <c r="P819">
        <f t="shared" si="12"/>
        <v>3.1235532407407408E-5</v>
      </c>
    </row>
    <row r="820" spans="13:16">
      <c r="M820">
        <v>3.8760080000000001</v>
      </c>
      <c r="N820">
        <v>14.402799999999999</v>
      </c>
      <c r="O820">
        <v>2.7172700000000001</v>
      </c>
      <c r="P820">
        <f t="shared" si="12"/>
        <v>3.1449884259259263E-5</v>
      </c>
    </row>
    <row r="821" spans="13:16">
      <c r="M821">
        <v>3.8860079999999999</v>
      </c>
      <c r="N821">
        <v>14.430400000000001</v>
      </c>
      <c r="O821">
        <v>2.7629199999999998</v>
      </c>
      <c r="P821">
        <f t="shared" si="12"/>
        <v>3.1978240740740742E-5</v>
      </c>
    </row>
    <row r="822" spans="13:16">
      <c r="M822">
        <v>3.8960080000000001</v>
      </c>
      <c r="N822">
        <v>14.458399999999999</v>
      </c>
      <c r="O822">
        <v>2.7974199999999998</v>
      </c>
      <c r="P822">
        <f t="shared" si="12"/>
        <v>3.2377546296296291E-5</v>
      </c>
    </row>
    <row r="823" spans="13:16">
      <c r="M823">
        <v>3.9060079999999999</v>
      </c>
      <c r="N823">
        <v>14.486700000000001</v>
      </c>
      <c r="O823">
        <v>2.82856</v>
      </c>
      <c r="P823">
        <f t="shared" si="12"/>
        <v>3.2737962962962965E-5</v>
      </c>
    </row>
    <row r="824" spans="13:16">
      <c r="M824">
        <v>3.9160080000000002</v>
      </c>
      <c r="N824">
        <v>14.5152</v>
      </c>
      <c r="O824">
        <v>2.8538199999999998</v>
      </c>
      <c r="P824">
        <f t="shared" si="12"/>
        <v>3.3030324074074075E-5</v>
      </c>
    </row>
    <row r="825" spans="13:16">
      <c r="M825">
        <v>3.9176739999999999</v>
      </c>
      <c r="N825">
        <v>14.52</v>
      </c>
      <c r="O825">
        <v>2.8826499999999999</v>
      </c>
      <c r="P825">
        <f t="shared" si="12"/>
        <v>3.3364004629629628E-5</v>
      </c>
    </row>
    <row r="826" spans="13:16">
      <c r="M826">
        <v>3.9193129999999998</v>
      </c>
      <c r="N826">
        <v>14.524699999999999</v>
      </c>
      <c r="O826">
        <v>2.8580800000000002</v>
      </c>
      <c r="P826">
        <f t="shared" si="12"/>
        <v>3.3079629629629629E-5</v>
      </c>
    </row>
    <row r="827" spans="13:16">
      <c r="M827">
        <v>3.9194619999999998</v>
      </c>
      <c r="N827">
        <v>14.5251</v>
      </c>
      <c r="O827">
        <v>2.9849299999999999</v>
      </c>
      <c r="P827">
        <f t="shared" si="12"/>
        <v>3.4547800925925923E-5</v>
      </c>
    </row>
    <row r="828" spans="13:16">
      <c r="M828">
        <v>3.9197250000000001</v>
      </c>
      <c r="N828">
        <v>14.5259</v>
      </c>
      <c r="O828">
        <v>2.8888699999999998</v>
      </c>
      <c r="P828">
        <f t="shared" si="12"/>
        <v>3.343599537037037E-5</v>
      </c>
    </row>
    <row r="829" spans="13:16">
      <c r="M829">
        <v>3.920229</v>
      </c>
      <c r="N829">
        <v>14.5273</v>
      </c>
      <c r="O829">
        <v>2.8403499999999999</v>
      </c>
      <c r="P829">
        <f t="shared" si="12"/>
        <v>3.2874421296296295E-5</v>
      </c>
    </row>
    <row r="830" spans="13:16">
      <c r="M830">
        <v>3.9213140000000002</v>
      </c>
      <c r="N830">
        <v>14.5304</v>
      </c>
      <c r="O830">
        <v>2.8070599999999999</v>
      </c>
      <c r="P830">
        <f t="shared" si="12"/>
        <v>3.2489120370370369E-5</v>
      </c>
    </row>
    <row r="831" spans="13:16">
      <c r="M831">
        <v>3.9237030000000002</v>
      </c>
      <c r="N831">
        <v>14.537000000000001</v>
      </c>
      <c r="O831">
        <v>2.7771499999999998</v>
      </c>
      <c r="P831">
        <f t="shared" si="12"/>
        <v>3.2142939814814809E-5</v>
      </c>
    </row>
    <row r="832" spans="13:16">
      <c r="M832">
        <v>3.9287160000000001</v>
      </c>
      <c r="N832">
        <v>14.550800000000001</v>
      </c>
      <c r="O832">
        <v>2.7473399999999999</v>
      </c>
      <c r="P832">
        <f t="shared" si="12"/>
        <v>3.1797916666666666E-5</v>
      </c>
    </row>
    <row r="833" spans="13:16">
      <c r="M833">
        <v>3.9387159999999999</v>
      </c>
      <c r="N833">
        <v>14.5778</v>
      </c>
      <c r="O833">
        <v>2.7000299999999999</v>
      </c>
      <c r="P833">
        <f t="shared" si="12"/>
        <v>3.1250347222222221E-5</v>
      </c>
    </row>
    <row r="834" spans="13:16">
      <c r="M834">
        <v>3.9487160000000001</v>
      </c>
      <c r="N834">
        <v>14.604100000000001</v>
      </c>
      <c r="O834">
        <v>2.6290800000000001</v>
      </c>
      <c r="P834">
        <f t="shared" si="12"/>
        <v>3.0429166666666667E-5</v>
      </c>
    </row>
    <row r="835" spans="13:16">
      <c r="M835">
        <v>3.9587159999999999</v>
      </c>
      <c r="N835">
        <v>14.6294</v>
      </c>
      <c r="O835">
        <v>2.5295000000000001</v>
      </c>
      <c r="P835">
        <f t="shared" ref="P835:P898" si="13">O835/86400</f>
        <v>2.9276620370370372E-5</v>
      </c>
    </row>
    <row r="836" spans="13:16">
      <c r="M836">
        <v>3.9687160000000001</v>
      </c>
      <c r="N836">
        <v>14.653600000000001</v>
      </c>
      <c r="O836">
        <v>2.4181599999999999</v>
      </c>
      <c r="P836">
        <f t="shared" si="13"/>
        <v>2.7987962962962962E-5</v>
      </c>
    </row>
    <row r="837" spans="13:16">
      <c r="M837">
        <v>3.9787159999999999</v>
      </c>
      <c r="N837">
        <v>14.676500000000001</v>
      </c>
      <c r="O837">
        <v>2.2988200000000001</v>
      </c>
      <c r="P837">
        <f t="shared" si="13"/>
        <v>2.6606712962962965E-5</v>
      </c>
    </row>
    <row r="838" spans="13:16">
      <c r="M838">
        <v>3.9887160000000002</v>
      </c>
      <c r="N838">
        <v>14.6983</v>
      </c>
      <c r="O838">
        <v>2.1760000000000002</v>
      </c>
      <c r="P838">
        <f t="shared" si="13"/>
        <v>2.5185185185185187E-5</v>
      </c>
    </row>
    <row r="839" spans="13:16">
      <c r="M839">
        <v>3.9987159999999999</v>
      </c>
      <c r="N839">
        <v>14.7189</v>
      </c>
      <c r="O839">
        <v>2.0557099999999999</v>
      </c>
      <c r="P839">
        <f t="shared" si="13"/>
        <v>2.3792939814814813E-5</v>
      </c>
    </row>
    <row r="840" spans="13:16">
      <c r="M840">
        <v>4.0087159999999997</v>
      </c>
      <c r="N840">
        <v>14.738300000000001</v>
      </c>
      <c r="O840">
        <v>1.9424300000000001</v>
      </c>
      <c r="P840">
        <f t="shared" si="13"/>
        <v>2.2481828703703706E-5</v>
      </c>
    </row>
    <row r="841" spans="13:16">
      <c r="M841">
        <v>4.0187160000000004</v>
      </c>
      <c r="N841">
        <v>14.7567</v>
      </c>
      <c r="O841">
        <v>1.8398300000000001</v>
      </c>
      <c r="P841">
        <f t="shared" si="13"/>
        <v>2.1294328703703704E-5</v>
      </c>
    </row>
    <row r="842" spans="13:16">
      <c r="M842">
        <v>4.0287160000000002</v>
      </c>
      <c r="N842">
        <v>14.7742</v>
      </c>
      <c r="O842">
        <v>1.7543500000000001</v>
      </c>
      <c r="P842">
        <f t="shared" si="13"/>
        <v>2.0304976851851854E-5</v>
      </c>
    </row>
    <row r="843" spans="13:16">
      <c r="M843">
        <v>4.038716</v>
      </c>
      <c r="N843">
        <v>14.791</v>
      </c>
      <c r="O843">
        <v>1.6749400000000001</v>
      </c>
      <c r="P843">
        <f t="shared" si="13"/>
        <v>1.9385879629629632E-5</v>
      </c>
    </row>
    <row r="844" spans="13:16">
      <c r="M844">
        <v>4.0387300000000002</v>
      </c>
      <c r="N844">
        <v>14.791</v>
      </c>
      <c r="O844">
        <v>1.68435</v>
      </c>
      <c r="P844">
        <f t="shared" si="13"/>
        <v>1.9494791666666667E-5</v>
      </c>
    </row>
    <row r="845" spans="13:16">
      <c r="M845">
        <v>4.0387500000000003</v>
      </c>
      <c r="N845">
        <v>14.791</v>
      </c>
      <c r="O845">
        <v>1.71411</v>
      </c>
      <c r="P845">
        <f t="shared" si="13"/>
        <v>1.9839236111111112E-5</v>
      </c>
    </row>
    <row r="846" spans="13:16">
      <c r="M846">
        <v>4.0387899999999997</v>
      </c>
      <c r="N846">
        <v>14.7911</v>
      </c>
      <c r="O846">
        <v>1.74302</v>
      </c>
      <c r="P846">
        <f t="shared" si="13"/>
        <v>2.0173842592592593E-5</v>
      </c>
    </row>
    <row r="847" spans="13:16">
      <c r="M847">
        <v>4.0388719999999996</v>
      </c>
      <c r="N847">
        <v>14.7913</v>
      </c>
      <c r="O847">
        <v>1.75911</v>
      </c>
      <c r="P847">
        <f t="shared" si="13"/>
        <v>2.0360069444444442E-5</v>
      </c>
    </row>
    <row r="848" spans="13:16">
      <c r="M848">
        <v>4.0390480000000002</v>
      </c>
      <c r="N848">
        <v>14.791600000000001</v>
      </c>
      <c r="O848">
        <v>1.74502</v>
      </c>
      <c r="P848">
        <f t="shared" si="13"/>
        <v>2.019699074074074E-5</v>
      </c>
    </row>
    <row r="849" spans="13:16">
      <c r="M849">
        <v>4.0394290000000002</v>
      </c>
      <c r="N849">
        <v>14.792199999999999</v>
      </c>
      <c r="O849">
        <v>1.7158599999999999</v>
      </c>
      <c r="P849">
        <f t="shared" si="13"/>
        <v>1.9859490740740739E-5</v>
      </c>
    </row>
    <row r="850" spans="13:16">
      <c r="M850">
        <v>4.0402670000000001</v>
      </c>
      <c r="N850">
        <v>14.7936</v>
      </c>
      <c r="O850">
        <v>1.6873100000000001</v>
      </c>
      <c r="P850">
        <f t="shared" si="13"/>
        <v>1.9529050925925927E-5</v>
      </c>
    </row>
    <row r="851" spans="13:16">
      <c r="M851">
        <v>4.0421250000000004</v>
      </c>
      <c r="N851">
        <v>14.7967</v>
      </c>
      <c r="O851">
        <v>1.66045</v>
      </c>
      <c r="P851">
        <f t="shared" si="13"/>
        <v>1.9218171296296295E-5</v>
      </c>
    </row>
    <row r="852" spans="13:16">
      <c r="M852">
        <v>4.0462309999999997</v>
      </c>
      <c r="N852">
        <v>14.8034</v>
      </c>
      <c r="O852">
        <v>1.6364000000000001</v>
      </c>
      <c r="P852">
        <f t="shared" si="13"/>
        <v>1.8939814814814815E-5</v>
      </c>
    </row>
    <row r="853" spans="13:16">
      <c r="M853">
        <v>4.0552159999999997</v>
      </c>
      <c r="N853">
        <v>14.8177</v>
      </c>
      <c r="O853">
        <v>1.5911999999999999</v>
      </c>
      <c r="P853">
        <f t="shared" si="13"/>
        <v>1.8416666666666666E-5</v>
      </c>
    </row>
    <row r="854" spans="13:16">
      <c r="M854">
        <v>4.0652169999999996</v>
      </c>
      <c r="N854">
        <v>14.8332</v>
      </c>
      <c r="O854">
        <v>1.55064</v>
      </c>
      <c r="P854">
        <f t="shared" si="13"/>
        <v>1.7947222222222221E-5</v>
      </c>
    </row>
    <row r="855" spans="13:16">
      <c r="M855">
        <v>4.0752160000000002</v>
      </c>
      <c r="N855">
        <v>14.8483</v>
      </c>
      <c r="O855">
        <v>1.5062899999999999</v>
      </c>
      <c r="P855">
        <f t="shared" si="13"/>
        <v>1.7433912037037036E-5</v>
      </c>
    </row>
    <row r="856" spans="13:16">
      <c r="M856">
        <v>4.0852170000000001</v>
      </c>
      <c r="N856">
        <v>14.863</v>
      </c>
      <c r="O856">
        <v>1.4668099999999999</v>
      </c>
      <c r="P856">
        <f t="shared" si="13"/>
        <v>1.6976967592592591E-5</v>
      </c>
    </row>
    <row r="857" spans="13:16">
      <c r="M857">
        <v>4.0952159999999997</v>
      </c>
      <c r="N857">
        <v>14.8773</v>
      </c>
      <c r="O857">
        <v>1.4313</v>
      </c>
      <c r="P857">
        <f t="shared" si="13"/>
        <v>1.6565972222222221E-5</v>
      </c>
    </row>
    <row r="858" spans="13:16">
      <c r="M858">
        <v>4.1052169999999997</v>
      </c>
      <c r="N858">
        <v>14.891299999999999</v>
      </c>
      <c r="O858">
        <v>1.4014899999999999</v>
      </c>
      <c r="P858">
        <f t="shared" si="13"/>
        <v>1.6220949074074071E-5</v>
      </c>
    </row>
    <row r="859" spans="13:16">
      <c r="M859">
        <v>4.1152160000000002</v>
      </c>
      <c r="N859">
        <v>14.904999999999999</v>
      </c>
      <c r="O859">
        <v>1.3740399999999999</v>
      </c>
      <c r="P859">
        <f t="shared" si="13"/>
        <v>1.5903240740740741E-5</v>
      </c>
    </row>
    <row r="860" spans="13:16">
      <c r="M860">
        <v>4.125216</v>
      </c>
      <c r="N860">
        <v>14.9185</v>
      </c>
      <c r="O860">
        <v>1.3500700000000001</v>
      </c>
      <c r="P860">
        <f t="shared" si="13"/>
        <v>1.5625810185185186E-5</v>
      </c>
    </row>
    <row r="861" spans="13:16">
      <c r="M861">
        <v>4.1352159999999998</v>
      </c>
      <c r="N861">
        <v>14.931800000000001</v>
      </c>
      <c r="O861">
        <v>1.3297099999999999</v>
      </c>
      <c r="P861">
        <f t="shared" si="13"/>
        <v>1.5390162037037037E-5</v>
      </c>
    </row>
    <row r="862" spans="13:16">
      <c r="M862">
        <v>4.1452159999999996</v>
      </c>
      <c r="N862">
        <v>14.945</v>
      </c>
      <c r="O862">
        <v>1.3128599999999999</v>
      </c>
      <c r="P862">
        <f t="shared" si="13"/>
        <v>1.5195138888888887E-5</v>
      </c>
    </row>
    <row r="863" spans="13:16">
      <c r="M863">
        <v>4.1552160000000002</v>
      </c>
      <c r="N863">
        <v>14.958</v>
      </c>
      <c r="O863">
        <v>1.3001799999999999</v>
      </c>
      <c r="P863">
        <f t="shared" si="13"/>
        <v>1.5048379629629628E-5</v>
      </c>
    </row>
    <row r="864" spans="13:16">
      <c r="M864">
        <v>4.165216</v>
      </c>
      <c r="N864">
        <v>14.9709</v>
      </c>
      <c r="O864">
        <v>1.29158</v>
      </c>
      <c r="P864">
        <f t="shared" si="13"/>
        <v>1.4948842592592591E-5</v>
      </c>
    </row>
    <row r="865" spans="13:16">
      <c r="M865">
        <v>4.1752159999999998</v>
      </c>
      <c r="N865">
        <v>14.9838</v>
      </c>
      <c r="O865">
        <v>1.28738</v>
      </c>
      <c r="P865">
        <f t="shared" si="13"/>
        <v>1.4900231481481481E-5</v>
      </c>
    </row>
    <row r="866" spans="13:16">
      <c r="M866">
        <v>4.1852159999999996</v>
      </c>
      <c r="N866">
        <v>14.996600000000001</v>
      </c>
      <c r="O866">
        <v>1.28759</v>
      </c>
      <c r="P866">
        <f t="shared" si="13"/>
        <v>1.4902662037037037E-5</v>
      </c>
    </row>
    <row r="867" spans="13:16">
      <c r="M867">
        <v>4.1952160000000003</v>
      </c>
      <c r="N867">
        <v>15.009499999999999</v>
      </c>
      <c r="O867">
        <v>1.2922400000000001</v>
      </c>
      <c r="P867">
        <f t="shared" si="13"/>
        <v>1.4956481481481482E-5</v>
      </c>
    </row>
    <row r="868" spans="13:16">
      <c r="M868">
        <v>4.2052160000000001</v>
      </c>
      <c r="N868">
        <v>15.022600000000001</v>
      </c>
      <c r="O868">
        <v>1.30121</v>
      </c>
      <c r="P868">
        <f t="shared" si="13"/>
        <v>1.5060300925925925E-5</v>
      </c>
    </row>
    <row r="869" spans="13:16">
      <c r="M869">
        <v>4.2152159999999999</v>
      </c>
      <c r="N869">
        <v>15.0357</v>
      </c>
      <c r="O869">
        <v>1.31436</v>
      </c>
      <c r="P869">
        <f t="shared" si="13"/>
        <v>1.52125E-5</v>
      </c>
    </row>
    <row r="870" spans="13:16">
      <c r="M870">
        <v>4.2252159999999996</v>
      </c>
      <c r="N870">
        <v>15.048999999999999</v>
      </c>
      <c r="O870">
        <v>1.33155</v>
      </c>
      <c r="P870">
        <f t="shared" si="13"/>
        <v>1.5411458333333335E-5</v>
      </c>
    </row>
    <row r="871" spans="13:16">
      <c r="M871">
        <v>4.2352160000000003</v>
      </c>
      <c r="N871">
        <v>15.0625</v>
      </c>
      <c r="O871">
        <v>1.35263</v>
      </c>
      <c r="P871">
        <f t="shared" si="13"/>
        <v>1.5655439814814815E-5</v>
      </c>
    </row>
    <row r="872" spans="13:16">
      <c r="M872">
        <v>4.2452160000000001</v>
      </c>
      <c r="N872">
        <v>15.0763</v>
      </c>
      <c r="O872">
        <v>1.37738</v>
      </c>
      <c r="P872">
        <f t="shared" si="13"/>
        <v>1.5941898148148148E-5</v>
      </c>
    </row>
    <row r="873" spans="13:16">
      <c r="M873">
        <v>4.2552159999999999</v>
      </c>
      <c r="N873">
        <v>15.090400000000001</v>
      </c>
      <c r="O873">
        <v>1.40554</v>
      </c>
      <c r="P873">
        <f t="shared" si="13"/>
        <v>1.6267824074074074E-5</v>
      </c>
    </row>
    <row r="874" spans="13:16">
      <c r="M874">
        <v>4.2652159999999997</v>
      </c>
      <c r="N874">
        <v>15.104699999999999</v>
      </c>
      <c r="O874">
        <v>1.4367799999999999</v>
      </c>
      <c r="P874">
        <f t="shared" si="13"/>
        <v>1.6629398148148148E-5</v>
      </c>
    </row>
    <row r="875" spans="13:16">
      <c r="M875">
        <v>4.2752160000000003</v>
      </c>
      <c r="N875">
        <v>15.1195</v>
      </c>
      <c r="O875">
        <v>1.4709300000000001</v>
      </c>
      <c r="P875">
        <f t="shared" si="13"/>
        <v>1.7024652777777777E-5</v>
      </c>
    </row>
    <row r="876" spans="13:16">
      <c r="M876">
        <v>4.2852160000000001</v>
      </c>
      <c r="N876">
        <v>15.134499999999999</v>
      </c>
      <c r="O876">
        <v>1.5075099999999999</v>
      </c>
      <c r="P876">
        <f t="shared" si="13"/>
        <v>1.7448032407407405E-5</v>
      </c>
    </row>
    <row r="877" spans="13:16">
      <c r="M877">
        <v>4.2952170000000001</v>
      </c>
      <c r="N877">
        <v>15.15</v>
      </c>
      <c r="O877">
        <v>1.5465899999999999</v>
      </c>
      <c r="P877">
        <f t="shared" si="13"/>
        <v>1.7900347222222222E-5</v>
      </c>
    </row>
    <row r="878" spans="13:16">
      <c r="M878">
        <v>4.3052159999999997</v>
      </c>
      <c r="N878">
        <v>15.165900000000001</v>
      </c>
      <c r="O878">
        <v>1.58775</v>
      </c>
      <c r="P878">
        <f t="shared" si="13"/>
        <v>1.837673611111111E-5</v>
      </c>
    </row>
    <row r="879" spans="13:16">
      <c r="M879">
        <v>4.3152169999999996</v>
      </c>
      <c r="N879">
        <v>15.1822</v>
      </c>
      <c r="O879">
        <v>1.63059</v>
      </c>
      <c r="P879">
        <f t="shared" si="13"/>
        <v>1.8872569444444443E-5</v>
      </c>
    </row>
    <row r="880" spans="13:16">
      <c r="M880">
        <v>4.3252160000000002</v>
      </c>
      <c r="N880">
        <v>15.1989</v>
      </c>
      <c r="O880">
        <v>1.67466</v>
      </c>
      <c r="P880">
        <f t="shared" si="13"/>
        <v>1.9382638888888891E-5</v>
      </c>
    </row>
    <row r="881" spans="13:16">
      <c r="M881">
        <v>4.3352170000000001</v>
      </c>
      <c r="N881">
        <v>15.216200000000001</v>
      </c>
      <c r="O881">
        <v>1.7310700000000001</v>
      </c>
      <c r="P881">
        <f t="shared" si="13"/>
        <v>2.003553240740741E-5</v>
      </c>
    </row>
    <row r="882" spans="13:16">
      <c r="M882">
        <v>4.3452159999999997</v>
      </c>
      <c r="N882">
        <v>15.2341</v>
      </c>
      <c r="O882">
        <v>1.7859799999999999</v>
      </c>
      <c r="P882">
        <f t="shared" si="13"/>
        <v>2.0671064814814813E-5</v>
      </c>
    </row>
    <row r="883" spans="13:16">
      <c r="M883">
        <v>4.3552169999999997</v>
      </c>
      <c r="N883">
        <v>15.2525</v>
      </c>
      <c r="O883">
        <v>1.8399399999999999</v>
      </c>
      <c r="P883">
        <f t="shared" si="13"/>
        <v>2.1295601851851852E-5</v>
      </c>
    </row>
    <row r="884" spans="13:16">
      <c r="M884">
        <v>4.3652160000000002</v>
      </c>
      <c r="N884">
        <v>15.2715</v>
      </c>
      <c r="O884">
        <v>1.8962000000000001</v>
      </c>
      <c r="P884">
        <f t="shared" si="13"/>
        <v>2.1946759259259261E-5</v>
      </c>
    </row>
    <row r="885" spans="13:16">
      <c r="M885">
        <v>4.375216</v>
      </c>
      <c r="N885">
        <v>15.291</v>
      </c>
      <c r="O885">
        <v>1.9507300000000001</v>
      </c>
      <c r="P885">
        <f t="shared" si="13"/>
        <v>2.257789351851852E-5</v>
      </c>
    </row>
    <row r="886" spans="13:16">
      <c r="M886">
        <v>4.3852159999999998</v>
      </c>
      <c r="N886">
        <v>15.311</v>
      </c>
      <c r="O886">
        <v>2.00325</v>
      </c>
      <c r="P886">
        <f t="shared" si="13"/>
        <v>2.318576388888889E-5</v>
      </c>
    </row>
    <row r="887" spans="13:16">
      <c r="M887">
        <v>4.3952159999999996</v>
      </c>
      <c r="N887">
        <v>15.3315</v>
      </c>
      <c r="O887">
        <v>2.0542899999999999</v>
      </c>
      <c r="P887">
        <f t="shared" si="13"/>
        <v>2.3776504629629628E-5</v>
      </c>
    </row>
    <row r="888" spans="13:16">
      <c r="M888">
        <v>4.4052160000000002</v>
      </c>
      <c r="N888">
        <v>15.352600000000001</v>
      </c>
      <c r="O888">
        <v>2.1038600000000001</v>
      </c>
      <c r="P888">
        <f t="shared" si="13"/>
        <v>2.4350231481481484E-5</v>
      </c>
    </row>
    <row r="889" spans="13:16">
      <c r="M889">
        <v>4.415216</v>
      </c>
      <c r="N889">
        <v>15.3741</v>
      </c>
      <c r="O889">
        <v>2.1516099999999998</v>
      </c>
      <c r="P889">
        <f t="shared" si="13"/>
        <v>2.4902893518518516E-5</v>
      </c>
    </row>
    <row r="890" spans="13:16">
      <c r="M890">
        <v>4.4252159999999998</v>
      </c>
      <c r="N890">
        <v>15.396100000000001</v>
      </c>
      <c r="O890">
        <v>2.1973400000000001</v>
      </c>
      <c r="P890">
        <f t="shared" si="13"/>
        <v>2.5432175925925926E-5</v>
      </c>
    </row>
    <row r="891" spans="13:16">
      <c r="M891">
        <v>4.4352159999999996</v>
      </c>
      <c r="N891">
        <v>15.4185</v>
      </c>
      <c r="O891">
        <v>2.2410600000000001</v>
      </c>
      <c r="P891">
        <f t="shared" si="13"/>
        <v>2.5938194444444444E-5</v>
      </c>
    </row>
    <row r="892" spans="13:16">
      <c r="M892">
        <v>4.4452160000000003</v>
      </c>
      <c r="N892">
        <v>15.4413</v>
      </c>
      <c r="O892">
        <v>2.2829100000000002</v>
      </c>
      <c r="P892">
        <f t="shared" si="13"/>
        <v>2.6422569444444447E-5</v>
      </c>
    </row>
    <row r="893" spans="13:16">
      <c r="M893">
        <v>4.4502160000000002</v>
      </c>
      <c r="N893">
        <v>15.4528</v>
      </c>
      <c r="O893">
        <v>2.3039499999999999</v>
      </c>
      <c r="P893">
        <f t="shared" si="13"/>
        <v>2.6666087962962962E-5</v>
      </c>
    </row>
    <row r="894" spans="13:16">
      <c r="M894">
        <v>4.4602170000000001</v>
      </c>
      <c r="N894">
        <v>15.476000000000001</v>
      </c>
      <c r="O894">
        <v>2.3214800000000002</v>
      </c>
      <c r="P894">
        <f t="shared" si="13"/>
        <v>2.6868981481481484E-5</v>
      </c>
    </row>
    <row r="895" spans="13:16">
      <c r="M895">
        <v>4.4602300000000001</v>
      </c>
      <c r="N895">
        <v>15.476100000000001</v>
      </c>
      <c r="O895">
        <v>2.3319399999999999</v>
      </c>
      <c r="P895">
        <f t="shared" si="13"/>
        <v>2.6990046296296296E-5</v>
      </c>
    </row>
    <row r="896" spans="13:16">
      <c r="M896">
        <v>4.4602500000000003</v>
      </c>
      <c r="N896">
        <v>15.476100000000001</v>
      </c>
      <c r="O896">
        <v>2.4152300000000002</v>
      </c>
      <c r="P896">
        <f t="shared" si="13"/>
        <v>2.7954050925925928E-5</v>
      </c>
    </row>
    <row r="897" spans="13:16">
      <c r="M897">
        <v>4.4602919999999999</v>
      </c>
      <c r="N897">
        <v>15.4762</v>
      </c>
      <c r="O897">
        <v>2.4871300000000001</v>
      </c>
      <c r="P897">
        <f t="shared" si="13"/>
        <v>2.8786226851851853E-5</v>
      </c>
    </row>
    <row r="898" spans="13:16">
      <c r="M898">
        <v>4.4603780000000004</v>
      </c>
      <c r="N898">
        <v>15.4764</v>
      </c>
      <c r="O898">
        <v>2.4838800000000001</v>
      </c>
      <c r="P898">
        <f t="shared" si="13"/>
        <v>2.8748611111111113E-5</v>
      </c>
    </row>
    <row r="899" spans="13:16">
      <c r="M899">
        <v>4.4605540000000001</v>
      </c>
      <c r="N899">
        <v>15.476900000000001</v>
      </c>
      <c r="O899">
        <v>2.42171</v>
      </c>
      <c r="P899">
        <f t="shared" ref="P899:P962" si="14">O899/86400</f>
        <v>2.8029050925925927E-5</v>
      </c>
    </row>
    <row r="900" spans="13:16">
      <c r="M900">
        <v>4.4609240000000003</v>
      </c>
      <c r="N900">
        <v>15.4777</v>
      </c>
      <c r="O900">
        <v>2.3747400000000001</v>
      </c>
      <c r="P900">
        <f t="shared" si="14"/>
        <v>2.7485416666666666E-5</v>
      </c>
    </row>
    <row r="901" spans="13:16">
      <c r="M901">
        <v>4.4617430000000002</v>
      </c>
      <c r="N901">
        <v>15.479699999999999</v>
      </c>
      <c r="O901">
        <v>2.3594200000000001</v>
      </c>
      <c r="P901">
        <f t="shared" si="14"/>
        <v>2.7308101851851853E-5</v>
      </c>
    </row>
    <row r="902" spans="13:16">
      <c r="M902">
        <v>4.463616</v>
      </c>
      <c r="N902">
        <v>15.4841</v>
      </c>
      <c r="O902">
        <v>2.3612299999999999</v>
      </c>
      <c r="P902">
        <f t="shared" si="14"/>
        <v>2.7329050925925927E-5</v>
      </c>
    </row>
    <row r="903" spans="13:16">
      <c r="M903">
        <v>4.4678940000000003</v>
      </c>
      <c r="N903">
        <v>15.494300000000001</v>
      </c>
      <c r="O903">
        <v>2.3765800000000001</v>
      </c>
      <c r="P903">
        <f t="shared" si="14"/>
        <v>2.7506712962962964E-5</v>
      </c>
    </row>
    <row r="904" spans="13:16">
      <c r="M904">
        <v>4.4772730000000003</v>
      </c>
      <c r="N904">
        <v>15.5169</v>
      </c>
      <c r="O904">
        <v>2.4137400000000002</v>
      </c>
      <c r="P904">
        <f t="shared" si="14"/>
        <v>2.7936805555555558E-5</v>
      </c>
    </row>
    <row r="905" spans="13:16">
      <c r="M905">
        <v>4.4872730000000001</v>
      </c>
      <c r="N905">
        <v>15.541499999999999</v>
      </c>
      <c r="O905">
        <v>2.4557799999999999</v>
      </c>
      <c r="P905">
        <f t="shared" si="14"/>
        <v>2.8423379629629628E-5</v>
      </c>
    </row>
    <row r="906" spans="13:16">
      <c r="M906">
        <v>4.4972729999999999</v>
      </c>
      <c r="N906">
        <v>15.5664</v>
      </c>
      <c r="O906">
        <v>2.4924400000000002</v>
      </c>
      <c r="P906">
        <f t="shared" si="14"/>
        <v>2.8847685185185188E-5</v>
      </c>
    </row>
    <row r="907" spans="13:16">
      <c r="M907">
        <v>4.5072729999999996</v>
      </c>
      <c r="N907">
        <v>15.5916</v>
      </c>
      <c r="O907">
        <v>2.5249000000000001</v>
      </c>
      <c r="P907">
        <f t="shared" si="14"/>
        <v>2.922337962962963E-5</v>
      </c>
    </row>
    <row r="908" spans="13:16">
      <c r="M908">
        <v>4.5072869999999998</v>
      </c>
      <c r="N908">
        <v>15.591699999999999</v>
      </c>
      <c r="O908">
        <v>2.5813899999999999</v>
      </c>
      <c r="P908">
        <f t="shared" si="14"/>
        <v>2.9877199074074071E-5</v>
      </c>
    </row>
    <row r="909" spans="13:16">
      <c r="M909">
        <v>4.5073049999999997</v>
      </c>
      <c r="N909">
        <v>15.591699999999999</v>
      </c>
      <c r="O909">
        <v>2.64866</v>
      </c>
      <c r="P909">
        <f t="shared" si="14"/>
        <v>3.0655787037037034E-5</v>
      </c>
    </row>
    <row r="910" spans="13:16">
      <c r="M910">
        <v>4.5073420000000004</v>
      </c>
      <c r="N910">
        <v>15.591799999999999</v>
      </c>
      <c r="O910">
        <v>2.71712</v>
      </c>
      <c r="P910">
        <f t="shared" si="14"/>
        <v>3.1448148148148149E-5</v>
      </c>
    </row>
    <row r="911" spans="13:16">
      <c r="M911">
        <v>4.5074180000000004</v>
      </c>
      <c r="N911">
        <v>15.592000000000001</v>
      </c>
      <c r="O911">
        <v>2.71991</v>
      </c>
      <c r="P911">
        <f t="shared" si="14"/>
        <v>3.1480439814814813E-5</v>
      </c>
    </row>
    <row r="912" spans="13:16">
      <c r="M912">
        <v>4.507568</v>
      </c>
      <c r="N912">
        <v>15.5924</v>
      </c>
      <c r="O912">
        <v>2.6581199999999998</v>
      </c>
      <c r="P912">
        <f t="shared" si="14"/>
        <v>3.0765277777777777E-5</v>
      </c>
    </row>
    <row r="913" spans="13:16">
      <c r="M913">
        <v>4.5078699999999996</v>
      </c>
      <c r="N913">
        <v>15.5932</v>
      </c>
      <c r="O913">
        <v>2.59145</v>
      </c>
      <c r="P913">
        <f t="shared" si="14"/>
        <v>2.9993634259259258E-5</v>
      </c>
    </row>
    <row r="914" spans="13:16">
      <c r="M914">
        <v>4.5085110000000004</v>
      </c>
      <c r="N914">
        <v>15.594799999999999</v>
      </c>
      <c r="O914">
        <v>2.5590099999999998</v>
      </c>
      <c r="P914">
        <f t="shared" si="14"/>
        <v>2.9618171296296293E-5</v>
      </c>
    </row>
    <row r="915" spans="13:16">
      <c r="M915">
        <v>4.5099410000000004</v>
      </c>
      <c r="N915">
        <v>15.5985</v>
      </c>
      <c r="O915">
        <v>2.5488300000000002</v>
      </c>
      <c r="P915">
        <f t="shared" si="14"/>
        <v>2.9500347222222222E-5</v>
      </c>
    </row>
    <row r="916" spans="13:16">
      <c r="M916">
        <v>4.5131019999999999</v>
      </c>
      <c r="N916">
        <v>15.6066</v>
      </c>
      <c r="O916">
        <v>2.5524900000000001</v>
      </c>
      <c r="P916">
        <f t="shared" si="14"/>
        <v>2.9542708333333336E-5</v>
      </c>
    </row>
    <row r="917" spans="13:16">
      <c r="M917">
        <v>4.519666</v>
      </c>
      <c r="N917">
        <v>15.6234</v>
      </c>
      <c r="O917">
        <v>2.5689099999999998</v>
      </c>
      <c r="P917">
        <f t="shared" si="14"/>
        <v>2.9732754629629627E-5</v>
      </c>
    </row>
    <row r="918" spans="13:16">
      <c r="M918">
        <v>4.5296659999999997</v>
      </c>
      <c r="N918">
        <v>15.6495</v>
      </c>
      <c r="O918">
        <v>2.6040399999999999</v>
      </c>
      <c r="P918">
        <f t="shared" si="14"/>
        <v>3.0139351851851851E-5</v>
      </c>
    </row>
    <row r="919" spans="13:16">
      <c r="M919">
        <v>4.5396660000000004</v>
      </c>
      <c r="N919">
        <v>15.675599999999999</v>
      </c>
      <c r="O919">
        <v>2.6158299999999999</v>
      </c>
      <c r="P919">
        <f t="shared" si="14"/>
        <v>3.0275810185185183E-5</v>
      </c>
    </row>
    <row r="920" spans="13:16">
      <c r="M920">
        <v>4.5496660000000002</v>
      </c>
      <c r="N920">
        <v>15.701499999999999</v>
      </c>
      <c r="O920">
        <v>2.5879099999999999</v>
      </c>
      <c r="P920">
        <f t="shared" si="14"/>
        <v>2.9952662037037035E-5</v>
      </c>
    </row>
    <row r="921" spans="13:16">
      <c r="M921">
        <v>4.5546660000000001</v>
      </c>
      <c r="N921">
        <v>15.7142</v>
      </c>
      <c r="O921">
        <v>2.5455299999999998</v>
      </c>
      <c r="P921">
        <f t="shared" si="14"/>
        <v>2.9462152777777778E-5</v>
      </c>
    </row>
    <row r="922" spans="13:16">
      <c r="M922">
        <v>4.559666</v>
      </c>
      <c r="N922">
        <v>15.726900000000001</v>
      </c>
      <c r="O922">
        <v>2.5331899999999998</v>
      </c>
      <c r="P922">
        <f t="shared" si="14"/>
        <v>2.9319328703703703E-5</v>
      </c>
    </row>
    <row r="923" spans="13:16">
      <c r="M923">
        <v>4.5646659999999999</v>
      </c>
      <c r="N923">
        <v>15.739599999999999</v>
      </c>
      <c r="O923">
        <v>2.5331700000000001</v>
      </c>
      <c r="P923">
        <f t="shared" si="14"/>
        <v>2.9319097222222225E-5</v>
      </c>
    </row>
    <row r="924" spans="13:16">
      <c r="M924">
        <v>4.5696659999999998</v>
      </c>
      <c r="N924">
        <v>15.7521</v>
      </c>
      <c r="O924">
        <v>2.49966</v>
      </c>
      <c r="P924">
        <f t="shared" si="14"/>
        <v>2.8931249999999998E-5</v>
      </c>
    </row>
    <row r="925" spans="13:16">
      <c r="M925">
        <v>4.5746659999999997</v>
      </c>
      <c r="N925">
        <v>15.7643</v>
      </c>
      <c r="O925">
        <v>2.4451100000000001</v>
      </c>
      <c r="P925">
        <f t="shared" si="14"/>
        <v>2.8299884259259261E-5</v>
      </c>
    </row>
    <row r="926" spans="13:16">
      <c r="M926">
        <v>4.576333</v>
      </c>
      <c r="N926">
        <v>15.7684</v>
      </c>
      <c r="O926">
        <v>2.46753</v>
      </c>
      <c r="P926">
        <f t="shared" si="14"/>
        <v>2.8559375000000001E-5</v>
      </c>
    </row>
    <row r="927" spans="13:16">
      <c r="M927">
        <v>4.5801619999999996</v>
      </c>
      <c r="N927">
        <v>15.777699999999999</v>
      </c>
      <c r="O927">
        <v>2.4411299999999998</v>
      </c>
      <c r="P927">
        <f t="shared" si="14"/>
        <v>2.8253819444444441E-5</v>
      </c>
    </row>
    <row r="928" spans="13:16">
      <c r="M928">
        <v>4.5871449999999996</v>
      </c>
      <c r="N928">
        <v>15.7944</v>
      </c>
      <c r="O928">
        <v>2.38802</v>
      </c>
      <c r="P928">
        <f t="shared" si="14"/>
        <v>2.763912037037037E-5</v>
      </c>
    </row>
    <row r="929" spans="13:16">
      <c r="M929">
        <v>4.5971450000000003</v>
      </c>
      <c r="N929">
        <v>15.817399999999999</v>
      </c>
      <c r="O929">
        <v>2.2963</v>
      </c>
      <c r="P929">
        <f t="shared" si="14"/>
        <v>2.6577546296296296E-5</v>
      </c>
    </row>
    <row r="930" spans="13:16">
      <c r="M930">
        <v>4.607145</v>
      </c>
      <c r="N930">
        <v>15.8393</v>
      </c>
      <c r="O930">
        <v>2.1956699999999998</v>
      </c>
      <c r="P930">
        <f t="shared" si="14"/>
        <v>2.5412847222222221E-5</v>
      </c>
    </row>
    <row r="931" spans="13:16">
      <c r="M931">
        <v>4.6171449999999998</v>
      </c>
      <c r="N931">
        <v>15.860200000000001</v>
      </c>
      <c r="O931">
        <v>2.0899100000000002</v>
      </c>
      <c r="P931">
        <f t="shared" si="14"/>
        <v>2.418877314814815E-5</v>
      </c>
    </row>
    <row r="932" spans="13:16">
      <c r="M932">
        <v>4.6271449999999996</v>
      </c>
      <c r="N932">
        <v>15.880100000000001</v>
      </c>
      <c r="O932">
        <v>1.9855</v>
      </c>
      <c r="P932">
        <f t="shared" si="14"/>
        <v>2.2980324074074075E-5</v>
      </c>
    </row>
    <row r="933" spans="13:16">
      <c r="M933">
        <v>4.6371450000000003</v>
      </c>
      <c r="N933">
        <v>15.898999999999999</v>
      </c>
      <c r="O933">
        <v>1.8858699999999999</v>
      </c>
      <c r="P933">
        <f t="shared" si="14"/>
        <v>2.1827199074074072E-5</v>
      </c>
    </row>
    <row r="934" spans="13:16">
      <c r="M934">
        <v>4.6471450000000001</v>
      </c>
      <c r="N934">
        <v>15.9169</v>
      </c>
      <c r="O934">
        <v>1.79636</v>
      </c>
      <c r="P934">
        <f t="shared" si="14"/>
        <v>2.0791203703703704E-5</v>
      </c>
    </row>
    <row r="935" spans="13:16">
      <c r="M935">
        <v>4.6571449999999999</v>
      </c>
      <c r="N935">
        <v>15.934100000000001</v>
      </c>
      <c r="O935">
        <v>1.7195100000000001</v>
      </c>
      <c r="P935">
        <f t="shared" si="14"/>
        <v>1.9901736111111114E-5</v>
      </c>
    </row>
    <row r="936" spans="13:16">
      <c r="M936">
        <v>4.6671449999999997</v>
      </c>
      <c r="N936">
        <v>15.9506</v>
      </c>
      <c r="O936">
        <v>1.6510400000000001</v>
      </c>
      <c r="P936">
        <f t="shared" si="14"/>
        <v>1.910925925925926E-5</v>
      </c>
    </row>
    <row r="937" spans="13:16">
      <c r="M937">
        <v>4.6675620000000002</v>
      </c>
      <c r="N937">
        <v>15.9513</v>
      </c>
      <c r="O937">
        <v>1.64283</v>
      </c>
      <c r="P937">
        <f t="shared" si="14"/>
        <v>1.9014236111111112E-5</v>
      </c>
    </row>
    <row r="938" spans="13:16">
      <c r="M938">
        <v>4.6675959999999996</v>
      </c>
      <c r="N938">
        <v>15.9514</v>
      </c>
      <c r="O938">
        <v>1.6949099999999999</v>
      </c>
      <c r="P938">
        <f t="shared" si="14"/>
        <v>1.9617013888888888E-5</v>
      </c>
    </row>
    <row r="939" spans="13:16">
      <c r="M939">
        <v>4.6676339999999996</v>
      </c>
      <c r="N939">
        <v>15.9514</v>
      </c>
      <c r="O939">
        <v>1.7601100000000001</v>
      </c>
      <c r="P939">
        <f t="shared" si="14"/>
        <v>2.0371643518518518E-5</v>
      </c>
    </row>
    <row r="940" spans="13:16">
      <c r="M940">
        <v>4.6677010000000001</v>
      </c>
      <c r="N940">
        <v>15.951599999999999</v>
      </c>
      <c r="O940">
        <v>1.81837</v>
      </c>
      <c r="P940">
        <f t="shared" si="14"/>
        <v>2.1045949074074073E-5</v>
      </c>
    </row>
    <row r="941" spans="13:16">
      <c r="M941">
        <v>4.6678290000000002</v>
      </c>
      <c r="N941">
        <v>15.9518</v>
      </c>
      <c r="O941">
        <v>1.8217000000000001</v>
      </c>
      <c r="P941">
        <f t="shared" si="14"/>
        <v>2.1084490740740742E-5</v>
      </c>
    </row>
    <row r="942" spans="13:16">
      <c r="M942">
        <v>4.6680840000000003</v>
      </c>
      <c r="N942">
        <v>15.952199999999999</v>
      </c>
      <c r="O942">
        <v>1.7755700000000001</v>
      </c>
      <c r="P942">
        <f t="shared" si="14"/>
        <v>2.0550578703703706E-5</v>
      </c>
    </row>
    <row r="943" spans="13:16">
      <c r="M943">
        <v>4.6686139999999998</v>
      </c>
      <c r="N943">
        <v>15.953200000000001</v>
      </c>
      <c r="O943">
        <v>1.72054</v>
      </c>
      <c r="P943">
        <f t="shared" si="14"/>
        <v>1.9913657407407406E-5</v>
      </c>
    </row>
    <row r="944" spans="13:16">
      <c r="M944">
        <v>4.6697240000000004</v>
      </c>
      <c r="N944">
        <v>15.955</v>
      </c>
      <c r="O944">
        <v>1.6733800000000001</v>
      </c>
      <c r="P944">
        <f t="shared" si="14"/>
        <v>1.9367824074074075E-5</v>
      </c>
    </row>
    <row r="945" spans="13:16">
      <c r="M945">
        <v>4.6720370000000004</v>
      </c>
      <c r="N945">
        <v>15.9588</v>
      </c>
      <c r="O945">
        <v>1.6387499999999999</v>
      </c>
      <c r="P945">
        <f t="shared" si="14"/>
        <v>1.8967013888888889E-5</v>
      </c>
    </row>
    <row r="946" spans="13:16">
      <c r="M946">
        <v>4.6768770000000002</v>
      </c>
      <c r="N946">
        <v>15.9666</v>
      </c>
      <c r="O946">
        <v>1.6163400000000001</v>
      </c>
      <c r="P946">
        <f t="shared" si="14"/>
        <v>1.8707638888888891E-5</v>
      </c>
    </row>
    <row r="947" spans="13:16">
      <c r="M947">
        <v>4.6868619999999996</v>
      </c>
      <c r="N947">
        <v>15.9823</v>
      </c>
      <c r="O947">
        <v>1.56565</v>
      </c>
      <c r="P947">
        <f t="shared" si="14"/>
        <v>1.8120949074074073E-5</v>
      </c>
    </row>
    <row r="948" spans="13:16">
      <c r="M948">
        <v>4.6968610000000002</v>
      </c>
      <c r="N948">
        <v>15.9975</v>
      </c>
      <c r="O948">
        <v>1.5199100000000001</v>
      </c>
      <c r="P948">
        <f t="shared" si="14"/>
        <v>1.7591550925925927E-5</v>
      </c>
    </row>
    <row r="949" spans="13:16">
      <c r="M949">
        <v>4.706861</v>
      </c>
      <c r="N949">
        <v>16.0122</v>
      </c>
      <c r="O949">
        <v>1.4778500000000001</v>
      </c>
      <c r="P949">
        <f t="shared" si="14"/>
        <v>1.7104745370370373E-5</v>
      </c>
    </row>
    <row r="950" spans="13:16">
      <c r="M950">
        <v>4.7168609999999997</v>
      </c>
      <c r="N950">
        <v>16.026599999999998</v>
      </c>
      <c r="O950">
        <v>1.4394899999999999</v>
      </c>
      <c r="P950">
        <f t="shared" si="14"/>
        <v>1.6660763888888887E-5</v>
      </c>
    </row>
    <row r="951" spans="13:16">
      <c r="M951">
        <v>4.7268610000000004</v>
      </c>
      <c r="N951">
        <v>16.040700000000001</v>
      </c>
      <c r="O951">
        <v>1.4046799999999999</v>
      </c>
      <c r="P951">
        <f t="shared" si="14"/>
        <v>1.6257870370370371E-5</v>
      </c>
    </row>
    <row r="952" spans="13:16">
      <c r="M952">
        <v>4.7368610000000002</v>
      </c>
      <c r="N952">
        <v>16.054400000000001</v>
      </c>
      <c r="O952">
        <v>1.3743099999999999</v>
      </c>
      <c r="P952">
        <f t="shared" si="14"/>
        <v>1.5906365740740739E-5</v>
      </c>
    </row>
    <row r="953" spans="13:16">
      <c r="M953">
        <v>4.746861</v>
      </c>
      <c r="N953">
        <v>16.067900000000002</v>
      </c>
      <c r="O953">
        <v>1.34629</v>
      </c>
      <c r="P953">
        <f t="shared" si="14"/>
        <v>1.5582060185185185E-5</v>
      </c>
    </row>
    <row r="954" spans="13:16">
      <c r="M954">
        <v>4.7568619999999999</v>
      </c>
      <c r="N954">
        <v>16.081099999999999</v>
      </c>
      <c r="O954">
        <v>1.32141</v>
      </c>
      <c r="P954">
        <f t="shared" si="14"/>
        <v>1.5294097222222223E-5</v>
      </c>
    </row>
    <row r="955" spans="13:16">
      <c r="M955">
        <v>4.7668609999999996</v>
      </c>
      <c r="N955">
        <v>16.094100000000001</v>
      </c>
      <c r="O955">
        <v>1.2993399999999999</v>
      </c>
      <c r="P955">
        <f t="shared" si="14"/>
        <v>1.5038657407407407E-5</v>
      </c>
    </row>
    <row r="956" spans="13:16">
      <c r="M956">
        <v>4.7768620000000004</v>
      </c>
      <c r="N956">
        <v>16.1069</v>
      </c>
      <c r="O956">
        <v>1.28085</v>
      </c>
      <c r="P956">
        <f t="shared" si="14"/>
        <v>1.4824652777777778E-5</v>
      </c>
    </row>
    <row r="957" spans="13:16">
      <c r="M957">
        <v>4.786861</v>
      </c>
      <c r="N957">
        <v>16.119599999999998</v>
      </c>
      <c r="O957">
        <v>1.2654700000000001</v>
      </c>
      <c r="P957">
        <f t="shared" si="14"/>
        <v>1.4646643518518519E-5</v>
      </c>
    </row>
    <row r="958" spans="13:16">
      <c r="M958">
        <v>4.796862</v>
      </c>
      <c r="N958">
        <v>16.132100000000001</v>
      </c>
      <c r="O958">
        <v>1.25376</v>
      </c>
      <c r="P958">
        <f t="shared" si="14"/>
        <v>1.4511111111111111E-5</v>
      </c>
    </row>
    <row r="959" spans="13:16">
      <c r="M959">
        <v>4.8068609999999996</v>
      </c>
      <c r="N959">
        <v>16.144500000000001</v>
      </c>
      <c r="O959">
        <v>1.2422299999999999</v>
      </c>
      <c r="P959">
        <f t="shared" si="14"/>
        <v>1.4377662037037036E-5</v>
      </c>
    </row>
    <row r="960" spans="13:16">
      <c r="M960">
        <v>4.8168620000000004</v>
      </c>
      <c r="N960">
        <v>16.1569</v>
      </c>
      <c r="O960">
        <v>1.23838</v>
      </c>
      <c r="P960">
        <f t="shared" si="14"/>
        <v>1.4333101851851853E-5</v>
      </c>
    </row>
    <row r="961" spans="13:16">
      <c r="M961">
        <v>4.8268610000000001</v>
      </c>
      <c r="N961">
        <v>16.1693</v>
      </c>
      <c r="O961">
        <v>1.2374000000000001</v>
      </c>
      <c r="P961">
        <f t="shared" si="14"/>
        <v>1.432175925925926E-5</v>
      </c>
    </row>
    <row r="962" spans="13:16">
      <c r="M962">
        <v>4.836862</v>
      </c>
      <c r="N962">
        <v>16.181699999999999</v>
      </c>
      <c r="O962">
        <v>1.2395499999999999</v>
      </c>
      <c r="P962">
        <f t="shared" si="14"/>
        <v>1.4346643518518519E-5</v>
      </c>
    </row>
    <row r="963" spans="13:16">
      <c r="M963">
        <v>4.8468609999999996</v>
      </c>
      <c r="N963">
        <v>16.194099999999999</v>
      </c>
      <c r="O963">
        <v>1.24485</v>
      </c>
      <c r="P963">
        <f t="shared" ref="P963:P979" si="15">O963/86400</f>
        <v>1.440798611111111E-5</v>
      </c>
    </row>
    <row r="964" spans="13:16">
      <c r="M964">
        <v>4.8568619999999996</v>
      </c>
      <c r="N964">
        <v>16.206600000000002</v>
      </c>
      <c r="O964">
        <v>1.2532399999999999</v>
      </c>
      <c r="P964">
        <f t="shared" si="15"/>
        <v>1.4505092592592592E-5</v>
      </c>
    </row>
    <row r="965" spans="13:16">
      <c r="M965">
        <v>4.8668610000000001</v>
      </c>
      <c r="N965">
        <v>16.2193</v>
      </c>
      <c r="O965">
        <v>1.27007</v>
      </c>
      <c r="P965">
        <f t="shared" si="15"/>
        <v>1.4699884259259259E-5</v>
      </c>
    </row>
    <row r="966" spans="13:16">
      <c r="M966">
        <v>4.876862</v>
      </c>
      <c r="N966">
        <v>16.232199999999999</v>
      </c>
      <c r="O966">
        <v>1.28254</v>
      </c>
      <c r="P966">
        <f t="shared" si="15"/>
        <v>1.4844212962962962E-5</v>
      </c>
    </row>
    <row r="967" spans="13:16">
      <c r="M967">
        <v>4.8868609999999997</v>
      </c>
      <c r="N967">
        <v>16.245200000000001</v>
      </c>
      <c r="O967">
        <v>1.29854</v>
      </c>
      <c r="P967">
        <f t="shared" si="15"/>
        <v>1.5029398148148148E-5</v>
      </c>
    </row>
    <row r="968" spans="13:16">
      <c r="M968">
        <v>4.8968619999999996</v>
      </c>
      <c r="N968">
        <v>16.258299999999998</v>
      </c>
      <c r="O968">
        <v>1.3173999999999999</v>
      </c>
      <c r="P968">
        <f t="shared" si="15"/>
        <v>1.5247685185185184E-5</v>
      </c>
    </row>
    <row r="969" spans="13:16">
      <c r="M969">
        <v>4.9068610000000001</v>
      </c>
      <c r="N969">
        <v>16.271699999999999</v>
      </c>
      <c r="O969">
        <v>1.3388599999999999</v>
      </c>
      <c r="P969">
        <f t="shared" si="15"/>
        <v>1.5496064814814813E-5</v>
      </c>
    </row>
    <row r="970" spans="13:16">
      <c r="M970">
        <v>4.9168620000000001</v>
      </c>
      <c r="N970">
        <v>16.285299999999999</v>
      </c>
      <c r="O970">
        <v>1.3627</v>
      </c>
      <c r="P970">
        <f t="shared" si="15"/>
        <v>1.5771990740740741E-5</v>
      </c>
    </row>
    <row r="971" spans="13:16">
      <c r="M971">
        <v>4.9268609999999997</v>
      </c>
      <c r="N971">
        <v>16.299199999999999</v>
      </c>
      <c r="O971">
        <v>1.38872</v>
      </c>
      <c r="P971">
        <f t="shared" si="15"/>
        <v>1.6073148148148148E-5</v>
      </c>
    </row>
    <row r="972" spans="13:16">
      <c r="M972">
        <v>4.9368619999999996</v>
      </c>
      <c r="N972">
        <v>16.313400000000001</v>
      </c>
      <c r="O972">
        <v>1.4167099999999999</v>
      </c>
      <c r="P972">
        <f t="shared" si="15"/>
        <v>1.6397106481481482E-5</v>
      </c>
    </row>
    <row r="973" spans="13:16">
      <c r="M973">
        <v>4.9468610000000002</v>
      </c>
      <c r="N973">
        <v>16.3279</v>
      </c>
      <c r="O973">
        <v>1.44635</v>
      </c>
      <c r="P973">
        <f t="shared" si="15"/>
        <v>1.6740162037037036E-5</v>
      </c>
    </row>
    <row r="974" spans="13:16">
      <c r="M974">
        <v>4.956861</v>
      </c>
      <c r="N974">
        <v>16.342600000000001</v>
      </c>
      <c r="O974">
        <v>1.47725</v>
      </c>
      <c r="P974">
        <f t="shared" si="15"/>
        <v>1.7097800925925925E-5</v>
      </c>
    </row>
    <row r="975" spans="13:16">
      <c r="M975">
        <v>4.9668609999999997</v>
      </c>
      <c r="N975">
        <v>16.357700000000001</v>
      </c>
      <c r="O975">
        <v>1.5100800000000001</v>
      </c>
      <c r="P975">
        <f t="shared" si="15"/>
        <v>1.7477777777777779E-5</v>
      </c>
    </row>
    <row r="976" spans="13:16">
      <c r="M976">
        <v>4.9768610000000004</v>
      </c>
      <c r="N976">
        <v>16.373200000000001</v>
      </c>
      <c r="O976">
        <v>1.54427</v>
      </c>
      <c r="P976">
        <f t="shared" si="15"/>
        <v>1.7873495370370371E-5</v>
      </c>
    </row>
    <row r="977" spans="13:16">
      <c r="M977">
        <v>4.9868610000000002</v>
      </c>
      <c r="N977">
        <v>16.388999999999999</v>
      </c>
      <c r="O977">
        <v>1.57965</v>
      </c>
      <c r="P977">
        <f t="shared" si="15"/>
        <v>1.8282986111111111E-5</v>
      </c>
    </row>
    <row r="978" spans="13:16">
      <c r="M978">
        <v>4.996861</v>
      </c>
      <c r="N978">
        <v>16.405100000000001</v>
      </c>
      <c r="O978">
        <v>1.61598</v>
      </c>
      <c r="P978">
        <f t="shared" si="15"/>
        <v>1.8703472222222222E-5</v>
      </c>
    </row>
    <row r="979" spans="13:16">
      <c r="M979">
        <v>5</v>
      </c>
      <c r="N979">
        <v>16.4102</v>
      </c>
      <c r="O979">
        <v>1.6182099999999999</v>
      </c>
      <c r="P979">
        <f t="shared" si="15"/>
        <v>1.8729282407407406E-5</v>
      </c>
    </row>
  </sheetData>
  <phoneticPr fontId="1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810"/>
  <sheetViews>
    <sheetView zoomScale="7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C38" sqref="C38"/>
    </sheetView>
  </sheetViews>
  <sheetFormatPr defaultColWidth="11" defaultRowHeight="12.75"/>
  <cols>
    <col min="1" max="1" width="10.75" style="1" customWidth="1"/>
    <col min="2" max="2" width="14.75" style="1" customWidth="1"/>
    <col min="3" max="3" width="19" style="1" customWidth="1"/>
    <col min="4" max="4" width="14.25" style="1" customWidth="1"/>
    <col min="5" max="5" width="16.875" style="1" customWidth="1"/>
    <col min="6" max="6" width="15.875" style="1" customWidth="1"/>
    <col min="7" max="7" width="18.5" style="1" customWidth="1"/>
    <col min="8" max="8" width="15.375" style="1" customWidth="1"/>
    <col min="9" max="9" width="17" style="1" customWidth="1"/>
    <col min="10" max="10" width="14.75" customWidth="1"/>
    <col min="11" max="11" width="15.125" customWidth="1"/>
    <col min="12" max="14" width="11" customWidth="1"/>
    <col min="15" max="17" width="10.75" style="1" customWidth="1"/>
  </cols>
  <sheetData>
    <row r="1" spans="1:18" s="22" customFormat="1" ht="67.5">
      <c r="A1" s="20" t="s">
        <v>28</v>
      </c>
      <c r="B1" s="22" t="s">
        <v>34</v>
      </c>
      <c r="C1" s="22" t="s">
        <v>36</v>
      </c>
      <c r="D1" s="22" t="s">
        <v>31</v>
      </c>
      <c r="E1" s="22" t="s">
        <v>32</v>
      </c>
      <c r="F1" s="22" t="s">
        <v>97</v>
      </c>
      <c r="G1" s="22" t="s">
        <v>35</v>
      </c>
      <c r="H1" s="22" t="s">
        <v>33</v>
      </c>
      <c r="I1" s="22" t="s">
        <v>12</v>
      </c>
      <c r="J1" s="22" t="s">
        <v>13</v>
      </c>
      <c r="K1" s="22" t="s">
        <v>14</v>
      </c>
      <c r="L1" s="20"/>
      <c r="M1" s="20" t="s">
        <v>15</v>
      </c>
      <c r="O1" s="22" t="s">
        <v>27</v>
      </c>
      <c r="P1" s="22" t="s">
        <v>25</v>
      </c>
      <c r="Q1" s="22" t="s">
        <v>26</v>
      </c>
      <c r="R1" s="22" t="s">
        <v>11</v>
      </c>
    </row>
    <row r="2" spans="1:18" s="19" customFormat="1">
      <c r="A2" s="5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P2" s="22"/>
      <c r="Q2" s="22"/>
    </row>
    <row r="3" spans="1:18" s="19" customFormat="1">
      <c r="A3" s="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P3" s="22"/>
      <c r="Q3" s="22"/>
    </row>
    <row r="4" spans="1:18" s="8" customFormat="1" ht="15">
      <c r="A4" s="7" t="s">
        <v>69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/>
      <c r="O4" s="1"/>
      <c r="P4" s="1"/>
      <c r="Q4" s="1"/>
      <c r="R4" s="1"/>
    </row>
    <row r="5" spans="1:18" s="1" customFormat="1">
      <c r="A5" s="1">
        <v>0</v>
      </c>
      <c r="O5" s="1">
        <v>0</v>
      </c>
      <c r="P5" s="1">
        <v>0</v>
      </c>
      <c r="Q5" s="1">
        <v>0</v>
      </c>
      <c r="R5" s="1">
        <v>0</v>
      </c>
    </row>
    <row r="6" spans="1:18" s="1" customFormat="1">
      <c r="A6" s="1">
        <v>2.5000000000000001E-2</v>
      </c>
      <c r="O6" s="1">
        <v>1.15741E-6</v>
      </c>
      <c r="P6" s="1">
        <v>0</v>
      </c>
      <c r="Q6" s="1">
        <v>0</v>
      </c>
      <c r="R6" s="1">
        <v>3.76459E-4</v>
      </c>
    </row>
    <row r="7" spans="1:18" s="1" customFormat="1">
      <c r="A7" s="1">
        <v>7.4999999999999997E-2</v>
      </c>
      <c r="O7" s="1">
        <v>2.60417E-6</v>
      </c>
      <c r="P7" s="1">
        <v>0</v>
      </c>
      <c r="Q7" s="1">
        <v>0</v>
      </c>
      <c r="R7" s="1">
        <v>8.4742900000000002E-4</v>
      </c>
    </row>
    <row r="8" spans="1:18" s="1" customFormat="1">
      <c r="A8" s="1">
        <v>0.125</v>
      </c>
      <c r="O8" s="1">
        <v>4.4126300000000003E-6</v>
      </c>
      <c r="P8" s="1">
        <v>0</v>
      </c>
      <c r="Q8" s="1">
        <v>0</v>
      </c>
      <c r="R8" s="1">
        <v>1.4361599999999999E-3</v>
      </c>
    </row>
    <row r="9" spans="1:18" s="1" customFormat="1">
      <c r="A9" s="1">
        <v>0.17499999999999999</v>
      </c>
      <c r="O9" s="1">
        <v>6.6731700000000003E-6</v>
      </c>
      <c r="P9" s="1">
        <v>0</v>
      </c>
      <c r="Q9" s="1">
        <v>0</v>
      </c>
      <c r="R9" s="1">
        <v>2.1720099999999998E-3</v>
      </c>
    </row>
    <row r="10" spans="1:18" s="1" customFormat="1">
      <c r="A10" s="1">
        <v>0.22500000000000001</v>
      </c>
      <c r="O10" s="1">
        <v>9.4988800000000001E-6</v>
      </c>
      <c r="P10" s="1">
        <v>0</v>
      </c>
      <c r="Q10" s="1">
        <v>0</v>
      </c>
      <c r="R10" s="1">
        <v>3.0917100000000001E-3</v>
      </c>
    </row>
    <row r="11" spans="1:18" s="1" customFormat="1">
      <c r="A11" s="1">
        <v>0.27500000000000002</v>
      </c>
      <c r="O11" s="1">
        <v>1.3030999999999999E-5</v>
      </c>
      <c r="P11" s="1">
        <v>0</v>
      </c>
      <c r="Q11" s="1">
        <v>0</v>
      </c>
      <c r="R11" s="1">
        <v>4.2411200000000001E-3</v>
      </c>
    </row>
    <row r="12" spans="1:18" s="1" customFormat="1">
      <c r="A12" s="1">
        <v>0.32500000000000001</v>
      </c>
      <c r="O12" s="1">
        <v>1.7446199999999999E-5</v>
      </c>
      <c r="P12" s="1">
        <v>0</v>
      </c>
      <c r="Q12" s="1">
        <v>0</v>
      </c>
      <c r="R12" s="1">
        <v>5.6775799999999998E-3</v>
      </c>
    </row>
    <row r="13" spans="1:18" s="1" customFormat="1">
      <c r="A13" s="1">
        <v>0.375</v>
      </c>
      <c r="O13" s="1">
        <v>2.2965100000000001E-5</v>
      </c>
      <c r="P13" s="1">
        <v>0</v>
      </c>
      <c r="Q13" s="1">
        <v>0</v>
      </c>
      <c r="R13" s="1">
        <v>7.4726599999999999E-3</v>
      </c>
    </row>
    <row r="14" spans="1:18" s="1" customFormat="1">
      <c r="A14" s="1">
        <v>0.42499999999999999</v>
      </c>
      <c r="O14" s="1">
        <v>2.98638E-5</v>
      </c>
      <c r="P14" s="1">
        <v>0</v>
      </c>
      <c r="Q14" s="1">
        <v>0</v>
      </c>
      <c r="R14" s="1">
        <v>9.7157300000000005E-3</v>
      </c>
    </row>
    <row r="15" spans="1:18" s="1" customFormat="1">
      <c r="A15" s="1">
        <v>0.47499999999999998</v>
      </c>
      <c r="O15" s="1">
        <v>3.84872E-5</v>
      </c>
      <c r="P15" s="1">
        <v>0</v>
      </c>
      <c r="Q15" s="1">
        <v>0</v>
      </c>
      <c r="R15" s="1">
        <v>1.25183E-2</v>
      </c>
    </row>
    <row r="16" spans="1:18" s="1" customFormat="1">
      <c r="A16" s="1">
        <v>0.52500000000000002</v>
      </c>
      <c r="O16" s="1">
        <v>4.92663E-5</v>
      </c>
      <c r="P16" s="1">
        <v>1.47059E-4</v>
      </c>
      <c r="Q16" s="1">
        <v>0</v>
      </c>
      <c r="R16" s="1">
        <v>1.6019700000000001E-2</v>
      </c>
    </row>
    <row r="17" spans="1:18">
      <c r="A17" s="1">
        <v>0.57499999999999996</v>
      </c>
      <c r="J17" s="1"/>
      <c r="K17" s="1"/>
      <c r="L17" s="1"/>
      <c r="O17" s="1">
        <v>6.27404E-5</v>
      </c>
      <c r="P17" s="1">
        <v>1.47059E-4</v>
      </c>
      <c r="Q17" s="1">
        <v>0</v>
      </c>
      <c r="R17" s="1">
        <v>2.0393399999999999E-2</v>
      </c>
    </row>
    <row r="18" spans="1:18">
      <c r="A18" s="1">
        <v>0.625</v>
      </c>
      <c r="J18" s="1"/>
      <c r="K18" s="1"/>
      <c r="L18" s="1"/>
      <c r="O18" s="1">
        <v>7.9582900000000007E-5</v>
      </c>
      <c r="P18" s="1">
        <v>1.47059E-4</v>
      </c>
      <c r="Q18" s="1">
        <v>0</v>
      </c>
      <c r="R18" s="1">
        <v>2.5855699999999999E-2</v>
      </c>
    </row>
    <row r="19" spans="1:18">
      <c r="A19" s="1">
        <v>0.67500000000000004</v>
      </c>
      <c r="J19" s="1"/>
      <c r="K19" s="1"/>
      <c r="L19" s="1"/>
      <c r="O19" s="1">
        <v>1.00636E-4</v>
      </c>
      <c r="P19" s="1">
        <v>1.47059E-4</v>
      </c>
      <c r="Q19" s="1">
        <v>0</v>
      </c>
      <c r="R19" s="1">
        <v>3.2676400000000001E-2</v>
      </c>
    </row>
    <row r="20" spans="1:18">
      <c r="A20" s="1">
        <v>0.72499999999999998</v>
      </c>
      <c r="J20" s="1"/>
      <c r="K20" s="1"/>
      <c r="L20" s="1"/>
      <c r="O20" s="1">
        <v>1.2695299999999999E-4</v>
      </c>
      <c r="P20" s="1">
        <v>2.9411800000000001E-4</v>
      </c>
      <c r="Q20" s="1">
        <v>0</v>
      </c>
      <c r="R20" s="1">
        <v>4.1190699999999997E-2</v>
      </c>
    </row>
    <row r="21" spans="1:18">
      <c r="A21" s="1">
        <v>0.77500000000000002</v>
      </c>
      <c r="J21" s="1"/>
      <c r="K21" s="1"/>
      <c r="L21" s="1"/>
      <c r="O21" s="1">
        <v>1.5984800000000001E-4</v>
      </c>
      <c r="P21" s="1">
        <v>2.9411800000000001E-4</v>
      </c>
      <c r="Q21" s="1">
        <v>0</v>
      </c>
      <c r="R21" s="1">
        <v>5.1815800000000002E-2</v>
      </c>
    </row>
    <row r="22" spans="1:18">
      <c r="A22" s="1">
        <v>0.82499999999999996</v>
      </c>
      <c r="J22" s="1"/>
      <c r="K22" s="1"/>
      <c r="L22" s="1"/>
      <c r="O22" s="1">
        <v>2.00967E-4</v>
      </c>
      <c r="P22" s="1">
        <v>2.9411800000000001E-4</v>
      </c>
      <c r="Q22" s="1">
        <v>0</v>
      </c>
      <c r="R22" s="1">
        <v>6.5069299999999997E-2</v>
      </c>
    </row>
    <row r="23" spans="1:18">
      <c r="A23" s="1">
        <v>0.875</v>
      </c>
      <c r="J23" s="1"/>
      <c r="K23" s="1"/>
      <c r="L23" s="1"/>
      <c r="O23" s="1">
        <v>2.5236600000000002E-4</v>
      </c>
      <c r="P23" s="1">
        <v>4.4117599999999999E-4</v>
      </c>
      <c r="Q23" s="1">
        <v>0</v>
      </c>
      <c r="R23" s="1">
        <v>8.1592700000000004E-2</v>
      </c>
    </row>
    <row r="24" spans="1:18">
      <c r="A24" s="1">
        <v>0.92500000000000004</v>
      </c>
      <c r="J24" s="1"/>
      <c r="K24" s="1"/>
      <c r="L24" s="1"/>
      <c r="O24" s="1">
        <v>3.1661500000000002E-4</v>
      </c>
      <c r="P24" s="1">
        <v>5.8823499999999999E-4</v>
      </c>
      <c r="Q24" s="1">
        <v>0</v>
      </c>
      <c r="R24" s="1">
        <v>0.10217900000000001</v>
      </c>
    </row>
    <row r="25" spans="1:18">
      <c r="A25" s="1">
        <v>0.97499999999999998</v>
      </c>
      <c r="J25" s="1"/>
      <c r="K25" s="1"/>
      <c r="L25" s="1"/>
      <c r="O25" s="1">
        <v>3.9692699999999999E-4</v>
      </c>
      <c r="P25" s="1">
        <v>7.3529400000000005E-4</v>
      </c>
      <c r="Q25" s="1">
        <v>0</v>
      </c>
      <c r="R25" s="1">
        <v>0.127808</v>
      </c>
    </row>
    <row r="26" spans="1:18">
      <c r="A26" s="1">
        <v>1.0249999999999999</v>
      </c>
      <c r="J26" s="1"/>
      <c r="K26" s="1"/>
      <c r="L26" s="1"/>
      <c r="O26" s="1">
        <v>4.9731700000000005E-4</v>
      </c>
      <c r="P26" s="1">
        <v>8.82353E-4</v>
      </c>
      <c r="Q26" s="1">
        <v>0</v>
      </c>
      <c r="R26" s="1">
        <v>0.15967899999999999</v>
      </c>
    </row>
    <row r="27" spans="1:18">
      <c r="A27" s="1">
        <v>1.075</v>
      </c>
      <c r="J27" s="1"/>
      <c r="K27" s="1"/>
      <c r="L27" s="1"/>
      <c r="O27" s="1">
        <v>6.2280400000000002E-4</v>
      </c>
      <c r="P27" s="1">
        <v>1.17647E-3</v>
      </c>
      <c r="Q27" s="1">
        <v>0</v>
      </c>
      <c r="R27" s="1">
        <v>0.199264</v>
      </c>
    </row>
    <row r="28" spans="1:18">
      <c r="A28" s="1">
        <v>1.125</v>
      </c>
      <c r="J28" s="1"/>
      <c r="K28" s="1"/>
      <c r="L28" s="1"/>
      <c r="O28" s="1">
        <v>6.54175E-4</v>
      </c>
      <c r="P28" s="1">
        <v>1.17647E-3</v>
      </c>
      <c r="Q28" s="1">
        <v>0</v>
      </c>
      <c r="R28" s="1">
        <v>0.209145</v>
      </c>
    </row>
    <row r="29" spans="1:18">
      <c r="A29" s="1">
        <v>1.175</v>
      </c>
      <c r="J29" s="1"/>
      <c r="K29" s="1"/>
      <c r="L29" s="1"/>
      <c r="O29" s="1">
        <v>6.9338699999999995E-4</v>
      </c>
      <c r="P29" s="1">
        <v>1.3235300000000001E-3</v>
      </c>
      <c r="Q29" s="1">
        <v>0</v>
      </c>
      <c r="R29" s="1">
        <v>0.221471</v>
      </c>
    </row>
    <row r="30" spans="1:18">
      <c r="A30" s="1">
        <v>1.2250000000000001</v>
      </c>
      <c r="J30" s="1"/>
      <c r="K30" s="1"/>
      <c r="L30" s="1"/>
      <c r="O30" s="1">
        <v>7.4240799999999996E-4</v>
      </c>
      <c r="P30" s="1">
        <v>1.3235300000000001E-3</v>
      </c>
      <c r="Q30" s="1">
        <v>0</v>
      </c>
      <c r="R30" s="1">
        <v>0.23683899999999999</v>
      </c>
    </row>
    <row r="31" spans="1:18">
      <c r="A31" s="1">
        <v>1.2749999999999999</v>
      </c>
      <c r="J31" s="1"/>
      <c r="K31" s="1"/>
      <c r="L31" s="1"/>
      <c r="O31" s="1">
        <v>8.0367899999999996E-4</v>
      </c>
      <c r="P31" s="1">
        <v>1.4705899999999999E-3</v>
      </c>
      <c r="Q31" s="1">
        <v>0</v>
      </c>
      <c r="R31" s="1">
        <v>0.25598900000000002</v>
      </c>
    </row>
    <row r="32" spans="1:18">
      <c r="A32" s="1">
        <v>1.325</v>
      </c>
      <c r="J32" s="1"/>
      <c r="K32" s="1"/>
      <c r="L32" s="1"/>
      <c r="O32" s="1">
        <v>8.8027099999999996E-4</v>
      </c>
      <c r="P32" s="1">
        <v>1.61765E-3</v>
      </c>
      <c r="Q32" s="1">
        <v>0</v>
      </c>
      <c r="R32" s="1">
        <v>0.279835</v>
      </c>
    </row>
    <row r="33" spans="1:18" s="1" customFormat="1">
      <c r="A33" s="1">
        <v>1.375</v>
      </c>
      <c r="O33" s="1">
        <v>9.76008E-4</v>
      </c>
      <c r="P33" s="1">
        <v>1.7647100000000001E-3</v>
      </c>
      <c r="Q33" s="1">
        <v>0</v>
      </c>
      <c r="R33" s="1">
        <v>0.30949599999999999</v>
      </c>
    </row>
    <row r="34" spans="1:18" s="1" customFormat="1">
      <c r="A34" s="1">
        <v>1.425</v>
      </c>
      <c r="O34" s="1">
        <v>1.0956799999999999E-3</v>
      </c>
      <c r="P34" s="1">
        <v>2.0588199999999998E-3</v>
      </c>
      <c r="Q34" s="1">
        <v>0</v>
      </c>
      <c r="R34" s="1">
        <v>0.34634399999999999</v>
      </c>
    </row>
    <row r="35" spans="1:18" s="1" customFormat="1">
      <c r="A35" s="1">
        <v>1.4750000000000001</v>
      </c>
      <c r="O35" s="1">
        <v>1.1256E-3</v>
      </c>
      <c r="P35" s="1">
        <v>2.0588199999999998E-3</v>
      </c>
      <c r="Q35" s="1">
        <v>0</v>
      </c>
      <c r="R35" s="1">
        <v>0.35554200000000002</v>
      </c>
    </row>
    <row r="36" spans="1:18" s="8" customFormat="1" ht="15">
      <c r="A36" s="7" t="s">
        <v>151</v>
      </c>
      <c r="B36" s="7"/>
      <c r="C36" s="7"/>
      <c r="D36" s="7"/>
      <c r="E36" s="7"/>
      <c r="F36" s="7"/>
      <c r="G36" s="7"/>
      <c r="H36" s="7"/>
      <c r="I36" s="7"/>
      <c r="O36" s="1">
        <v>1.163E-3</v>
      </c>
      <c r="P36" s="1">
        <v>2.2058799999999999E-3</v>
      </c>
      <c r="Q36" s="1">
        <v>0</v>
      </c>
      <c r="R36" s="1">
        <v>0.36701899999999998</v>
      </c>
    </row>
    <row r="37" spans="1:18" s="1" customFormat="1">
      <c r="A37" s="1">
        <v>0</v>
      </c>
      <c r="B37" s="1">
        <v>45</v>
      </c>
      <c r="C37" s="1">
        <v>8</v>
      </c>
      <c r="D37" s="1">
        <v>0</v>
      </c>
      <c r="E37" s="1">
        <v>1</v>
      </c>
      <c r="F37" s="1">
        <v>0</v>
      </c>
      <c r="G37" s="1">
        <v>8</v>
      </c>
      <c r="H37" s="1">
        <v>1</v>
      </c>
      <c r="I37" s="1">
        <v>1.17983E-3</v>
      </c>
      <c r="J37" s="1">
        <v>0.99877800000000005</v>
      </c>
      <c r="K37" s="1">
        <f t="shared" ref="K37:K67" si="0">C37-G37</f>
        <v>0</v>
      </c>
      <c r="M37" s="1">
        <f>1-SUM(D37:F37)</f>
        <v>0</v>
      </c>
      <c r="O37" s="1">
        <v>1.2097500000000001E-3</v>
      </c>
      <c r="P37" s="1">
        <v>2.35294E-3</v>
      </c>
      <c r="Q37" s="1">
        <v>0</v>
      </c>
      <c r="R37" s="1">
        <v>0.38133</v>
      </c>
    </row>
    <row r="38" spans="1:18" s="1" customFormat="1">
      <c r="A38" s="1">
        <v>2.5000000000000001E-2</v>
      </c>
      <c r="B38" s="1">
        <v>29.954799999999999</v>
      </c>
      <c r="C38" s="1">
        <v>8.0284999999999993</v>
      </c>
      <c r="D38" s="1">
        <v>4.1030900000000002E-2</v>
      </c>
      <c r="E38" s="1">
        <v>0.95896899999999996</v>
      </c>
      <c r="F38" s="1">
        <v>0</v>
      </c>
      <c r="G38" s="1">
        <v>8.0000199999999992</v>
      </c>
      <c r="H38" s="1">
        <v>0.86654200000000003</v>
      </c>
      <c r="I38" s="1">
        <v>1.4297699999999999E-3</v>
      </c>
      <c r="J38" s="1">
        <v>0.99947699999999995</v>
      </c>
      <c r="K38" s="1">
        <f t="shared" si="0"/>
        <v>2.8480000000000061E-2</v>
      </c>
      <c r="O38" s="1">
        <v>1.26818E-3</v>
      </c>
      <c r="P38" s="1">
        <v>2.35294E-3</v>
      </c>
      <c r="Q38" s="1">
        <v>0</v>
      </c>
      <c r="R38" s="1">
        <v>0.39916800000000002</v>
      </c>
    </row>
    <row r="39" spans="1:18" s="1" customFormat="1">
      <c r="A39" s="1">
        <v>7.4999999999999997E-2</v>
      </c>
      <c r="B39" s="1">
        <v>11.0665</v>
      </c>
      <c r="C39" s="1">
        <v>8.0344700000000007</v>
      </c>
      <c r="D39" s="1">
        <v>6.4515799999999998E-2</v>
      </c>
      <c r="E39" s="1">
        <v>0.379749</v>
      </c>
      <c r="F39" s="1">
        <v>0.55573499999999998</v>
      </c>
      <c r="G39" s="1">
        <v>8.0006599999999999</v>
      </c>
      <c r="H39" s="1">
        <v>2.5716699999999999E-2</v>
      </c>
      <c r="I39" s="1">
        <v>2.03835E-3</v>
      </c>
      <c r="J39" s="1">
        <v>0.99984399999999996</v>
      </c>
      <c r="K39" s="1">
        <f t="shared" si="0"/>
        <v>3.3810000000000784E-2</v>
      </c>
      <c r="O39" s="1">
        <v>1.34122E-3</v>
      </c>
      <c r="P39" s="1">
        <v>2.5000000000000001E-3</v>
      </c>
      <c r="Q39" s="1">
        <v>0</v>
      </c>
      <c r="R39" s="1">
        <v>0.42138399999999998</v>
      </c>
    </row>
    <row r="40" spans="1:18" s="1" customFormat="1">
      <c r="A40" s="1">
        <v>0.125</v>
      </c>
      <c r="B40" s="1">
        <v>6.7505800000000002</v>
      </c>
      <c r="C40" s="1">
        <v>8.0016400000000001</v>
      </c>
      <c r="D40" s="1">
        <v>0</v>
      </c>
      <c r="E40" s="1">
        <v>0.47264400000000001</v>
      </c>
      <c r="F40" s="1">
        <v>0.52735600000000005</v>
      </c>
      <c r="G40" s="1">
        <v>8.0016400000000001</v>
      </c>
      <c r="H40" s="1">
        <v>6.4351900000000004E-2</v>
      </c>
      <c r="I40" s="1">
        <v>1.52673E-3</v>
      </c>
      <c r="J40" s="1">
        <v>0.999807</v>
      </c>
      <c r="K40" s="1">
        <f t="shared" si="0"/>
        <v>0</v>
      </c>
      <c r="O40" s="1">
        <v>1.4325200000000001E-3</v>
      </c>
      <c r="P40" s="1">
        <v>2.7941200000000002E-3</v>
      </c>
      <c r="Q40" s="1">
        <v>0</v>
      </c>
      <c r="R40" s="1">
        <v>0.44902900000000001</v>
      </c>
    </row>
    <row r="41" spans="1:18" s="1" customFormat="1">
      <c r="A41" s="1">
        <v>0.17499999999999999</v>
      </c>
      <c r="B41" s="1">
        <v>3.0919599999999998</v>
      </c>
      <c r="C41" s="1">
        <v>8.0017700000000005</v>
      </c>
      <c r="D41" s="1">
        <v>0</v>
      </c>
      <c r="E41" s="1">
        <v>0.502274</v>
      </c>
      <c r="F41" s="1">
        <v>0.497726</v>
      </c>
      <c r="G41" s="1">
        <v>8.0017700000000005</v>
      </c>
      <c r="H41" s="1">
        <v>8.1973900000000002E-2</v>
      </c>
      <c r="I41" s="1">
        <v>1.2124499999999999E-3</v>
      </c>
      <c r="J41" s="1">
        <v>0.99977899999999997</v>
      </c>
      <c r="K41" s="1">
        <f t="shared" si="0"/>
        <v>0</v>
      </c>
      <c r="O41" s="1">
        <v>1.5466500000000001E-3</v>
      </c>
      <c r="P41" s="1">
        <v>2.9411799999999998E-3</v>
      </c>
      <c r="Q41" s="1">
        <v>0</v>
      </c>
      <c r="R41" s="1">
        <v>0.48338399999999998</v>
      </c>
    </row>
    <row r="42" spans="1:18" s="1" customFormat="1">
      <c r="A42" s="1">
        <v>0.22500000000000001</v>
      </c>
      <c r="B42" s="1">
        <v>2.2303099999999998</v>
      </c>
      <c r="C42" s="1">
        <v>8.0019200000000001</v>
      </c>
      <c r="D42" s="1">
        <v>0</v>
      </c>
      <c r="E42" s="1">
        <v>0.50049299999999997</v>
      </c>
      <c r="F42" s="1">
        <v>0.49950699999999998</v>
      </c>
      <c r="G42" s="1">
        <v>8.0019200000000001</v>
      </c>
      <c r="H42" s="1">
        <v>8.0833799999999997E-2</v>
      </c>
      <c r="I42" s="1">
        <v>1.15047E-3</v>
      </c>
      <c r="J42" s="1">
        <v>0.99977199999999999</v>
      </c>
      <c r="K42" s="1">
        <f t="shared" si="0"/>
        <v>0</v>
      </c>
      <c r="O42" s="1">
        <v>1.57519E-3</v>
      </c>
      <c r="P42" s="1">
        <v>3.0882399999999999E-3</v>
      </c>
      <c r="Q42" s="1">
        <v>0</v>
      </c>
      <c r="R42" s="1">
        <v>0.49196000000000001</v>
      </c>
    </row>
    <row r="43" spans="1:18" s="1" customFormat="1">
      <c r="A43" s="1">
        <v>0.27500000000000002</v>
      </c>
      <c r="B43" s="1">
        <v>2.0420699999999998</v>
      </c>
      <c r="C43" s="1">
        <v>8.0020799999999994</v>
      </c>
      <c r="D43" s="1">
        <v>0</v>
      </c>
      <c r="E43" s="1">
        <v>0.50010500000000002</v>
      </c>
      <c r="F43" s="1">
        <v>0.49989499999999998</v>
      </c>
      <c r="G43" s="1">
        <v>8.0020799999999994</v>
      </c>
      <c r="H43" s="1">
        <v>8.0586400000000002E-2</v>
      </c>
      <c r="I43" s="1">
        <v>1.13718E-3</v>
      </c>
      <c r="J43" s="1">
        <v>0.99977099999999997</v>
      </c>
      <c r="K43" s="1">
        <f t="shared" si="0"/>
        <v>0</v>
      </c>
      <c r="O43" s="1">
        <v>1.61085E-3</v>
      </c>
      <c r="P43" s="1">
        <v>3.0882399999999999E-3</v>
      </c>
      <c r="Q43" s="1">
        <v>0</v>
      </c>
      <c r="R43" s="1">
        <v>0.50266200000000005</v>
      </c>
    </row>
    <row r="44" spans="1:18" s="1" customFormat="1">
      <c r="A44" s="1">
        <v>0.32500000000000001</v>
      </c>
      <c r="B44" s="1">
        <v>2.0065200000000001</v>
      </c>
      <c r="C44" s="1">
        <v>8.0022300000000008</v>
      </c>
      <c r="D44" s="1">
        <v>0</v>
      </c>
      <c r="E44" s="1">
        <v>0.50003200000000003</v>
      </c>
      <c r="F44" s="1">
        <v>0.49996800000000002</v>
      </c>
      <c r="G44" s="1">
        <v>8.0022300000000008</v>
      </c>
      <c r="H44" s="1">
        <v>8.0540299999999995E-2</v>
      </c>
      <c r="I44" s="1">
        <v>1.1346500000000001E-3</v>
      </c>
      <c r="J44" s="1">
        <v>0.99977099999999997</v>
      </c>
      <c r="K44" s="1">
        <f t="shared" si="0"/>
        <v>0</v>
      </c>
      <c r="O44" s="1">
        <v>1.6554300000000001E-3</v>
      </c>
      <c r="P44" s="1">
        <v>3.23529E-3</v>
      </c>
      <c r="Q44" s="1">
        <v>0</v>
      </c>
      <c r="R44" s="1">
        <v>0.51600900000000005</v>
      </c>
    </row>
    <row r="45" spans="1:18" s="1" customFormat="1">
      <c r="A45" s="1">
        <v>0.375</v>
      </c>
      <c r="B45" s="1">
        <v>2.0007299999999999</v>
      </c>
      <c r="C45" s="1">
        <v>8.0023900000000001</v>
      </c>
      <c r="D45" s="1">
        <v>0</v>
      </c>
      <c r="E45" s="1">
        <v>0.50002100000000005</v>
      </c>
      <c r="F45" s="1">
        <v>0.49997900000000001</v>
      </c>
      <c r="G45" s="1">
        <v>8.0023900000000001</v>
      </c>
      <c r="H45" s="1">
        <v>8.0533400000000005E-2</v>
      </c>
      <c r="I45" s="1">
        <v>1.1342399999999999E-3</v>
      </c>
      <c r="J45" s="1">
        <v>0.99977099999999997</v>
      </c>
      <c r="K45" s="1">
        <f t="shared" si="0"/>
        <v>0</v>
      </c>
      <c r="O45" s="1">
        <v>1.71116E-3</v>
      </c>
      <c r="P45" s="1">
        <v>3.3823500000000001E-3</v>
      </c>
      <c r="Q45" s="1">
        <v>0</v>
      </c>
      <c r="R45" s="1">
        <v>0.53264800000000001</v>
      </c>
    </row>
    <row r="46" spans="1:18" s="1" customFormat="1">
      <c r="A46" s="1">
        <v>0.42499999999999999</v>
      </c>
      <c r="B46" s="1">
        <v>1.9998899999999999</v>
      </c>
      <c r="C46" s="1">
        <v>8.0025399999999998</v>
      </c>
      <c r="D46" s="1">
        <v>0</v>
      </c>
      <c r="E46" s="1">
        <v>0.50002100000000005</v>
      </c>
      <c r="F46" s="1">
        <v>0.49997900000000001</v>
      </c>
      <c r="G46" s="1">
        <v>8.0025399999999998</v>
      </c>
      <c r="H46" s="1">
        <v>8.0533099999999996E-2</v>
      </c>
      <c r="I46" s="1">
        <v>1.13418E-3</v>
      </c>
      <c r="J46" s="1">
        <v>0.99977099999999997</v>
      </c>
      <c r="K46" s="1">
        <f t="shared" si="0"/>
        <v>0</v>
      </c>
      <c r="O46" s="1">
        <v>1.78082E-3</v>
      </c>
      <c r="P46" s="1">
        <v>3.5294100000000002E-3</v>
      </c>
      <c r="Q46" s="1">
        <v>0</v>
      </c>
      <c r="R46" s="1">
        <v>0.55337700000000001</v>
      </c>
    </row>
    <row r="47" spans="1:18" s="1" customFormat="1">
      <c r="A47" s="1">
        <v>0.47499999999999998</v>
      </c>
      <c r="B47" s="1">
        <v>1.99977</v>
      </c>
      <c r="C47" s="1">
        <v>8.0026799999999998</v>
      </c>
      <c r="D47" s="1">
        <v>0</v>
      </c>
      <c r="E47" s="1">
        <v>0.50002199999999997</v>
      </c>
      <c r="F47" s="1">
        <v>0.49997799999999998</v>
      </c>
      <c r="G47" s="1">
        <v>8.0026799999999998</v>
      </c>
      <c r="H47" s="1">
        <v>8.05337E-2</v>
      </c>
      <c r="I47" s="1">
        <v>1.1341700000000001E-3</v>
      </c>
      <c r="J47" s="1">
        <v>0.99977099999999997</v>
      </c>
      <c r="K47" s="1">
        <f t="shared" si="0"/>
        <v>0</v>
      </c>
      <c r="O47" s="1">
        <v>1.8678900000000001E-3</v>
      </c>
      <c r="P47" s="1">
        <v>3.6764699999999998E-3</v>
      </c>
      <c r="Q47" s="1">
        <v>0</v>
      </c>
      <c r="R47" s="1">
        <v>0.579179</v>
      </c>
    </row>
    <row r="48" spans="1:18" s="1" customFormat="1">
      <c r="A48" s="1">
        <v>0.52500000000000002</v>
      </c>
      <c r="B48" s="1">
        <v>1.9997499999999999</v>
      </c>
      <c r="C48" s="1">
        <v>8.0028199999999998</v>
      </c>
      <c r="D48" s="1">
        <v>0</v>
      </c>
      <c r="E48" s="1">
        <v>0.500023</v>
      </c>
      <c r="F48" s="1">
        <v>0.499977</v>
      </c>
      <c r="G48" s="1">
        <v>8.0028199999999998</v>
      </c>
      <c r="H48" s="1">
        <v>8.0534400000000006E-2</v>
      </c>
      <c r="I48" s="1">
        <v>1.1341700000000001E-3</v>
      </c>
      <c r="J48" s="1">
        <v>0.99977099999999997</v>
      </c>
      <c r="K48" s="1">
        <f t="shared" si="0"/>
        <v>0</v>
      </c>
      <c r="O48" s="1">
        <v>1.9767299999999999E-3</v>
      </c>
      <c r="P48" s="1">
        <v>3.8235299999999999E-3</v>
      </c>
      <c r="Q48" s="1">
        <v>0</v>
      </c>
      <c r="R48" s="1">
        <v>0.61125799999999997</v>
      </c>
    </row>
    <row r="49" spans="1:18">
      <c r="A49" s="1">
        <v>0.57499999999999996</v>
      </c>
      <c r="B49" s="1">
        <v>1.9997400000000001</v>
      </c>
      <c r="C49" s="1">
        <v>8.0029500000000002</v>
      </c>
      <c r="D49" s="1">
        <v>0</v>
      </c>
      <c r="E49" s="1">
        <v>0.50002400000000002</v>
      </c>
      <c r="F49" s="1">
        <v>0.49997599999999998</v>
      </c>
      <c r="G49" s="1">
        <v>8.0029500000000002</v>
      </c>
      <c r="H49" s="1">
        <v>8.0535099999999998E-2</v>
      </c>
      <c r="I49" s="1">
        <v>1.1341700000000001E-3</v>
      </c>
      <c r="J49" s="1">
        <v>0.99977099999999997</v>
      </c>
      <c r="K49" s="1">
        <f t="shared" si="0"/>
        <v>0</v>
      </c>
      <c r="O49" s="1">
        <v>2.1127899999999998E-3</v>
      </c>
      <c r="P49" s="1">
        <v>4.1176499999999996E-3</v>
      </c>
      <c r="Q49" s="1">
        <v>0</v>
      </c>
      <c r="R49" s="1">
        <v>0.651088</v>
      </c>
    </row>
    <row r="50" spans="1:18">
      <c r="A50" s="1">
        <v>0.625</v>
      </c>
      <c r="B50" s="1">
        <v>1.99973</v>
      </c>
      <c r="C50" s="1">
        <v>8.0030800000000006</v>
      </c>
      <c r="D50" s="1">
        <v>0</v>
      </c>
      <c r="E50" s="1">
        <v>0.50002500000000005</v>
      </c>
      <c r="F50" s="1">
        <v>0.499975</v>
      </c>
      <c r="G50" s="1">
        <v>8.0030800000000006</v>
      </c>
      <c r="H50" s="1">
        <v>8.0535800000000005E-2</v>
      </c>
      <c r="I50" s="1">
        <v>1.1341700000000001E-3</v>
      </c>
      <c r="J50" s="1">
        <v>0.99977099999999997</v>
      </c>
      <c r="K50" s="1">
        <f t="shared" si="0"/>
        <v>0</v>
      </c>
      <c r="O50" s="1">
        <v>2.1467999999999999E-3</v>
      </c>
      <c r="P50" s="1">
        <v>4.2647099999999997E-3</v>
      </c>
      <c r="Q50" s="1">
        <v>0</v>
      </c>
      <c r="R50" s="1">
        <v>0.66103000000000001</v>
      </c>
    </row>
    <row r="51" spans="1:18">
      <c r="A51" s="1">
        <v>0.67500000000000004</v>
      </c>
      <c r="B51" s="1">
        <v>1.9997100000000001</v>
      </c>
      <c r="C51" s="1">
        <v>8.0031999999999996</v>
      </c>
      <c r="D51" s="1">
        <v>0</v>
      </c>
      <c r="E51" s="1">
        <v>0.50002599999999997</v>
      </c>
      <c r="F51" s="1">
        <v>0.49997399999999997</v>
      </c>
      <c r="G51" s="1">
        <v>8.0031999999999996</v>
      </c>
      <c r="H51" s="1">
        <v>8.0536399999999994E-2</v>
      </c>
      <c r="I51" s="1">
        <v>1.1341700000000001E-3</v>
      </c>
      <c r="J51" s="1">
        <v>0.99977099999999997</v>
      </c>
      <c r="K51" s="1">
        <f t="shared" si="0"/>
        <v>0</v>
      </c>
      <c r="O51" s="1">
        <v>2.1893199999999998E-3</v>
      </c>
      <c r="P51" s="1">
        <v>4.4117599999999998E-3</v>
      </c>
      <c r="Q51" s="1">
        <v>0</v>
      </c>
      <c r="R51" s="1">
        <v>0.67342999999999997</v>
      </c>
    </row>
    <row r="52" spans="1:18">
      <c r="A52" s="1">
        <v>0.72499999999999998</v>
      </c>
      <c r="B52" s="1">
        <v>1.9997</v>
      </c>
      <c r="C52" s="1">
        <v>8.0033200000000004</v>
      </c>
      <c r="D52" s="1">
        <v>0</v>
      </c>
      <c r="E52" s="1">
        <v>0.500027</v>
      </c>
      <c r="F52" s="1">
        <v>0.499973</v>
      </c>
      <c r="G52" s="1">
        <v>8.0033200000000004</v>
      </c>
      <c r="H52" s="1">
        <v>8.0536999999999997E-2</v>
      </c>
      <c r="I52" s="1">
        <v>1.1341700000000001E-3</v>
      </c>
      <c r="J52" s="1">
        <v>0.99977099999999997</v>
      </c>
      <c r="K52" s="1">
        <f t="shared" si="0"/>
        <v>0</v>
      </c>
      <c r="O52" s="1">
        <v>2.2424599999999999E-3</v>
      </c>
      <c r="P52" s="1">
        <v>4.4117599999999998E-3</v>
      </c>
      <c r="Q52" s="1">
        <v>0</v>
      </c>
      <c r="R52" s="1">
        <v>0.68889</v>
      </c>
    </row>
    <row r="53" spans="1:18">
      <c r="A53" s="1">
        <v>0.77500000000000002</v>
      </c>
      <c r="B53" s="1">
        <v>1.99969</v>
      </c>
      <c r="C53" s="1">
        <v>8.0034299999999998</v>
      </c>
      <c r="D53" s="1">
        <v>0</v>
      </c>
      <c r="E53" s="1">
        <v>0.50002800000000003</v>
      </c>
      <c r="F53" s="1">
        <v>0.49997200000000003</v>
      </c>
      <c r="G53" s="1">
        <v>8.0034299999999998</v>
      </c>
      <c r="H53" s="1">
        <v>8.0537600000000001E-2</v>
      </c>
      <c r="I53" s="1">
        <v>1.1341700000000001E-3</v>
      </c>
      <c r="J53" s="1">
        <v>0.99977099999999997</v>
      </c>
      <c r="K53" s="1">
        <f t="shared" si="0"/>
        <v>0</v>
      </c>
      <c r="O53" s="1">
        <v>2.3089E-3</v>
      </c>
      <c r="P53" s="1">
        <v>4.5588199999999999E-3</v>
      </c>
      <c r="Q53" s="1">
        <v>0</v>
      </c>
      <c r="R53" s="1">
        <v>0.70815099999999997</v>
      </c>
    </row>
    <row r="54" spans="1:18">
      <c r="A54" s="1">
        <v>0.82499999999999996</v>
      </c>
      <c r="B54" s="1">
        <v>1.9996799999999999</v>
      </c>
      <c r="C54" s="1">
        <v>8.0035299999999996</v>
      </c>
      <c r="D54" s="1">
        <v>0</v>
      </c>
      <c r="E54" s="1">
        <v>0.50002899999999995</v>
      </c>
      <c r="F54" s="1">
        <v>0.499971</v>
      </c>
      <c r="G54" s="1">
        <v>8.0035299999999996</v>
      </c>
      <c r="H54" s="1">
        <v>8.0538100000000001E-2</v>
      </c>
      <c r="I54" s="1">
        <v>1.1341700000000001E-3</v>
      </c>
      <c r="J54" s="1">
        <v>0.99977099999999997</v>
      </c>
      <c r="K54" s="1">
        <f t="shared" si="0"/>
        <v>0</v>
      </c>
      <c r="O54" s="1">
        <v>2.39193E-3</v>
      </c>
      <c r="P54" s="1">
        <v>4.85294E-3</v>
      </c>
      <c r="Q54" s="1">
        <v>0</v>
      </c>
      <c r="R54" s="1">
        <v>0.73213099999999998</v>
      </c>
    </row>
    <row r="55" spans="1:18">
      <c r="A55" s="1">
        <v>0.875</v>
      </c>
      <c r="B55" s="1">
        <v>1.9996799999999999</v>
      </c>
      <c r="C55" s="1">
        <v>8.0036299999999994</v>
      </c>
      <c r="D55" s="1">
        <v>0</v>
      </c>
      <c r="E55" s="1">
        <v>0.50002999999999997</v>
      </c>
      <c r="F55" s="1">
        <v>0.49997000000000003</v>
      </c>
      <c r="G55" s="1">
        <v>8.0036299999999994</v>
      </c>
      <c r="H55" s="1">
        <v>8.0538600000000002E-2</v>
      </c>
      <c r="I55" s="1">
        <v>1.1341599999999999E-3</v>
      </c>
      <c r="J55" s="1">
        <v>0.99977099999999997</v>
      </c>
      <c r="K55" s="1">
        <f t="shared" si="0"/>
        <v>0</v>
      </c>
      <c r="O55" s="1">
        <v>2.4957299999999998E-3</v>
      </c>
      <c r="P55" s="1">
        <v>5.0000000000000001E-3</v>
      </c>
      <c r="Q55" s="1">
        <v>0</v>
      </c>
      <c r="R55" s="1">
        <v>0.76195599999999997</v>
      </c>
    </row>
    <row r="56" spans="1:18">
      <c r="A56" s="1">
        <v>0.92500000000000004</v>
      </c>
      <c r="B56" s="1">
        <v>1.9996700000000001</v>
      </c>
      <c r="C56" s="1">
        <v>8.0037199999999995</v>
      </c>
      <c r="D56" s="1">
        <v>0</v>
      </c>
      <c r="E56" s="1">
        <v>0.50002999999999997</v>
      </c>
      <c r="F56" s="1">
        <v>0.49997000000000003</v>
      </c>
      <c r="G56" s="1">
        <v>8.0037199999999995</v>
      </c>
      <c r="H56" s="1">
        <v>8.0539100000000002E-2</v>
      </c>
      <c r="I56" s="1">
        <v>1.1341599999999999E-3</v>
      </c>
      <c r="J56" s="1">
        <v>0.99977099999999997</v>
      </c>
      <c r="K56" s="1">
        <f t="shared" si="0"/>
        <v>0</v>
      </c>
      <c r="O56" s="1">
        <v>2.6254799999999999E-3</v>
      </c>
      <c r="P56" s="1">
        <v>5.2941200000000002E-3</v>
      </c>
      <c r="Q56" s="1">
        <v>0</v>
      </c>
      <c r="R56" s="1">
        <v>0.79899299999999995</v>
      </c>
    </row>
    <row r="57" spans="1:18">
      <c r="A57" s="1">
        <v>0.97499999999999998</v>
      </c>
      <c r="B57" s="1">
        <v>1.99966</v>
      </c>
      <c r="C57" s="1">
        <v>8.0038</v>
      </c>
      <c r="D57" s="1">
        <v>0</v>
      </c>
      <c r="E57" s="1">
        <v>0.500031</v>
      </c>
      <c r="F57" s="1">
        <v>0.499969</v>
      </c>
      <c r="G57" s="1">
        <v>8.0038</v>
      </c>
      <c r="H57" s="1">
        <v>8.05395E-2</v>
      </c>
      <c r="I57" s="1">
        <v>1.1341599999999999E-3</v>
      </c>
      <c r="J57" s="1">
        <v>0.99977099999999997</v>
      </c>
      <c r="K57" s="1">
        <f t="shared" si="0"/>
        <v>0</v>
      </c>
      <c r="O57" s="1">
        <v>2.6579199999999998E-3</v>
      </c>
      <c r="P57" s="1">
        <v>5.4411800000000003E-3</v>
      </c>
      <c r="Q57" s="1">
        <v>0</v>
      </c>
      <c r="R57" s="1">
        <v>0.80823800000000001</v>
      </c>
    </row>
    <row r="58" spans="1:18">
      <c r="A58" s="1">
        <v>1.0249999999999999</v>
      </c>
      <c r="B58" s="1">
        <v>1.9996499999999999</v>
      </c>
      <c r="C58" s="1">
        <v>8.0038800000000005</v>
      </c>
      <c r="D58" s="1">
        <v>0</v>
      </c>
      <c r="E58" s="1">
        <v>0.50003200000000003</v>
      </c>
      <c r="F58" s="1">
        <v>0.49996800000000002</v>
      </c>
      <c r="G58" s="1">
        <v>8.0038800000000005</v>
      </c>
      <c r="H58" s="1">
        <v>8.0539899999999998E-2</v>
      </c>
      <c r="I58" s="1">
        <v>1.1341599999999999E-3</v>
      </c>
      <c r="J58" s="1">
        <v>0.99977099999999997</v>
      </c>
      <c r="K58" s="1">
        <f t="shared" si="0"/>
        <v>0</v>
      </c>
      <c r="O58" s="1">
        <v>2.6984700000000001E-3</v>
      </c>
      <c r="P58" s="1">
        <v>5.5882400000000004E-3</v>
      </c>
      <c r="Q58" s="1">
        <v>0</v>
      </c>
      <c r="R58" s="1">
        <v>0.81977100000000003</v>
      </c>
    </row>
    <row r="59" spans="1:18">
      <c r="A59" s="1">
        <v>1.075</v>
      </c>
      <c r="B59" s="1">
        <v>1.9996499999999999</v>
      </c>
      <c r="C59" s="1">
        <v>8.0039499999999997</v>
      </c>
      <c r="D59" s="1">
        <v>0</v>
      </c>
      <c r="E59" s="1">
        <v>0.50003200000000003</v>
      </c>
      <c r="F59" s="1">
        <v>0.49996800000000002</v>
      </c>
      <c r="G59" s="1">
        <v>8.0039499999999997</v>
      </c>
      <c r="H59" s="1">
        <v>8.0540299999999995E-2</v>
      </c>
      <c r="I59" s="1">
        <v>1.1341599999999999E-3</v>
      </c>
      <c r="J59" s="1">
        <v>0.99977099999999997</v>
      </c>
      <c r="K59" s="1">
        <f t="shared" si="0"/>
        <v>0</v>
      </c>
      <c r="O59" s="1">
        <v>2.7491500000000001E-3</v>
      </c>
      <c r="P59" s="1">
        <v>5.5882400000000004E-3</v>
      </c>
      <c r="Q59" s="1">
        <v>0</v>
      </c>
      <c r="R59" s="1">
        <v>0.83415300000000003</v>
      </c>
    </row>
    <row r="60" spans="1:18">
      <c r="A60" s="1">
        <v>1.125</v>
      </c>
      <c r="B60" s="1">
        <v>1.9996400000000001</v>
      </c>
      <c r="C60" s="1">
        <v>8.0040099999999992</v>
      </c>
      <c r="D60" s="1">
        <v>0</v>
      </c>
      <c r="E60" s="1">
        <v>0.50003299999999995</v>
      </c>
      <c r="F60" s="1">
        <v>0.49996699999999999</v>
      </c>
      <c r="G60" s="1">
        <v>8.0040099999999992</v>
      </c>
      <c r="H60" s="1">
        <v>8.0540600000000004E-2</v>
      </c>
      <c r="I60" s="1">
        <v>1.1341599999999999E-3</v>
      </c>
      <c r="J60" s="1">
        <v>0.99977099999999997</v>
      </c>
      <c r="K60" s="1">
        <f t="shared" si="0"/>
        <v>0</v>
      </c>
      <c r="O60" s="1">
        <v>2.8125099999999998E-3</v>
      </c>
      <c r="P60" s="1">
        <v>5.7352899999999997E-3</v>
      </c>
      <c r="Q60" s="1">
        <v>0</v>
      </c>
      <c r="R60" s="1">
        <v>0.85207500000000003</v>
      </c>
    </row>
    <row r="61" spans="1:18">
      <c r="A61" s="1">
        <v>1.175</v>
      </c>
      <c r="B61" s="1">
        <v>1.9996400000000001</v>
      </c>
      <c r="C61" s="1">
        <v>8.0040600000000008</v>
      </c>
      <c r="D61" s="1">
        <v>0</v>
      </c>
      <c r="E61" s="1">
        <v>0.50003299999999995</v>
      </c>
      <c r="F61" s="1">
        <v>0.49996699999999999</v>
      </c>
      <c r="G61" s="1">
        <v>8.0040600000000008</v>
      </c>
      <c r="H61" s="1">
        <v>8.0540899999999999E-2</v>
      </c>
      <c r="I61" s="1">
        <v>1.1341599999999999E-3</v>
      </c>
      <c r="J61" s="1">
        <v>0.99977099999999997</v>
      </c>
      <c r="K61" s="1">
        <f t="shared" si="0"/>
        <v>0</v>
      </c>
      <c r="O61" s="1">
        <v>2.8917000000000001E-3</v>
      </c>
      <c r="P61" s="1">
        <v>6.0294099999999998E-3</v>
      </c>
      <c r="Q61" s="1">
        <v>0</v>
      </c>
      <c r="R61" s="1">
        <v>0.87439299999999998</v>
      </c>
    </row>
    <row r="62" spans="1:18">
      <c r="A62" s="1">
        <v>1.2250000000000001</v>
      </c>
      <c r="B62" s="1">
        <v>1.99963</v>
      </c>
      <c r="C62" s="1">
        <v>8.0041100000000007</v>
      </c>
      <c r="D62" s="1">
        <v>0</v>
      </c>
      <c r="E62" s="1">
        <v>0.50003299999999995</v>
      </c>
      <c r="F62" s="1">
        <v>0.49996699999999999</v>
      </c>
      <c r="G62" s="1">
        <v>8.0041100000000007</v>
      </c>
      <c r="H62" s="1">
        <v>8.0541100000000004E-2</v>
      </c>
      <c r="I62" s="1">
        <v>1.1341599999999999E-3</v>
      </c>
      <c r="J62" s="1">
        <v>0.99977099999999997</v>
      </c>
      <c r="K62" s="1">
        <f t="shared" si="0"/>
        <v>0</v>
      </c>
      <c r="O62" s="1">
        <v>2.9906899999999998E-3</v>
      </c>
      <c r="P62" s="1">
        <v>6.1764699999999999E-3</v>
      </c>
      <c r="Q62" s="1">
        <v>0</v>
      </c>
      <c r="R62" s="1">
        <v>0.90215900000000004</v>
      </c>
    </row>
    <row r="63" spans="1:18">
      <c r="A63" s="1">
        <v>1.2749999999999999</v>
      </c>
      <c r="B63" s="1">
        <v>1.99963</v>
      </c>
      <c r="C63" s="1">
        <v>8.0041499999999992</v>
      </c>
      <c r="D63" s="1">
        <v>0</v>
      </c>
      <c r="E63" s="1">
        <v>0.50003399999999998</v>
      </c>
      <c r="F63" s="1">
        <v>0.49996600000000002</v>
      </c>
      <c r="G63" s="1">
        <v>8.0041499999999992</v>
      </c>
      <c r="H63" s="1">
        <v>8.0541299999999996E-2</v>
      </c>
      <c r="I63" s="1">
        <v>1.1341599999999999E-3</v>
      </c>
      <c r="J63" s="1">
        <v>0.99977099999999997</v>
      </c>
      <c r="K63" s="1">
        <f t="shared" si="0"/>
        <v>0</v>
      </c>
      <c r="O63" s="1">
        <v>3.1144300000000001E-3</v>
      </c>
      <c r="P63" s="1">
        <v>6.47059E-3</v>
      </c>
      <c r="Q63" s="1">
        <v>0</v>
      </c>
      <c r="R63" s="1">
        <v>0.93666499999999997</v>
      </c>
    </row>
    <row r="64" spans="1:18">
      <c r="A64" s="1">
        <v>1.325</v>
      </c>
      <c r="B64" s="1">
        <v>1.99963</v>
      </c>
      <c r="C64" s="1">
        <v>8.0041799999999999</v>
      </c>
      <c r="D64" s="1">
        <v>0</v>
      </c>
      <c r="E64" s="1">
        <v>0.50003399999999998</v>
      </c>
      <c r="F64" s="1">
        <v>0.49996600000000002</v>
      </c>
      <c r="G64" s="1">
        <v>8.0041799999999999</v>
      </c>
      <c r="H64" s="1">
        <v>8.0541500000000002E-2</v>
      </c>
      <c r="I64" s="1">
        <v>1.1341599999999999E-3</v>
      </c>
      <c r="J64" s="1">
        <v>0.99977099999999997</v>
      </c>
      <c r="K64" s="1">
        <f t="shared" si="0"/>
        <v>0</v>
      </c>
      <c r="O64" s="1">
        <v>3.1453700000000002E-3</v>
      </c>
      <c r="P64" s="1">
        <v>6.6176500000000001E-3</v>
      </c>
      <c r="Q64" s="1">
        <v>0</v>
      </c>
      <c r="R64" s="1">
        <v>0.94528000000000001</v>
      </c>
    </row>
    <row r="65" spans="1:18" s="1" customFormat="1">
      <c r="A65" s="1">
        <v>1.375</v>
      </c>
      <c r="B65" s="1">
        <v>1.99962</v>
      </c>
      <c r="C65" s="1">
        <v>8.0042000000000009</v>
      </c>
      <c r="D65" s="1">
        <v>0</v>
      </c>
      <c r="E65" s="1">
        <v>0.50003399999999998</v>
      </c>
      <c r="F65" s="1">
        <v>0.49996600000000002</v>
      </c>
      <c r="G65" s="1">
        <v>8.0042000000000009</v>
      </c>
      <c r="H65" s="1">
        <v>8.0541600000000005E-2</v>
      </c>
      <c r="I65" s="1">
        <v>1.1341599999999999E-3</v>
      </c>
      <c r="J65" s="1">
        <v>0.99977099999999997</v>
      </c>
      <c r="K65" s="1">
        <f t="shared" si="0"/>
        <v>0</v>
      </c>
      <c r="O65" s="1">
        <v>3.18403E-3</v>
      </c>
      <c r="P65" s="1">
        <v>6.6176500000000001E-3</v>
      </c>
      <c r="Q65" s="1">
        <v>0</v>
      </c>
      <c r="R65" s="1">
        <v>0.95602799999999999</v>
      </c>
    </row>
    <row r="66" spans="1:18" s="1" customFormat="1">
      <c r="A66" s="1">
        <v>1.425</v>
      </c>
      <c r="B66" s="1">
        <v>1.99962</v>
      </c>
      <c r="C66" s="1">
        <v>8.0042200000000001</v>
      </c>
      <c r="D66" s="1">
        <v>0</v>
      </c>
      <c r="E66" s="1">
        <v>0.50003399999999998</v>
      </c>
      <c r="F66" s="1">
        <v>0.49996600000000002</v>
      </c>
      <c r="G66" s="1">
        <v>8.0042200000000001</v>
      </c>
      <c r="H66" s="1">
        <v>8.0541699999999994E-2</v>
      </c>
      <c r="I66" s="1">
        <v>1.1341599999999999E-3</v>
      </c>
      <c r="J66" s="1">
        <v>0.99977099999999997</v>
      </c>
      <c r="K66" s="1">
        <f t="shared" si="0"/>
        <v>0</v>
      </c>
      <c r="O66" s="1">
        <v>3.23237E-3</v>
      </c>
      <c r="P66" s="1">
        <v>6.7647100000000002E-3</v>
      </c>
      <c r="Q66" s="1">
        <v>0</v>
      </c>
      <c r="R66" s="1">
        <v>0.96943299999999999</v>
      </c>
    </row>
    <row r="67" spans="1:18" s="1" customFormat="1">
      <c r="A67" s="1">
        <v>1.4750000000000001</v>
      </c>
      <c r="B67" s="1">
        <v>1.99962</v>
      </c>
      <c r="C67" s="1">
        <v>8.0042299999999997</v>
      </c>
      <c r="D67" s="1">
        <v>0</v>
      </c>
      <c r="E67" s="1">
        <v>0.50003399999999998</v>
      </c>
      <c r="F67" s="1">
        <v>0.49996600000000002</v>
      </c>
      <c r="G67" s="1">
        <v>8.0042299999999997</v>
      </c>
      <c r="H67" s="1">
        <v>8.0541699999999994E-2</v>
      </c>
      <c r="I67" s="1">
        <v>1.1341599999999999E-3</v>
      </c>
      <c r="J67" s="1">
        <v>0.99977099999999997</v>
      </c>
      <c r="K67" s="1">
        <f t="shared" si="0"/>
        <v>0</v>
      </c>
      <c r="O67" s="1">
        <v>3.2927899999999999E-3</v>
      </c>
      <c r="P67" s="1">
        <v>6.9117600000000003E-3</v>
      </c>
      <c r="Q67" s="1">
        <v>0</v>
      </c>
      <c r="R67" s="1">
        <v>0.98614000000000002</v>
      </c>
    </row>
    <row r="68" spans="1:18" s="8" customFormat="1" ht="15">
      <c r="A68" s="7" t="s">
        <v>152</v>
      </c>
      <c r="B68" s="7"/>
      <c r="C68" s="7"/>
      <c r="D68" s="7"/>
      <c r="E68" s="7"/>
      <c r="F68" s="7"/>
      <c r="G68" s="7"/>
      <c r="H68" s="7"/>
      <c r="I68" s="7"/>
      <c r="O68" s="1">
        <v>3.3683099999999998E-3</v>
      </c>
      <c r="P68" s="1">
        <v>7.0588200000000004E-3</v>
      </c>
      <c r="Q68" s="1">
        <v>0</v>
      </c>
      <c r="R68" s="1">
        <v>1.00695</v>
      </c>
    </row>
    <row r="69" spans="1:18" s="1" customFormat="1">
      <c r="A69" s="1">
        <v>0</v>
      </c>
      <c r="B69" s="1">
        <v>45</v>
      </c>
      <c r="C69" s="1">
        <v>8</v>
      </c>
      <c r="D69" s="1">
        <v>0</v>
      </c>
      <c r="E69" s="1">
        <v>1</v>
      </c>
      <c r="F69" s="1">
        <v>0</v>
      </c>
      <c r="G69" s="1">
        <v>8</v>
      </c>
      <c r="H69" s="10">
        <v>1</v>
      </c>
      <c r="I69" s="10">
        <v>1.17983E-3</v>
      </c>
      <c r="J69" s="10">
        <v>0.99877800000000005</v>
      </c>
      <c r="K69" s="1">
        <f t="shared" ref="K69:K99" si="1">C69-G69</f>
        <v>0</v>
      </c>
      <c r="O69" s="1">
        <v>3.4627199999999999E-3</v>
      </c>
      <c r="P69" s="1">
        <v>7.3529399999999996E-3</v>
      </c>
      <c r="Q69" s="1">
        <v>0</v>
      </c>
      <c r="R69" s="1">
        <v>1.03284</v>
      </c>
    </row>
    <row r="70" spans="1:18" s="1" customFormat="1">
      <c r="A70" s="1">
        <v>2.5000000000000001E-2</v>
      </c>
      <c r="B70" s="1">
        <v>36.575899999999997</v>
      </c>
      <c r="C70" s="1">
        <v>8.0275800000000004</v>
      </c>
      <c r="D70" s="1">
        <v>3.7622000000000003E-2</v>
      </c>
      <c r="E70" s="1">
        <v>0.96237799999999996</v>
      </c>
      <c r="F70" s="1">
        <v>0</v>
      </c>
      <c r="G70" s="1">
        <v>8</v>
      </c>
      <c r="H70" s="10">
        <v>0.87714800000000004</v>
      </c>
      <c r="I70" s="10">
        <v>1.30378E-3</v>
      </c>
      <c r="J70" s="10">
        <v>0.99923200000000001</v>
      </c>
      <c r="K70" s="1">
        <f t="shared" si="1"/>
        <v>2.7580000000000382E-2</v>
      </c>
      <c r="O70" s="1">
        <v>3.5807199999999999E-3</v>
      </c>
      <c r="P70" s="1">
        <v>7.6470599999999998E-3</v>
      </c>
      <c r="Q70" s="1">
        <v>0</v>
      </c>
      <c r="R70" s="1">
        <v>1.0650200000000001</v>
      </c>
    </row>
    <row r="71" spans="1:18" s="1" customFormat="1">
      <c r="A71" s="1">
        <v>7.4999999999999997E-2</v>
      </c>
      <c r="B71" s="1">
        <v>21.8428</v>
      </c>
      <c r="C71" s="1">
        <v>8.0322399999999998</v>
      </c>
      <c r="D71" s="1">
        <v>5.6981499999999997E-2</v>
      </c>
      <c r="E71" s="1">
        <v>0.94301800000000002</v>
      </c>
      <c r="F71" s="1">
        <v>0</v>
      </c>
      <c r="G71" s="1">
        <v>8</v>
      </c>
      <c r="H71" s="10">
        <v>0.818052</v>
      </c>
      <c r="I71" s="10">
        <v>1.6363599999999999E-3</v>
      </c>
      <c r="J71" s="10">
        <v>0.99968199999999996</v>
      </c>
      <c r="K71" s="1">
        <f t="shared" si="1"/>
        <v>3.2239999999999824E-2</v>
      </c>
      <c r="O71" s="1">
        <v>3.7282299999999999E-3</v>
      </c>
      <c r="P71" s="1">
        <v>8.08824E-3</v>
      </c>
      <c r="Q71" s="1">
        <v>0</v>
      </c>
      <c r="R71" s="1">
        <v>1.10497</v>
      </c>
    </row>
    <row r="72" spans="1:18" s="1" customFormat="1">
      <c r="A72" s="1">
        <v>0.125</v>
      </c>
      <c r="B72" s="1">
        <v>11.062799999999999</v>
      </c>
      <c r="C72" s="1">
        <v>8.0342599999999997</v>
      </c>
      <c r="D72" s="1">
        <v>6.0824799999999998E-2</v>
      </c>
      <c r="E72" s="1">
        <v>0.30360500000000001</v>
      </c>
      <c r="F72" s="1">
        <v>0.63556999999999997</v>
      </c>
      <c r="G72" s="1">
        <v>8.0012000000000008</v>
      </c>
      <c r="H72" s="10">
        <v>9.0825400000000001E-3</v>
      </c>
      <c r="I72" s="10">
        <v>2.0384800000000001E-3</v>
      </c>
      <c r="J72" s="10">
        <v>0.99984399999999996</v>
      </c>
      <c r="K72" s="1">
        <f t="shared" si="1"/>
        <v>3.3059999999998979E-2</v>
      </c>
      <c r="O72" s="1">
        <v>3.7651099999999999E-3</v>
      </c>
      <c r="P72" s="1">
        <v>8.08824E-3</v>
      </c>
      <c r="Q72" s="1">
        <v>0</v>
      </c>
      <c r="R72" s="1">
        <v>1.11493</v>
      </c>
    </row>
    <row r="73" spans="1:18" s="1" customFormat="1">
      <c r="A73" s="1">
        <v>0.17499999999999999</v>
      </c>
      <c r="B73" s="1">
        <v>9.9280100000000004</v>
      </c>
      <c r="C73" s="1">
        <v>8.0023099999999996</v>
      </c>
      <c r="D73" s="1">
        <v>0</v>
      </c>
      <c r="E73" s="1">
        <v>0.42313699999999999</v>
      </c>
      <c r="F73" s="1">
        <v>0.57686300000000001</v>
      </c>
      <c r="G73" s="1">
        <v>8.0023099999999996</v>
      </c>
      <c r="H73" s="10">
        <v>4.0876200000000001E-2</v>
      </c>
      <c r="I73" s="10">
        <v>1.88524E-3</v>
      </c>
      <c r="J73" s="10">
        <v>0.99983500000000003</v>
      </c>
      <c r="K73" s="1">
        <f t="shared" si="1"/>
        <v>0</v>
      </c>
      <c r="O73" s="1">
        <v>3.8112100000000002E-3</v>
      </c>
      <c r="P73" s="1">
        <v>8.2352899999999993E-3</v>
      </c>
      <c r="Q73" s="1">
        <v>0</v>
      </c>
      <c r="R73" s="1">
        <v>1.12737</v>
      </c>
    </row>
    <row r="74" spans="1:18" s="1" customFormat="1">
      <c r="A74" s="1">
        <v>0.22500000000000001</v>
      </c>
      <c r="B74" s="1">
        <v>5.5419</v>
      </c>
      <c r="C74" s="1">
        <v>8.0023499999999999</v>
      </c>
      <c r="D74" s="1">
        <v>0</v>
      </c>
      <c r="E74" s="1">
        <v>0.50714499999999996</v>
      </c>
      <c r="F74" s="1">
        <v>0.49285499999999999</v>
      </c>
      <c r="G74" s="1">
        <v>8.0023499999999999</v>
      </c>
      <c r="H74" s="10">
        <v>8.5147500000000001E-2</v>
      </c>
      <c r="I74" s="10">
        <v>1.41245E-3</v>
      </c>
      <c r="J74" s="10">
        <v>0.99979700000000005</v>
      </c>
      <c r="K74" s="1">
        <f t="shared" si="1"/>
        <v>0</v>
      </c>
      <c r="O74" s="1">
        <v>3.8688300000000002E-3</v>
      </c>
      <c r="P74" s="1">
        <v>8.3823500000000002E-3</v>
      </c>
      <c r="Q74" s="1">
        <v>0</v>
      </c>
      <c r="R74" s="1">
        <v>1.1428700000000001</v>
      </c>
    </row>
    <row r="75" spans="1:18" s="1" customFormat="1">
      <c r="A75" s="1">
        <v>0.27500000000000002</v>
      </c>
      <c r="B75" s="1">
        <v>3.5182899999999999</v>
      </c>
      <c r="C75" s="1">
        <v>8.0024200000000008</v>
      </c>
      <c r="D75" s="1">
        <v>0</v>
      </c>
      <c r="E75" s="1">
        <v>0.50315699999999997</v>
      </c>
      <c r="F75" s="1">
        <v>0.49684299999999998</v>
      </c>
      <c r="G75" s="1">
        <v>8.0024200000000008</v>
      </c>
      <c r="H75" s="10">
        <v>8.2543599999999995E-2</v>
      </c>
      <c r="I75" s="10">
        <v>1.24452E-3</v>
      </c>
      <c r="J75" s="10">
        <v>0.99978199999999995</v>
      </c>
      <c r="K75" s="1">
        <f t="shared" si="1"/>
        <v>0</v>
      </c>
      <c r="O75" s="1">
        <v>3.9408500000000001E-3</v>
      </c>
      <c r="P75" s="1">
        <v>8.5294099999999994E-3</v>
      </c>
      <c r="Q75" s="1">
        <v>0</v>
      </c>
      <c r="R75" s="1">
        <v>1.16218</v>
      </c>
    </row>
    <row r="76" spans="1:18" s="1" customFormat="1">
      <c r="A76" s="1">
        <v>0.32500000000000001</v>
      </c>
      <c r="B76" s="1">
        <v>2.5994199999999998</v>
      </c>
      <c r="C76" s="1">
        <v>8.0024899999999999</v>
      </c>
      <c r="D76" s="1">
        <v>0</v>
      </c>
      <c r="E76" s="1">
        <v>0.50126300000000001</v>
      </c>
      <c r="F76" s="1">
        <v>0.49873699999999999</v>
      </c>
      <c r="G76" s="1">
        <v>8.0024899999999999</v>
      </c>
      <c r="H76" s="10">
        <v>8.1325400000000006E-2</v>
      </c>
      <c r="I76" s="10">
        <v>1.1764799999999999E-3</v>
      </c>
      <c r="J76" s="10">
        <v>0.99977499999999997</v>
      </c>
      <c r="K76" s="1">
        <f t="shared" si="1"/>
        <v>0</v>
      </c>
      <c r="O76" s="1">
        <v>4.0308899999999996E-3</v>
      </c>
      <c r="P76" s="1">
        <v>8.8235299999999996E-3</v>
      </c>
      <c r="Q76" s="1">
        <v>0</v>
      </c>
      <c r="R76" s="1">
        <v>1.18621</v>
      </c>
    </row>
    <row r="77" spans="1:18" s="1" customFormat="1">
      <c r="A77" s="1">
        <v>0.375</v>
      </c>
      <c r="B77" s="1">
        <v>2.2151000000000001</v>
      </c>
      <c r="C77" s="1">
        <v>8.0025700000000004</v>
      </c>
      <c r="D77" s="1">
        <v>0</v>
      </c>
      <c r="E77" s="1">
        <v>0.50046800000000002</v>
      </c>
      <c r="F77" s="1">
        <v>0.49953199999999998</v>
      </c>
      <c r="G77" s="1">
        <v>8.0025700000000004</v>
      </c>
      <c r="H77" s="10">
        <v>8.0817700000000006E-2</v>
      </c>
      <c r="I77" s="10">
        <v>1.1494000000000001E-3</v>
      </c>
      <c r="J77" s="10">
        <v>0.99977199999999999</v>
      </c>
      <c r="K77" s="1">
        <f t="shared" si="1"/>
        <v>0</v>
      </c>
      <c r="O77" s="1">
        <v>4.1434200000000001E-3</v>
      </c>
      <c r="P77" s="1">
        <v>9.1176499999999997E-3</v>
      </c>
      <c r="Q77" s="1">
        <v>0</v>
      </c>
      <c r="R77" s="1">
        <v>1.2160899999999999</v>
      </c>
    </row>
    <row r="78" spans="1:18" s="1" customFormat="1">
      <c r="A78" s="1">
        <v>0.42499999999999999</v>
      </c>
      <c r="B78" s="1">
        <v>2.0702500000000001</v>
      </c>
      <c r="C78" s="1">
        <v>8.0026399999999995</v>
      </c>
      <c r="D78" s="1">
        <v>0</v>
      </c>
      <c r="E78" s="1">
        <v>0.50016799999999995</v>
      </c>
      <c r="F78" s="1">
        <v>0.499832</v>
      </c>
      <c r="G78" s="1">
        <v>8.0026399999999995</v>
      </c>
      <c r="H78" s="10">
        <v>8.0626699999999996E-2</v>
      </c>
      <c r="I78" s="10">
        <v>1.13919E-3</v>
      </c>
      <c r="J78" s="10">
        <v>0.99977099999999997</v>
      </c>
      <c r="K78" s="1">
        <f t="shared" si="1"/>
        <v>0</v>
      </c>
      <c r="O78" s="1">
        <v>4.28408E-3</v>
      </c>
      <c r="P78" s="1">
        <v>9.4117599999999999E-3</v>
      </c>
      <c r="Q78" s="1">
        <v>0</v>
      </c>
      <c r="R78" s="1">
        <v>1.2532000000000001</v>
      </c>
    </row>
    <row r="79" spans="1:18" s="1" customFormat="1">
      <c r="A79" s="1">
        <v>0.47499999999999998</v>
      </c>
      <c r="B79" s="1">
        <v>2.02094</v>
      </c>
      <c r="C79" s="1">
        <v>8.0027200000000001</v>
      </c>
      <c r="D79" s="1">
        <v>0</v>
      </c>
      <c r="E79" s="1">
        <v>0.50006600000000001</v>
      </c>
      <c r="F79" s="1">
        <v>0.49993399999999999</v>
      </c>
      <c r="G79" s="1">
        <v>8.0027200000000001</v>
      </c>
      <c r="H79" s="10">
        <v>8.0561900000000006E-2</v>
      </c>
      <c r="I79" s="10">
        <v>1.13568E-3</v>
      </c>
      <c r="J79" s="10">
        <v>0.99977099999999997</v>
      </c>
      <c r="K79" s="1">
        <f t="shared" si="1"/>
        <v>0</v>
      </c>
      <c r="O79" s="1">
        <v>4.3192500000000002E-3</v>
      </c>
      <c r="P79" s="1">
        <v>9.5588200000000009E-3</v>
      </c>
      <c r="Q79" s="1">
        <v>0</v>
      </c>
      <c r="R79" s="1">
        <v>1.26247</v>
      </c>
    </row>
    <row r="80" spans="1:18" s="1" customFormat="1">
      <c r="A80" s="1">
        <v>0.52500000000000002</v>
      </c>
      <c r="B80" s="1">
        <v>2.0056500000000002</v>
      </c>
      <c r="C80" s="1">
        <v>8.0027899999999992</v>
      </c>
      <c r="D80" s="1">
        <v>0</v>
      </c>
      <c r="E80" s="1">
        <v>0.50003500000000001</v>
      </c>
      <c r="F80" s="1">
        <v>0.49996499999999999</v>
      </c>
      <c r="G80" s="1">
        <v>8.0027899999999992</v>
      </c>
      <c r="H80" s="10">
        <v>8.0542100000000005E-2</v>
      </c>
      <c r="I80" s="10">
        <v>1.13459E-3</v>
      </c>
      <c r="J80" s="10">
        <v>0.99977099999999997</v>
      </c>
      <c r="K80" s="1">
        <f t="shared" si="1"/>
        <v>0</v>
      </c>
      <c r="O80" s="1">
        <v>4.3632499999999999E-3</v>
      </c>
      <c r="P80" s="1">
        <v>9.7058800000000001E-3</v>
      </c>
      <c r="Q80" s="1">
        <v>0</v>
      </c>
      <c r="R80" s="1">
        <v>1.2740199999999999</v>
      </c>
    </row>
    <row r="81" spans="1:18">
      <c r="A81" s="1">
        <v>0.57499999999999996</v>
      </c>
      <c r="B81" s="1">
        <v>2.0012799999999999</v>
      </c>
      <c r="C81" s="1">
        <v>8.0028500000000005</v>
      </c>
      <c r="D81" s="1">
        <v>0</v>
      </c>
      <c r="E81" s="1">
        <v>0.50002599999999997</v>
      </c>
      <c r="F81" s="1">
        <v>0.49997399999999997</v>
      </c>
      <c r="G81" s="1">
        <v>8.0028500000000005</v>
      </c>
      <c r="H81" s="10">
        <v>8.05366E-2</v>
      </c>
      <c r="I81" s="10">
        <v>1.1342800000000001E-3</v>
      </c>
      <c r="J81" s="10">
        <v>0.99977099999999997</v>
      </c>
      <c r="K81" s="1">
        <f t="shared" si="1"/>
        <v>0</v>
      </c>
      <c r="O81" s="1">
        <v>4.4181699999999999E-3</v>
      </c>
      <c r="P81" s="1">
        <v>9.8529399999999993E-3</v>
      </c>
      <c r="Q81" s="1">
        <v>0</v>
      </c>
      <c r="R81" s="1">
        <v>1.28843</v>
      </c>
    </row>
    <row r="82" spans="1:18">
      <c r="A82" s="1">
        <v>0.625</v>
      </c>
      <c r="B82" s="1">
        <v>2.0001099999999998</v>
      </c>
      <c r="C82" s="1">
        <v>8.0029199999999996</v>
      </c>
      <c r="D82" s="1">
        <v>0</v>
      </c>
      <c r="E82" s="1">
        <v>0.50002500000000005</v>
      </c>
      <c r="F82" s="1">
        <v>0.499975</v>
      </c>
      <c r="G82" s="1">
        <v>8.0029199999999996</v>
      </c>
      <c r="H82" s="10">
        <v>8.0535399999999993E-2</v>
      </c>
      <c r="I82" s="10">
        <v>1.13419E-3</v>
      </c>
      <c r="J82" s="10">
        <v>0.99977099999999997</v>
      </c>
      <c r="K82" s="1">
        <f t="shared" si="1"/>
        <v>0</v>
      </c>
      <c r="O82" s="1">
        <v>4.4868800000000004E-3</v>
      </c>
      <c r="P82" s="1">
        <v>0.01</v>
      </c>
      <c r="Q82" s="1">
        <v>0</v>
      </c>
      <c r="R82" s="1">
        <v>1.3063899999999999</v>
      </c>
    </row>
    <row r="83" spans="1:18">
      <c r="A83" s="1">
        <v>0.67500000000000004</v>
      </c>
      <c r="B83" s="1">
        <v>1.9998199999999999</v>
      </c>
      <c r="C83" s="1">
        <v>8.0029800000000009</v>
      </c>
      <c r="D83" s="1">
        <v>0</v>
      </c>
      <c r="E83" s="1">
        <v>0.50002400000000002</v>
      </c>
      <c r="F83" s="1">
        <v>0.49997599999999998</v>
      </c>
      <c r="G83" s="1">
        <v>8.0029800000000009</v>
      </c>
      <c r="H83" s="10">
        <v>8.0535399999999993E-2</v>
      </c>
      <c r="I83" s="10">
        <v>1.1341700000000001E-3</v>
      </c>
      <c r="J83" s="10">
        <v>0.99977099999999997</v>
      </c>
      <c r="K83" s="1">
        <f t="shared" si="1"/>
        <v>0</v>
      </c>
      <c r="O83" s="1">
        <v>4.5727500000000004E-3</v>
      </c>
      <c r="P83" s="1">
        <v>1.02941E-2</v>
      </c>
      <c r="Q83" s="1">
        <v>0</v>
      </c>
      <c r="R83" s="1">
        <v>1.32874</v>
      </c>
    </row>
    <row r="84" spans="1:18">
      <c r="A84" s="1">
        <v>0.72499999999999998</v>
      </c>
      <c r="B84" s="1">
        <v>1.9997499999999999</v>
      </c>
      <c r="C84" s="1">
        <v>8.0030400000000004</v>
      </c>
      <c r="D84" s="1">
        <v>0</v>
      </c>
      <c r="E84" s="1">
        <v>0.50002500000000005</v>
      </c>
      <c r="F84" s="1">
        <v>0.499975</v>
      </c>
      <c r="G84" s="1">
        <v>8.0030400000000004</v>
      </c>
      <c r="H84" s="10">
        <v>8.0535599999999999E-2</v>
      </c>
      <c r="I84" s="10">
        <v>1.1341700000000001E-3</v>
      </c>
      <c r="J84" s="10">
        <v>0.99977099999999997</v>
      </c>
      <c r="K84" s="1">
        <f t="shared" si="1"/>
        <v>0</v>
      </c>
      <c r="O84" s="1">
        <v>4.6800399999999999E-3</v>
      </c>
      <c r="P84" s="1">
        <v>1.0588200000000001E-2</v>
      </c>
      <c r="Q84" s="1">
        <v>0</v>
      </c>
      <c r="R84" s="1">
        <v>1.3565400000000001</v>
      </c>
    </row>
    <row r="85" spans="1:18">
      <c r="A85" s="1">
        <v>0.77500000000000002</v>
      </c>
      <c r="B85" s="1">
        <v>1.99973</v>
      </c>
      <c r="C85" s="1">
        <v>8.0030999999999999</v>
      </c>
      <c r="D85" s="1">
        <v>0</v>
      </c>
      <c r="E85" s="1">
        <v>0.50002500000000005</v>
      </c>
      <c r="F85" s="1">
        <v>0.499975</v>
      </c>
      <c r="G85" s="1">
        <v>8.0030999999999999</v>
      </c>
      <c r="H85" s="10">
        <v>8.0535899999999994E-2</v>
      </c>
      <c r="I85" s="10">
        <v>1.1341700000000001E-3</v>
      </c>
      <c r="J85" s="10">
        <v>0.99977099999999997</v>
      </c>
      <c r="K85" s="1">
        <f t="shared" si="1"/>
        <v>0</v>
      </c>
      <c r="O85" s="1">
        <v>4.8142100000000002E-3</v>
      </c>
      <c r="P85" s="1">
        <v>1.08824E-2</v>
      </c>
      <c r="Q85" s="1">
        <v>0</v>
      </c>
      <c r="R85" s="1">
        <v>1.3910800000000001</v>
      </c>
    </row>
    <row r="86" spans="1:18">
      <c r="A86" s="1">
        <v>0.82499999999999996</v>
      </c>
      <c r="B86" s="1">
        <v>1.9997199999999999</v>
      </c>
      <c r="C86" s="1">
        <v>8.0031499999999998</v>
      </c>
      <c r="D86" s="1">
        <v>0</v>
      </c>
      <c r="E86" s="1">
        <v>0.50002599999999997</v>
      </c>
      <c r="F86" s="1">
        <v>0.49997399999999997</v>
      </c>
      <c r="G86" s="1">
        <v>8.0031499999999998</v>
      </c>
      <c r="H86" s="10">
        <v>8.0536099999999999E-2</v>
      </c>
      <c r="I86" s="10">
        <v>1.1341700000000001E-3</v>
      </c>
      <c r="J86" s="10">
        <v>0.99977099999999997</v>
      </c>
      <c r="K86" s="1">
        <f t="shared" si="1"/>
        <v>0</v>
      </c>
      <c r="O86" s="1">
        <v>4.8477499999999996E-3</v>
      </c>
      <c r="P86" s="1">
        <v>1.10294E-2</v>
      </c>
      <c r="Q86" s="1">
        <v>0</v>
      </c>
      <c r="R86" s="1">
        <v>1.39971</v>
      </c>
    </row>
    <row r="87" spans="1:18">
      <c r="A87" s="1">
        <v>0.875</v>
      </c>
      <c r="B87" s="1">
        <v>1.9997100000000001</v>
      </c>
      <c r="C87" s="1">
        <v>8.0031999999999996</v>
      </c>
      <c r="D87" s="1">
        <v>0</v>
      </c>
      <c r="E87" s="1">
        <v>0.50002599999999997</v>
      </c>
      <c r="F87" s="1">
        <v>0.49997399999999997</v>
      </c>
      <c r="G87" s="1">
        <v>8.0031999999999996</v>
      </c>
      <c r="H87" s="10">
        <v>8.0536399999999994E-2</v>
      </c>
      <c r="I87" s="10">
        <v>1.1341700000000001E-3</v>
      </c>
      <c r="J87" s="10">
        <v>0.99977099999999997</v>
      </c>
      <c r="K87" s="1">
        <f t="shared" si="1"/>
        <v>0</v>
      </c>
      <c r="O87" s="1">
        <v>4.8896699999999996E-3</v>
      </c>
      <c r="P87" s="1">
        <v>1.1176500000000001E-2</v>
      </c>
      <c r="Q87" s="1">
        <v>0</v>
      </c>
      <c r="R87" s="1">
        <v>1.4104699999999999</v>
      </c>
    </row>
    <row r="88" spans="1:18">
      <c r="A88" s="1">
        <v>0.92500000000000004</v>
      </c>
      <c r="B88" s="1">
        <v>1.9997100000000001</v>
      </c>
      <c r="C88" s="1">
        <v>8.0032399999999999</v>
      </c>
      <c r="D88" s="1">
        <v>0</v>
      </c>
      <c r="E88" s="1">
        <v>0.50002599999999997</v>
      </c>
      <c r="F88" s="1">
        <v>0.49997399999999997</v>
      </c>
      <c r="G88" s="1">
        <v>8.0032399999999999</v>
      </c>
      <c r="H88" s="10">
        <v>8.05366E-2</v>
      </c>
      <c r="I88" s="10">
        <v>1.1341700000000001E-3</v>
      </c>
      <c r="J88" s="10">
        <v>0.99977099999999997</v>
      </c>
      <c r="K88" s="1">
        <f t="shared" si="1"/>
        <v>0</v>
      </c>
      <c r="O88" s="1">
        <v>4.9420799999999997E-3</v>
      </c>
      <c r="P88" s="1">
        <v>1.55882E-2</v>
      </c>
      <c r="Q88" s="1">
        <v>1.47059E-4</v>
      </c>
      <c r="R88" s="1">
        <v>1.4220600000000001</v>
      </c>
    </row>
    <row r="89" spans="1:18">
      <c r="A89" s="1">
        <v>0.97499999999999998</v>
      </c>
      <c r="B89" s="1">
        <v>1.9997100000000001</v>
      </c>
      <c r="C89" s="1">
        <v>8.0032899999999998</v>
      </c>
      <c r="D89" s="1">
        <v>0</v>
      </c>
      <c r="E89" s="1">
        <v>0.500027</v>
      </c>
      <c r="F89" s="1">
        <v>0.499973</v>
      </c>
      <c r="G89" s="1">
        <v>8.0032899999999998</v>
      </c>
      <c r="H89" s="10">
        <v>8.0536800000000006E-2</v>
      </c>
      <c r="I89" s="10">
        <v>1.1341700000000001E-3</v>
      </c>
      <c r="J89" s="10">
        <v>0.99977099999999997</v>
      </c>
      <c r="K89" s="1">
        <f t="shared" si="1"/>
        <v>0</v>
      </c>
      <c r="O89" s="1">
        <v>5.0075800000000002E-3</v>
      </c>
      <c r="P89" s="1">
        <v>2.2205900000000001E-2</v>
      </c>
      <c r="Q89" s="1">
        <v>2.9411800000000001E-4</v>
      </c>
      <c r="R89" s="1">
        <v>1.4358900000000001</v>
      </c>
    </row>
    <row r="90" spans="1:18">
      <c r="A90" s="1">
        <v>1.0249999999999999</v>
      </c>
      <c r="B90" s="1">
        <v>1.9997</v>
      </c>
      <c r="C90" s="1">
        <v>8.0033200000000004</v>
      </c>
      <c r="D90" s="1">
        <v>0</v>
      </c>
      <c r="E90" s="1">
        <v>0.500027</v>
      </c>
      <c r="F90" s="1">
        <v>0.499973</v>
      </c>
      <c r="G90" s="1">
        <v>8.0033200000000004</v>
      </c>
      <c r="H90" s="10">
        <v>8.0536999999999997E-2</v>
      </c>
      <c r="I90" s="10">
        <v>1.1341700000000001E-3</v>
      </c>
      <c r="J90" s="10">
        <v>0.99977099999999997</v>
      </c>
      <c r="K90" s="1">
        <f t="shared" si="1"/>
        <v>0</v>
      </c>
      <c r="O90" s="1">
        <v>5.0894599999999996E-3</v>
      </c>
      <c r="P90" s="1">
        <v>3.0588199999999999E-2</v>
      </c>
      <c r="Q90" s="1">
        <v>4.4117599999999999E-4</v>
      </c>
      <c r="R90" s="1">
        <v>1.45295</v>
      </c>
    </row>
    <row r="91" spans="1:18">
      <c r="A91" s="1">
        <v>1.075</v>
      </c>
      <c r="B91" s="1">
        <v>1.9997</v>
      </c>
      <c r="C91" s="1">
        <v>8.0033600000000007</v>
      </c>
      <c r="D91" s="1">
        <v>0</v>
      </c>
      <c r="E91" s="1">
        <v>0.500027</v>
      </c>
      <c r="F91" s="1">
        <v>0.499973</v>
      </c>
      <c r="G91" s="1">
        <v>8.0033600000000007</v>
      </c>
      <c r="H91" s="10">
        <v>8.0537200000000003E-2</v>
      </c>
      <c r="I91" s="10">
        <v>1.1341700000000001E-3</v>
      </c>
      <c r="J91" s="10">
        <v>0.99977099999999997</v>
      </c>
      <c r="K91" s="1">
        <f t="shared" si="1"/>
        <v>0</v>
      </c>
      <c r="O91" s="1">
        <v>5.1918299999999997E-3</v>
      </c>
      <c r="P91" s="1">
        <v>4.1176499999999998E-2</v>
      </c>
      <c r="Q91" s="1">
        <v>7.3529400000000005E-4</v>
      </c>
      <c r="R91" s="1">
        <v>1.4741599999999999</v>
      </c>
    </row>
    <row r="92" spans="1:18">
      <c r="A92" s="1">
        <v>1.125</v>
      </c>
      <c r="B92" s="1">
        <v>1.9997</v>
      </c>
      <c r="C92" s="1">
        <v>8.0033899999999996</v>
      </c>
      <c r="D92" s="1">
        <v>0</v>
      </c>
      <c r="E92" s="1">
        <v>0.50002800000000003</v>
      </c>
      <c r="F92" s="1">
        <v>0.49997200000000003</v>
      </c>
      <c r="G92" s="1">
        <v>8.0033899999999996</v>
      </c>
      <c r="H92" s="10">
        <v>8.0537399999999995E-2</v>
      </c>
      <c r="I92" s="10">
        <v>1.1341700000000001E-3</v>
      </c>
      <c r="J92" s="10">
        <v>0.99977099999999997</v>
      </c>
      <c r="K92" s="1">
        <f t="shared" si="1"/>
        <v>0</v>
      </c>
      <c r="O92" s="1">
        <v>5.3197899999999996E-3</v>
      </c>
      <c r="P92" s="1">
        <v>5.4558799999999998E-2</v>
      </c>
      <c r="Q92" s="1">
        <v>1.17647E-3</v>
      </c>
      <c r="R92" s="1">
        <v>1.5006200000000001</v>
      </c>
    </row>
    <row r="93" spans="1:18">
      <c r="A93" s="1">
        <v>1.175</v>
      </c>
      <c r="B93" s="1">
        <v>1.9997</v>
      </c>
      <c r="C93" s="1">
        <v>8.0034200000000002</v>
      </c>
      <c r="D93" s="1">
        <v>0</v>
      </c>
      <c r="E93" s="1">
        <v>0.50002800000000003</v>
      </c>
      <c r="F93" s="1">
        <v>0.49997200000000003</v>
      </c>
      <c r="G93" s="1">
        <v>8.0034200000000002</v>
      </c>
      <c r="H93" s="10">
        <v>8.0537499999999998E-2</v>
      </c>
      <c r="I93" s="10">
        <v>1.1341700000000001E-3</v>
      </c>
      <c r="J93" s="10">
        <v>0.99977099999999997</v>
      </c>
      <c r="K93" s="1">
        <f t="shared" si="1"/>
        <v>0</v>
      </c>
      <c r="O93" s="1">
        <v>5.4797099999999996E-3</v>
      </c>
      <c r="P93" s="1">
        <v>7.1029400000000006E-2</v>
      </c>
      <c r="Q93" s="1">
        <v>2.35294E-3</v>
      </c>
      <c r="R93" s="1">
        <v>1.5341100000000001</v>
      </c>
    </row>
    <row r="94" spans="1:18">
      <c r="A94" s="1">
        <v>1.2250000000000001</v>
      </c>
      <c r="B94" s="1">
        <v>1.99969</v>
      </c>
      <c r="C94" s="1">
        <v>8.0034399999999994</v>
      </c>
      <c r="D94" s="1">
        <v>0</v>
      </c>
      <c r="E94" s="1">
        <v>0.50002800000000003</v>
      </c>
      <c r="F94" s="1">
        <v>0.49997200000000003</v>
      </c>
      <c r="G94" s="1">
        <v>8.0034399999999994</v>
      </c>
      <c r="H94" s="10">
        <v>8.0537600000000001E-2</v>
      </c>
      <c r="I94" s="10">
        <v>1.1341700000000001E-3</v>
      </c>
      <c r="J94" s="10">
        <v>0.99977099999999997</v>
      </c>
      <c r="K94" s="1">
        <f t="shared" si="1"/>
        <v>0</v>
      </c>
      <c r="O94" s="1">
        <v>5.6796299999999997E-3</v>
      </c>
      <c r="P94" s="1">
        <v>9.0735300000000005E-2</v>
      </c>
      <c r="Q94" s="1">
        <v>6.0294099999999998E-3</v>
      </c>
      <c r="R94" s="1">
        <v>1.57782</v>
      </c>
    </row>
    <row r="95" spans="1:18">
      <c r="A95" s="1">
        <v>1.2749999999999999</v>
      </c>
      <c r="B95" s="1">
        <v>1.99969</v>
      </c>
      <c r="C95" s="1">
        <v>8.0034600000000005</v>
      </c>
      <c r="D95" s="1">
        <v>0</v>
      </c>
      <c r="E95" s="1">
        <v>0.50002800000000003</v>
      </c>
      <c r="F95" s="1">
        <v>0.49997200000000003</v>
      </c>
      <c r="G95" s="1">
        <v>8.0034600000000005</v>
      </c>
      <c r="H95" s="10">
        <v>8.0537800000000007E-2</v>
      </c>
      <c r="I95" s="10">
        <v>1.1341700000000001E-3</v>
      </c>
      <c r="J95" s="10">
        <v>0.99977099999999997</v>
      </c>
      <c r="K95" s="1">
        <f t="shared" si="1"/>
        <v>0</v>
      </c>
      <c r="O95" s="1">
        <v>5.9294999999999999E-3</v>
      </c>
      <c r="P95" s="1">
        <v>0.112941</v>
      </c>
      <c r="Q95" s="1">
        <v>1.48529E-2</v>
      </c>
      <c r="R95" s="1">
        <v>1.63628</v>
      </c>
    </row>
    <row r="96" spans="1:18">
      <c r="A96" s="1">
        <v>1.325</v>
      </c>
      <c r="B96" s="1">
        <v>1.99969</v>
      </c>
      <c r="C96" s="1">
        <v>8.0034700000000001</v>
      </c>
      <c r="D96" s="1">
        <v>0</v>
      </c>
      <c r="E96" s="1">
        <v>0.50002800000000003</v>
      </c>
      <c r="F96" s="1">
        <v>0.49997200000000003</v>
      </c>
      <c r="G96" s="1">
        <v>8.0034700000000001</v>
      </c>
      <c r="H96" s="10">
        <v>8.0537800000000007E-2</v>
      </c>
      <c r="I96" s="10">
        <v>1.1341700000000001E-3</v>
      </c>
      <c r="J96" s="10">
        <v>0.99977099999999997</v>
      </c>
      <c r="K96" s="1">
        <f t="shared" si="1"/>
        <v>0</v>
      </c>
      <c r="O96" s="1">
        <v>6.24188E-3</v>
      </c>
      <c r="P96" s="1">
        <v>0.137794</v>
      </c>
      <c r="Q96" s="1">
        <v>3.07353E-2</v>
      </c>
      <c r="R96" s="1">
        <v>1.7137899999999999</v>
      </c>
    </row>
    <row r="97" spans="1:18" s="1" customFormat="1">
      <c r="A97" s="1">
        <v>1.375</v>
      </c>
      <c r="B97" s="1">
        <v>1.99969</v>
      </c>
      <c r="C97" s="1">
        <v>8.0034899999999993</v>
      </c>
      <c r="D97" s="1">
        <v>0</v>
      </c>
      <c r="E97" s="1">
        <v>0.50002800000000003</v>
      </c>
      <c r="F97" s="1">
        <v>0.49997200000000003</v>
      </c>
      <c r="G97" s="1">
        <v>8.0034899999999993</v>
      </c>
      <c r="H97" s="10">
        <v>8.0537899999999996E-2</v>
      </c>
      <c r="I97" s="10">
        <v>1.1341700000000001E-3</v>
      </c>
      <c r="J97" s="10">
        <v>0.99977099999999997</v>
      </c>
      <c r="K97" s="1">
        <f t="shared" si="1"/>
        <v>0</v>
      </c>
      <c r="O97" s="1">
        <v>6.6323299999999996E-3</v>
      </c>
      <c r="P97" s="1">
        <v>0.166324</v>
      </c>
      <c r="Q97" s="1">
        <v>5.4117600000000002E-2</v>
      </c>
      <c r="R97" s="1">
        <v>1.81427</v>
      </c>
    </row>
    <row r="98" spans="1:18" s="1" customFormat="1">
      <c r="A98" s="1">
        <v>1.425</v>
      </c>
      <c r="B98" s="1">
        <v>1.99969</v>
      </c>
      <c r="C98" s="1">
        <v>8.0034899999999993</v>
      </c>
      <c r="D98" s="1">
        <v>0</v>
      </c>
      <c r="E98" s="1">
        <v>0.50002800000000003</v>
      </c>
      <c r="F98" s="1">
        <v>0.49997200000000003</v>
      </c>
      <c r="G98" s="1">
        <v>8.0034899999999993</v>
      </c>
      <c r="H98" s="10">
        <v>8.0537899999999996E-2</v>
      </c>
      <c r="I98" s="10">
        <v>1.1341700000000001E-3</v>
      </c>
      <c r="J98" s="10">
        <v>0.99977099999999997</v>
      </c>
      <c r="K98" s="1">
        <f t="shared" si="1"/>
        <v>0</v>
      </c>
      <c r="O98" s="1">
        <v>6.7299200000000003E-3</v>
      </c>
      <c r="P98" s="1">
        <v>0.17338200000000001</v>
      </c>
      <c r="Q98" s="1">
        <v>6.0147100000000002E-2</v>
      </c>
      <c r="R98" s="1">
        <v>1.8395699999999999</v>
      </c>
    </row>
    <row r="99" spans="1:18" s="1" customFormat="1">
      <c r="A99" s="1">
        <v>1.4750000000000001</v>
      </c>
      <c r="B99" s="1">
        <v>1.99969</v>
      </c>
      <c r="C99" s="1">
        <v>8.0035000000000007</v>
      </c>
      <c r="D99" s="1">
        <v>0</v>
      </c>
      <c r="E99" s="1">
        <v>0.50002899999999995</v>
      </c>
      <c r="F99" s="1">
        <v>0.499971</v>
      </c>
      <c r="G99" s="1">
        <v>8.0035000000000007</v>
      </c>
      <c r="H99" s="10">
        <v>8.0537899999999996E-2</v>
      </c>
      <c r="I99" s="10">
        <v>1.1341700000000001E-3</v>
      </c>
      <c r="J99" s="10">
        <v>0.99977099999999997</v>
      </c>
      <c r="K99" s="1">
        <f t="shared" si="1"/>
        <v>0</v>
      </c>
      <c r="O99" s="1">
        <v>6.8519599999999998E-3</v>
      </c>
      <c r="P99" s="1">
        <v>0.18220600000000001</v>
      </c>
      <c r="Q99" s="1">
        <v>6.7941199999999993E-2</v>
      </c>
      <c r="R99" s="1">
        <v>1.8716200000000001</v>
      </c>
    </row>
    <row r="100" spans="1:18" s="8" customFormat="1" ht="15">
      <c r="A100" s="7" t="s">
        <v>153</v>
      </c>
      <c r="B100" s="7"/>
      <c r="C100" s="7"/>
      <c r="D100" s="7"/>
      <c r="E100" s="7"/>
      <c r="F100" s="7"/>
      <c r="G100" s="7"/>
      <c r="H100" s="7"/>
      <c r="I100" s="7"/>
      <c r="O100" s="1">
        <v>7.0044599999999997E-3</v>
      </c>
      <c r="P100" s="1">
        <v>0.19323499999999999</v>
      </c>
      <c r="Q100" s="1">
        <v>7.7794100000000005E-2</v>
      </c>
      <c r="R100" s="1">
        <v>1.9123000000000001</v>
      </c>
    </row>
    <row r="101" spans="1:18" s="1" customFormat="1">
      <c r="A101" s="1">
        <v>0</v>
      </c>
      <c r="B101" s="1">
        <v>45</v>
      </c>
      <c r="C101" s="1">
        <v>8</v>
      </c>
      <c r="D101" s="1">
        <v>0</v>
      </c>
      <c r="E101" s="1">
        <v>1</v>
      </c>
      <c r="F101" s="1">
        <v>0</v>
      </c>
      <c r="G101" s="1">
        <v>8</v>
      </c>
      <c r="H101" s="1">
        <v>1</v>
      </c>
      <c r="I101" s="1">
        <v>1.17983E-3</v>
      </c>
      <c r="J101" s="1">
        <v>0.99877800000000005</v>
      </c>
      <c r="K101" s="1">
        <f t="shared" ref="K101:K131" si="2">C101-G101</f>
        <v>0</v>
      </c>
      <c r="O101" s="1">
        <v>7.1951200000000002E-3</v>
      </c>
      <c r="P101" s="1">
        <v>0.20705899999999999</v>
      </c>
      <c r="Q101" s="1">
        <v>9.0735300000000005E-2</v>
      </c>
      <c r="R101" s="1">
        <v>1.9638</v>
      </c>
    </row>
    <row r="102" spans="1:18" s="1" customFormat="1">
      <c r="A102" s="1">
        <v>2.5000000000000001E-2</v>
      </c>
      <c r="B102" s="1">
        <v>38.924199999999999</v>
      </c>
      <c r="C102" s="1">
        <v>8.02745</v>
      </c>
      <c r="D102" s="1">
        <v>3.7161399999999997E-2</v>
      </c>
      <c r="E102" s="1">
        <v>0.962839</v>
      </c>
      <c r="F102" s="1">
        <v>0</v>
      </c>
      <c r="G102" s="1">
        <v>8</v>
      </c>
      <c r="H102" s="1">
        <v>0.87858800000000004</v>
      </c>
      <c r="I102" s="1">
        <v>1.2660900000000001E-3</v>
      </c>
      <c r="J102" s="1">
        <v>0.99912400000000001</v>
      </c>
      <c r="K102" s="1">
        <f t="shared" si="2"/>
        <v>2.7449999999999974E-2</v>
      </c>
      <c r="O102" s="1">
        <v>7.4334199999999996E-3</v>
      </c>
      <c r="P102" s="1">
        <v>0.224412</v>
      </c>
      <c r="Q102" s="1">
        <v>0.107059</v>
      </c>
      <c r="R102" s="1">
        <v>2.02881</v>
      </c>
    </row>
    <row r="103" spans="1:18" s="1" customFormat="1">
      <c r="A103" s="1">
        <v>7.4999999999999997E-2</v>
      </c>
      <c r="B103" s="1">
        <v>27.428599999999999</v>
      </c>
      <c r="C103" s="1">
        <v>8.0321300000000004</v>
      </c>
      <c r="D103" s="1">
        <v>5.6513000000000001E-2</v>
      </c>
      <c r="E103" s="1">
        <v>0.94348699999999996</v>
      </c>
      <c r="F103" s="1">
        <v>0</v>
      </c>
      <c r="G103" s="1">
        <v>7.9999900000000004</v>
      </c>
      <c r="H103" s="1">
        <v>0.81945000000000001</v>
      </c>
      <c r="I103" s="1">
        <v>1.48789E-3</v>
      </c>
      <c r="J103" s="1">
        <v>0.99955000000000005</v>
      </c>
      <c r="K103" s="1">
        <f t="shared" si="2"/>
        <v>3.2140000000000057E-2</v>
      </c>
      <c r="O103" s="1">
        <v>7.7313299999999998E-3</v>
      </c>
      <c r="P103" s="1">
        <v>0.24617600000000001</v>
      </c>
      <c r="Q103" s="1">
        <v>0.127941</v>
      </c>
      <c r="R103" s="1">
        <v>2.1106500000000001</v>
      </c>
    </row>
    <row r="104" spans="1:18" s="1" customFormat="1">
      <c r="A104" s="1">
        <v>0.125</v>
      </c>
      <c r="B104" s="1">
        <v>18.0107</v>
      </c>
      <c r="C104" s="1">
        <v>8.0338100000000008</v>
      </c>
      <c r="D104" s="1">
        <v>6.4547800000000002E-2</v>
      </c>
      <c r="E104" s="1">
        <v>0.93545199999999995</v>
      </c>
      <c r="F104" s="1">
        <v>0</v>
      </c>
      <c r="G104" s="1">
        <v>7.9999900000000004</v>
      </c>
      <c r="H104" s="1">
        <v>0.79569699999999999</v>
      </c>
      <c r="I104" s="1">
        <v>1.7599499999999999E-3</v>
      </c>
      <c r="J104" s="1">
        <v>0.99975099999999995</v>
      </c>
      <c r="K104" s="1">
        <f t="shared" si="2"/>
        <v>3.3820000000000405E-2</v>
      </c>
      <c r="O104" s="1">
        <v>8.1036700000000003E-3</v>
      </c>
      <c r="P104" s="1">
        <v>0.27367599999999997</v>
      </c>
      <c r="Q104" s="1">
        <v>0.15426500000000001</v>
      </c>
      <c r="R104" s="1">
        <v>2.2134200000000002</v>
      </c>
    </row>
    <row r="105" spans="1:18" s="1" customFormat="1">
      <c r="A105" s="1">
        <v>0.17499999999999999</v>
      </c>
      <c r="B105" s="1">
        <v>11.061199999999999</v>
      </c>
      <c r="C105" s="1">
        <v>8.0347200000000001</v>
      </c>
      <c r="D105" s="1">
        <v>5.62823E-2</v>
      </c>
      <c r="E105" s="1">
        <v>0.26799400000000001</v>
      </c>
      <c r="F105" s="1">
        <v>0.67572399999999999</v>
      </c>
      <c r="G105" s="1">
        <v>8.0026299999999999</v>
      </c>
      <c r="H105" s="1">
        <v>4.7564199999999999E-3</v>
      </c>
      <c r="I105" s="1">
        <v>2.0386499999999999E-3</v>
      </c>
      <c r="J105" s="1">
        <v>0.99984399999999996</v>
      </c>
      <c r="K105" s="1">
        <f t="shared" si="2"/>
        <v>3.2090000000000174E-2</v>
      </c>
      <c r="O105" s="1">
        <v>8.1967900000000007E-3</v>
      </c>
      <c r="P105" s="1">
        <v>0.280588</v>
      </c>
      <c r="Q105" s="1">
        <v>0.160882</v>
      </c>
      <c r="R105" s="1">
        <v>2.2391399999999999</v>
      </c>
    </row>
    <row r="106" spans="1:18" s="1" customFormat="1">
      <c r="A106" s="1">
        <v>0.22500000000000001</v>
      </c>
      <c r="B106" s="1">
        <v>10.523099999999999</v>
      </c>
      <c r="C106" s="1">
        <v>8.0037900000000004</v>
      </c>
      <c r="D106" s="1">
        <v>0</v>
      </c>
      <c r="E106" s="1">
        <v>0.38802399999999998</v>
      </c>
      <c r="F106" s="1">
        <v>0.61197599999999996</v>
      </c>
      <c r="G106" s="1">
        <v>8.0037900000000004</v>
      </c>
      <c r="H106" s="1">
        <v>2.8253500000000001E-2</v>
      </c>
      <c r="I106" s="1">
        <v>1.9632899999999999E-3</v>
      </c>
      <c r="J106" s="1">
        <v>0.99983999999999995</v>
      </c>
      <c r="K106" s="1">
        <f t="shared" si="2"/>
        <v>0</v>
      </c>
      <c r="O106" s="1">
        <v>8.3131200000000002E-3</v>
      </c>
      <c r="P106" s="1">
        <v>0.28911799999999999</v>
      </c>
      <c r="Q106" s="1">
        <v>0.16911799999999999</v>
      </c>
      <c r="R106" s="1">
        <v>2.2713100000000002</v>
      </c>
    </row>
    <row r="107" spans="1:18" s="1" customFormat="1">
      <c r="A107" s="1">
        <v>0.27500000000000002</v>
      </c>
      <c r="B107" s="1">
        <v>7.0631899999999996</v>
      </c>
      <c r="C107" s="1">
        <v>8.0038400000000003</v>
      </c>
      <c r="D107" s="1">
        <v>0</v>
      </c>
      <c r="E107" s="1">
        <v>0.51011899999999999</v>
      </c>
      <c r="F107" s="1">
        <v>0.48988100000000001</v>
      </c>
      <c r="G107" s="1">
        <v>8.0038400000000003</v>
      </c>
      <c r="H107" s="1">
        <v>8.7124900000000005E-2</v>
      </c>
      <c r="I107" s="1">
        <v>1.5576800000000001E-3</v>
      </c>
      <c r="J107" s="1">
        <v>0.99980999999999998</v>
      </c>
      <c r="K107" s="1">
        <f t="shared" si="2"/>
        <v>0</v>
      </c>
      <c r="O107" s="1">
        <v>8.4585800000000003E-3</v>
      </c>
      <c r="P107" s="1">
        <v>0.29985299999999998</v>
      </c>
      <c r="Q107" s="1">
        <v>0.179559</v>
      </c>
      <c r="R107" s="1">
        <v>2.3115700000000001</v>
      </c>
    </row>
    <row r="108" spans="1:18" s="1" customFormat="1">
      <c r="A108" s="1">
        <v>0.32500000000000001</v>
      </c>
      <c r="B108" s="1">
        <v>4.9552500000000004</v>
      </c>
      <c r="C108" s="1">
        <v>8.0038999999999998</v>
      </c>
      <c r="D108" s="1">
        <v>0</v>
      </c>
      <c r="E108" s="1">
        <v>0.50602800000000003</v>
      </c>
      <c r="F108" s="1">
        <v>0.49397200000000002</v>
      </c>
      <c r="G108" s="1">
        <v>8.0038999999999998</v>
      </c>
      <c r="H108" s="1">
        <v>8.4412899999999999E-2</v>
      </c>
      <c r="I108" s="1">
        <v>1.3611000000000001E-3</v>
      </c>
      <c r="J108" s="1">
        <v>0.99979300000000004</v>
      </c>
      <c r="K108" s="1">
        <f t="shared" si="2"/>
        <v>0</v>
      </c>
      <c r="O108" s="1">
        <v>8.6404199999999994E-3</v>
      </c>
      <c r="P108" s="1">
        <v>0.31338199999999999</v>
      </c>
      <c r="Q108" s="1">
        <v>0.19264700000000001</v>
      </c>
      <c r="R108" s="1">
        <v>2.3619400000000002</v>
      </c>
    </row>
    <row r="109" spans="1:18" s="1" customFormat="1">
      <c r="A109" s="1">
        <v>0.375</v>
      </c>
      <c r="B109" s="1">
        <v>3.6344699999999999</v>
      </c>
      <c r="C109" s="1">
        <v>8.0039700000000007</v>
      </c>
      <c r="D109" s="1">
        <v>0</v>
      </c>
      <c r="E109" s="1">
        <v>0.50340799999999997</v>
      </c>
      <c r="F109" s="1">
        <v>0.49659199999999998</v>
      </c>
      <c r="G109" s="1">
        <v>8.0039700000000007</v>
      </c>
      <c r="H109" s="1">
        <v>8.2706000000000002E-2</v>
      </c>
      <c r="I109" s="1">
        <v>1.2537200000000001E-3</v>
      </c>
      <c r="J109" s="1">
        <v>0.99978299999999998</v>
      </c>
      <c r="K109" s="1">
        <f t="shared" si="2"/>
        <v>0</v>
      </c>
      <c r="O109" s="1">
        <v>8.8676699999999994E-3</v>
      </c>
      <c r="P109" s="1">
        <v>0.33044099999999998</v>
      </c>
      <c r="Q109" s="1">
        <v>0.20897099999999999</v>
      </c>
      <c r="R109" s="1">
        <v>2.4249499999999999</v>
      </c>
    </row>
    <row r="110" spans="1:18" s="1" customFormat="1">
      <c r="A110" s="1">
        <v>0.42499999999999999</v>
      </c>
      <c r="B110" s="1">
        <v>2.84843</v>
      </c>
      <c r="C110" s="1">
        <v>8.0040399999999998</v>
      </c>
      <c r="D110" s="1">
        <v>0</v>
      </c>
      <c r="E110" s="1">
        <v>0.50179300000000004</v>
      </c>
      <c r="F110" s="1">
        <v>0.49820700000000001</v>
      </c>
      <c r="G110" s="1">
        <v>8.0040399999999998</v>
      </c>
      <c r="H110" s="1">
        <v>8.1665299999999996E-2</v>
      </c>
      <c r="I110" s="1">
        <v>1.1945700000000001E-3</v>
      </c>
      <c r="J110" s="1">
        <v>0.99977700000000003</v>
      </c>
      <c r="K110" s="1">
        <f t="shared" si="2"/>
        <v>0</v>
      </c>
      <c r="O110" s="1">
        <v>9.1517899999999999E-3</v>
      </c>
      <c r="P110" s="1">
        <v>0.35161799999999999</v>
      </c>
      <c r="Q110" s="1">
        <v>0.22955900000000001</v>
      </c>
      <c r="R110" s="1">
        <v>2.5037799999999999</v>
      </c>
    </row>
    <row r="111" spans="1:18" s="1" customFormat="1">
      <c r="A111" s="1">
        <v>0.47499999999999998</v>
      </c>
      <c r="B111" s="1">
        <v>2.4139400000000002</v>
      </c>
      <c r="C111" s="1">
        <v>8.0041100000000007</v>
      </c>
      <c r="D111" s="1">
        <v>0</v>
      </c>
      <c r="E111" s="1">
        <v>0.500892</v>
      </c>
      <c r="F111" s="1">
        <v>0.499108</v>
      </c>
      <c r="G111" s="1">
        <v>8.0041100000000007</v>
      </c>
      <c r="H111" s="1">
        <v>8.1088300000000002E-2</v>
      </c>
      <c r="I111" s="1">
        <v>1.1632400000000001E-3</v>
      </c>
      <c r="J111" s="1">
        <v>0.99977400000000005</v>
      </c>
      <c r="K111" s="1">
        <f t="shared" si="2"/>
        <v>0</v>
      </c>
      <c r="O111" s="1">
        <v>9.5068700000000006E-3</v>
      </c>
      <c r="P111" s="1">
        <v>0.378382</v>
      </c>
      <c r="Q111" s="1">
        <v>0.25529400000000002</v>
      </c>
      <c r="R111" s="1">
        <v>2.6023900000000002</v>
      </c>
    </row>
    <row r="112" spans="1:18" s="1" customFormat="1">
      <c r="A112" s="1">
        <v>0.52500000000000002</v>
      </c>
      <c r="B112" s="1">
        <v>2.1906099999999999</v>
      </c>
      <c r="C112" s="1">
        <v>8.0041799999999999</v>
      </c>
      <c r="D112" s="1">
        <v>0</v>
      </c>
      <c r="E112" s="1">
        <v>0.50043099999999996</v>
      </c>
      <c r="F112" s="1">
        <v>0.49956899999999999</v>
      </c>
      <c r="G112" s="1">
        <v>8.0041799999999999</v>
      </c>
      <c r="H112" s="1">
        <v>8.0793900000000002E-2</v>
      </c>
      <c r="I112" s="1">
        <v>1.1476800000000001E-3</v>
      </c>
      <c r="J112" s="1">
        <v>0.99977199999999999</v>
      </c>
      <c r="K112" s="1">
        <f t="shared" si="2"/>
        <v>0</v>
      </c>
      <c r="O112" s="1">
        <v>9.5956700000000006E-3</v>
      </c>
      <c r="P112" s="1">
        <v>0.38500000000000001</v>
      </c>
      <c r="Q112" s="1">
        <v>0.26176500000000003</v>
      </c>
      <c r="R112" s="1">
        <v>2.62704</v>
      </c>
    </row>
    <row r="113" spans="1:18">
      <c r="A113" s="1">
        <v>0.57499999999999996</v>
      </c>
      <c r="B113" s="1">
        <v>2.0831200000000001</v>
      </c>
      <c r="C113" s="1">
        <v>8.0042399999999994</v>
      </c>
      <c r="D113" s="1">
        <v>0</v>
      </c>
      <c r="E113" s="1">
        <v>0.50020799999999999</v>
      </c>
      <c r="F113" s="1">
        <v>0.49979200000000001</v>
      </c>
      <c r="G113" s="1">
        <v>8.0042399999999994</v>
      </c>
      <c r="H113" s="1">
        <v>8.0652199999999993E-2</v>
      </c>
      <c r="I113" s="1">
        <v>1.1401E-3</v>
      </c>
      <c r="J113" s="1">
        <v>0.99977099999999997</v>
      </c>
      <c r="K113" s="1">
        <f t="shared" si="2"/>
        <v>0</v>
      </c>
      <c r="O113" s="1">
        <v>9.7066199999999991E-3</v>
      </c>
      <c r="P113" s="1">
        <v>0.39338200000000001</v>
      </c>
      <c r="Q113" s="1">
        <v>0.26985300000000001</v>
      </c>
      <c r="R113" s="1">
        <v>2.65787</v>
      </c>
    </row>
    <row r="114" spans="1:18">
      <c r="A114" s="1">
        <v>0.625</v>
      </c>
      <c r="B114" s="1">
        <v>2.0343599999999999</v>
      </c>
      <c r="C114" s="1">
        <v>8.0043100000000003</v>
      </c>
      <c r="D114" s="1">
        <v>0</v>
      </c>
      <c r="E114" s="1">
        <v>0.50010699999999997</v>
      </c>
      <c r="F114" s="1">
        <v>0.49989299999999998</v>
      </c>
      <c r="G114" s="1">
        <v>8.0043100000000003</v>
      </c>
      <c r="H114" s="1">
        <v>8.0588099999999996E-2</v>
      </c>
      <c r="I114" s="1">
        <v>1.13664E-3</v>
      </c>
      <c r="J114" s="1">
        <v>0.99977099999999997</v>
      </c>
      <c r="K114" s="1">
        <f t="shared" si="2"/>
        <v>0</v>
      </c>
      <c r="O114" s="1">
        <v>9.8453800000000008E-3</v>
      </c>
      <c r="P114" s="1">
        <v>0.40382400000000002</v>
      </c>
      <c r="Q114" s="1">
        <v>0.28000000000000003</v>
      </c>
      <c r="R114" s="1">
        <v>2.6964100000000002</v>
      </c>
    </row>
    <row r="115" spans="1:18">
      <c r="A115" s="1">
        <v>0.67500000000000004</v>
      </c>
      <c r="B115" s="1">
        <v>2.01342</v>
      </c>
      <c r="C115" s="1">
        <v>8.0043699999999998</v>
      </c>
      <c r="D115" s="1">
        <v>0</v>
      </c>
      <c r="E115" s="1">
        <v>0.50006399999999995</v>
      </c>
      <c r="F115" s="1">
        <v>0.49993599999999999</v>
      </c>
      <c r="G115" s="1">
        <v>8.0043699999999998</v>
      </c>
      <c r="H115" s="1">
        <v>8.0560699999999999E-2</v>
      </c>
      <c r="I115" s="1">
        <v>1.13514E-3</v>
      </c>
      <c r="J115" s="1">
        <v>0.99977099999999997</v>
      </c>
      <c r="K115" s="1">
        <f t="shared" si="2"/>
        <v>0</v>
      </c>
      <c r="O115" s="1">
        <v>1.00188E-2</v>
      </c>
      <c r="P115" s="1">
        <v>0.416912</v>
      </c>
      <c r="Q115" s="1">
        <v>0.29264699999999999</v>
      </c>
      <c r="R115" s="1">
        <v>2.7446100000000002</v>
      </c>
    </row>
    <row r="116" spans="1:18">
      <c r="A116" s="1">
        <v>0.72499999999999998</v>
      </c>
      <c r="B116" s="1">
        <v>2.0048599999999999</v>
      </c>
      <c r="C116" s="1">
        <v>8.0044299999999993</v>
      </c>
      <c r="D116" s="1">
        <v>0</v>
      </c>
      <c r="E116" s="1">
        <v>0.50004700000000002</v>
      </c>
      <c r="F116" s="1">
        <v>0.49995299999999998</v>
      </c>
      <c r="G116" s="1">
        <v>8.0044299999999993</v>
      </c>
      <c r="H116" s="1">
        <v>8.0549700000000002E-2</v>
      </c>
      <c r="I116" s="1">
        <v>1.1345299999999999E-3</v>
      </c>
      <c r="J116" s="1">
        <v>0.99977099999999997</v>
      </c>
      <c r="K116" s="1">
        <f t="shared" si="2"/>
        <v>0</v>
      </c>
      <c r="O116" s="1">
        <v>1.02355E-2</v>
      </c>
      <c r="P116" s="1">
        <v>0.43338199999999999</v>
      </c>
      <c r="Q116" s="1">
        <v>0.308529</v>
      </c>
      <c r="R116" s="1">
        <v>2.8048799999999998</v>
      </c>
    </row>
    <row r="117" spans="1:18">
      <c r="A117" s="1">
        <v>0.77500000000000002</v>
      </c>
      <c r="B117" s="1">
        <v>2.0015200000000002</v>
      </c>
      <c r="C117" s="1">
        <v>8.0044799999999992</v>
      </c>
      <c r="D117" s="1">
        <v>0</v>
      </c>
      <c r="E117" s="1">
        <v>0.50004099999999996</v>
      </c>
      <c r="F117" s="1">
        <v>0.49995899999999999</v>
      </c>
      <c r="G117" s="1">
        <v>8.0044799999999992</v>
      </c>
      <c r="H117" s="1">
        <v>8.0545599999999995E-2</v>
      </c>
      <c r="I117" s="1">
        <v>1.13429E-3</v>
      </c>
      <c r="J117" s="1">
        <v>0.99977099999999997</v>
      </c>
      <c r="K117" s="1">
        <f t="shared" si="2"/>
        <v>0</v>
      </c>
      <c r="O117" s="1">
        <v>1.0506400000000001E-2</v>
      </c>
      <c r="P117" s="1">
        <v>0.45397100000000001</v>
      </c>
      <c r="Q117" s="1">
        <v>0.32852900000000002</v>
      </c>
      <c r="R117" s="1">
        <v>2.8802500000000002</v>
      </c>
    </row>
    <row r="118" spans="1:18">
      <c r="A118" s="1">
        <v>0.82499999999999996</v>
      </c>
      <c r="B118" s="1">
        <v>2.00027</v>
      </c>
      <c r="C118" s="1">
        <v>8.0045400000000004</v>
      </c>
      <c r="D118" s="1">
        <v>0</v>
      </c>
      <c r="E118" s="1">
        <v>0.50003799999999998</v>
      </c>
      <c r="F118" s="1">
        <v>0.49996200000000002</v>
      </c>
      <c r="G118" s="1">
        <v>8.0045400000000004</v>
      </c>
      <c r="H118" s="1">
        <v>8.0544199999999996E-2</v>
      </c>
      <c r="I118" s="1">
        <v>1.1342100000000001E-3</v>
      </c>
      <c r="J118" s="1">
        <v>0.99977099999999997</v>
      </c>
      <c r="K118" s="1">
        <f t="shared" si="2"/>
        <v>0</v>
      </c>
      <c r="O118" s="1">
        <v>1.08451E-2</v>
      </c>
      <c r="P118" s="1">
        <v>0.48</v>
      </c>
      <c r="Q118" s="1">
        <v>0.35367599999999999</v>
      </c>
      <c r="R118" s="1">
        <v>2.97451</v>
      </c>
    </row>
    <row r="119" spans="1:18">
      <c r="A119" s="1">
        <v>0.875</v>
      </c>
      <c r="B119" s="1">
        <v>1.9998199999999999</v>
      </c>
      <c r="C119" s="1">
        <v>8.0045800000000007</v>
      </c>
      <c r="D119" s="1">
        <v>0</v>
      </c>
      <c r="E119" s="1">
        <v>0.50003799999999998</v>
      </c>
      <c r="F119" s="1">
        <v>0.49996200000000002</v>
      </c>
      <c r="G119" s="1">
        <v>8.0045800000000007</v>
      </c>
      <c r="H119" s="1">
        <v>8.0543900000000002E-2</v>
      </c>
      <c r="I119" s="1">
        <v>1.1341700000000001E-3</v>
      </c>
      <c r="J119" s="1">
        <v>0.99977099999999997</v>
      </c>
      <c r="K119" s="1">
        <f t="shared" si="2"/>
        <v>0</v>
      </c>
      <c r="O119" s="1">
        <v>1.12684E-2</v>
      </c>
      <c r="P119" s="1">
        <v>0.51249999999999996</v>
      </c>
      <c r="Q119" s="1">
        <v>0.38514700000000002</v>
      </c>
      <c r="R119" s="1">
        <v>3.0924200000000002</v>
      </c>
    </row>
    <row r="120" spans="1:18">
      <c r="A120" s="1">
        <v>0.92500000000000004</v>
      </c>
      <c r="B120" s="1">
        <v>1.99966</v>
      </c>
      <c r="C120" s="1">
        <v>8.0046300000000006</v>
      </c>
      <c r="D120" s="1">
        <v>0</v>
      </c>
      <c r="E120" s="1">
        <v>0.50003799999999998</v>
      </c>
      <c r="F120" s="1">
        <v>0.49996200000000002</v>
      </c>
      <c r="G120" s="1">
        <v>8.0046300000000006</v>
      </c>
      <c r="H120" s="1">
        <v>8.0543900000000002E-2</v>
      </c>
      <c r="I120" s="1">
        <v>1.1341599999999999E-3</v>
      </c>
      <c r="J120" s="1">
        <v>0.99977099999999997</v>
      </c>
      <c r="K120" s="1">
        <f t="shared" si="2"/>
        <v>0</v>
      </c>
      <c r="O120" s="1">
        <v>1.13743E-2</v>
      </c>
      <c r="P120" s="1">
        <v>0.52058800000000005</v>
      </c>
      <c r="Q120" s="1">
        <v>0.39308799999999999</v>
      </c>
      <c r="R120" s="1">
        <v>3.1219000000000001</v>
      </c>
    </row>
    <row r="121" spans="1:18">
      <c r="A121" s="1">
        <v>0.97499999999999998</v>
      </c>
      <c r="B121" s="1">
        <v>1.9996100000000001</v>
      </c>
      <c r="C121" s="1">
        <v>8.0046700000000008</v>
      </c>
      <c r="D121" s="1">
        <v>0</v>
      </c>
      <c r="E121" s="1">
        <v>0.50003799999999998</v>
      </c>
      <c r="F121" s="1">
        <v>0.49996200000000002</v>
      </c>
      <c r="G121" s="1">
        <v>8.0046700000000008</v>
      </c>
      <c r="H121" s="1">
        <v>8.0544000000000004E-2</v>
      </c>
      <c r="I121" s="1">
        <v>1.1341599999999999E-3</v>
      </c>
      <c r="J121" s="1">
        <v>0.99977099999999997</v>
      </c>
      <c r="K121" s="1">
        <f t="shared" si="2"/>
        <v>0</v>
      </c>
      <c r="O121" s="1">
        <v>1.1506499999999999E-2</v>
      </c>
      <c r="P121" s="1">
        <v>0.53088199999999997</v>
      </c>
      <c r="Q121" s="1">
        <v>0.40294099999999999</v>
      </c>
      <c r="R121" s="1">
        <v>3.1587700000000001</v>
      </c>
    </row>
    <row r="122" spans="1:18">
      <c r="A122" s="1">
        <v>1.0249999999999999</v>
      </c>
      <c r="B122" s="1">
        <v>1.99959</v>
      </c>
      <c r="C122" s="1">
        <v>8.0047099999999993</v>
      </c>
      <c r="D122" s="1">
        <v>0</v>
      </c>
      <c r="E122" s="1">
        <v>0.50003799999999998</v>
      </c>
      <c r="F122" s="1">
        <v>0.49996200000000002</v>
      </c>
      <c r="G122" s="1">
        <v>8.0047099999999993</v>
      </c>
      <c r="H122" s="1">
        <v>8.0544199999999996E-2</v>
      </c>
      <c r="I122" s="1">
        <v>1.1341599999999999E-3</v>
      </c>
      <c r="J122" s="1">
        <v>0.99977099999999997</v>
      </c>
      <c r="K122" s="1">
        <f t="shared" si="2"/>
        <v>0</v>
      </c>
      <c r="O122" s="1">
        <v>1.1671900000000001E-2</v>
      </c>
      <c r="P122" s="1">
        <v>0.54367600000000005</v>
      </c>
      <c r="Q122" s="1">
        <v>0.415294</v>
      </c>
      <c r="R122" s="1">
        <v>3.20486</v>
      </c>
    </row>
    <row r="123" spans="1:18">
      <c r="A123" s="1">
        <v>1.075</v>
      </c>
      <c r="B123" s="1">
        <v>1.9995799999999999</v>
      </c>
      <c r="C123" s="1">
        <v>8.00474</v>
      </c>
      <c r="D123" s="1">
        <v>0</v>
      </c>
      <c r="E123" s="1">
        <v>0.50003900000000001</v>
      </c>
      <c r="F123" s="1">
        <v>0.49996099999999999</v>
      </c>
      <c r="G123" s="1">
        <v>8.00474</v>
      </c>
      <c r="H123" s="1">
        <v>8.0544400000000002E-2</v>
      </c>
      <c r="I123" s="1">
        <v>1.1341599999999999E-3</v>
      </c>
      <c r="J123" s="1">
        <v>0.99977099999999997</v>
      </c>
      <c r="K123" s="1">
        <f t="shared" si="2"/>
        <v>0</v>
      </c>
      <c r="O123" s="1">
        <v>1.18786E-2</v>
      </c>
      <c r="P123" s="1">
        <v>0.55970600000000004</v>
      </c>
      <c r="Q123" s="1">
        <v>0.43088199999999999</v>
      </c>
      <c r="R123" s="1">
        <v>3.2624900000000001</v>
      </c>
    </row>
    <row r="124" spans="1:18">
      <c r="A124" s="1">
        <v>1.125</v>
      </c>
      <c r="B124" s="1">
        <v>1.9995700000000001</v>
      </c>
      <c r="C124" s="1">
        <v>8.0047700000000006</v>
      </c>
      <c r="D124" s="1">
        <v>0</v>
      </c>
      <c r="E124" s="1">
        <v>0.50003900000000001</v>
      </c>
      <c r="F124" s="1">
        <v>0.49996099999999999</v>
      </c>
      <c r="G124" s="1">
        <v>8.0047700000000006</v>
      </c>
      <c r="H124" s="1">
        <v>8.0544500000000005E-2</v>
      </c>
      <c r="I124" s="1">
        <v>1.1341599999999999E-3</v>
      </c>
      <c r="J124" s="1">
        <v>0.99977099999999997</v>
      </c>
      <c r="K124" s="1">
        <f t="shared" si="2"/>
        <v>0</v>
      </c>
      <c r="O124" s="1">
        <v>1.2137E-2</v>
      </c>
      <c r="P124" s="1">
        <v>0.57970600000000005</v>
      </c>
      <c r="Q124" s="1">
        <v>0.45029400000000003</v>
      </c>
      <c r="R124" s="1">
        <v>3.3345500000000001</v>
      </c>
    </row>
    <row r="125" spans="1:18">
      <c r="A125" s="1">
        <v>1.175</v>
      </c>
      <c r="B125" s="1">
        <v>1.9995700000000001</v>
      </c>
      <c r="C125" s="1">
        <v>8.0047999999999995</v>
      </c>
      <c r="D125" s="1">
        <v>0</v>
      </c>
      <c r="E125" s="1">
        <v>0.50003900000000001</v>
      </c>
      <c r="F125" s="1">
        <v>0.49996099999999999</v>
      </c>
      <c r="G125" s="1">
        <v>8.0047999999999995</v>
      </c>
      <c r="H125" s="1">
        <v>8.0544699999999997E-2</v>
      </c>
      <c r="I125" s="1">
        <v>1.1341599999999999E-3</v>
      </c>
      <c r="J125" s="1">
        <v>0.99977099999999997</v>
      </c>
      <c r="K125" s="1">
        <f t="shared" si="2"/>
        <v>0</v>
      </c>
      <c r="O125" s="1">
        <v>1.2460000000000001E-2</v>
      </c>
      <c r="P125" s="1">
        <v>0.60499999999999998</v>
      </c>
      <c r="Q125" s="1">
        <v>0.47470600000000002</v>
      </c>
      <c r="R125" s="1">
        <v>3.4246799999999999</v>
      </c>
    </row>
    <row r="126" spans="1:18">
      <c r="A126" s="1">
        <v>1.2250000000000001</v>
      </c>
      <c r="B126" s="1">
        <v>1.9995700000000001</v>
      </c>
      <c r="C126" s="1">
        <v>8.0048200000000005</v>
      </c>
      <c r="D126" s="1">
        <v>0</v>
      </c>
      <c r="E126" s="1">
        <v>0.50003900000000001</v>
      </c>
      <c r="F126" s="1">
        <v>0.49996099999999999</v>
      </c>
      <c r="G126" s="1">
        <v>8.0048200000000005</v>
      </c>
      <c r="H126" s="1">
        <v>8.05448E-2</v>
      </c>
      <c r="I126" s="1">
        <v>1.1341599999999999E-3</v>
      </c>
      <c r="J126" s="1">
        <v>0.99977099999999997</v>
      </c>
      <c r="K126" s="1">
        <f t="shared" si="2"/>
        <v>0</v>
      </c>
      <c r="O126" s="1">
        <v>1.28637E-2</v>
      </c>
      <c r="P126" s="1">
        <v>0.63661800000000002</v>
      </c>
      <c r="Q126" s="1">
        <v>0.50544100000000003</v>
      </c>
      <c r="R126" s="1">
        <v>3.53742</v>
      </c>
    </row>
    <row r="127" spans="1:18">
      <c r="A127" s="1">
        <v>1.2749999999999999</v>
      </c>
      <c r="B127" s="1">
        <v>1.9995700000000001</v>
      </c>
      <c r="C127" s="1">
        <v>8.0048399999999997</v>
      </c>
      <c r="D127" s="1">
        <v>0</v>
      </c>
      <c r="E127" s="1">
        <v>0.50003900000000001</v>
      </c>
      <c r="F127" s="1">
        <v>0.49996099999999999</v>
      </c>
      <c r="G127" s="1">
        <v>8.0048399999999997</v>
      </c>
      <c r="H127" s="1">
        <v>8.0544900000000003E-2</v>
      </c>
      <c r="I127" s="1">
        <v>1.1341599999999999E-3</v>
      </c>
      <c r="J127" s="1">
        <v>0.99977099999999997</v>
      </c>
      <c r="K127" s="1">
        <f t="shared" si="2"/>
        <v>0</v>
      </c>
      <c r="O127" s="1">
        <v>1.29646E-2</v>
      </c>
      <c r="P127" s="1">
        <v>0.64455899999999999</v>
      </c>
      <c r="Q127" s="1">
        <v>0.51308799999999999</v>
      </c>
      <c r="R127" s="1">
        <v>3.5655999999999999</v>
      </c>
    </row>
    <row r="128" spans="1:18">
      <c r="A128" s="1">
        <v>1.325</v>
      </c>
      <c r="B128" s="1">
        <v>1.9995700000000001</v>
      </c>
      <c r="C128" s="1">
        <v>8.0048499999999994</v>
      </c>
      <c r="D128" s="1">
        <v>0</v>
      </c>
      <c r="E128" s="1">
        <v>0.50004000000000004</v>
      </c>
      <c r="F128" s="1">
        <v>0.49996000000000002</v>
      </c>
      <c r="G128" s="1">
        <v>8.0048499999999994</v>
      </c>
      <c r="H128" s="1">
        <v>8.0545000000000005E-2</v>
      </c>
      <c r="I128" s="1">
        <v>1.1341599999999999E-3</v>
      </c>
      <c r="J128" s="1">
        <v>0.99977099999999997</v>
      </c>
      <c r="K128" s="1">
        <f t="shared" si="2"/>
        <v>0</v>
      </c>
      <c r="O128" s="1">
        <v>1.30908E-2</v>
      </c>
      <c r="P128" s="1">
        <v>0.654559</v>
      </c>
      <c r="Q128" s="1">
        <v>0.52279399999999998</v>
      </c>
      <c r="R128" s="1">
        <v>3.6008399999999998</v>
      </c>
    </row>
    <row r="129" spans="1:18" s="1" customFormat="1">
      <c r="A129" s="1">
        <v>1.375</v>
      </c>
      <c r="B129" s="1">
        <v>1.9995700000000001</v>
      </c>
      <c r="C129" s="1">
        <v>8.0048600000000008</v>
      </c>
      <c r="D129" s="1">
        <v>0</v>
      </c>
      <c r="E129" s="1">
        <v>0.50004000000000004</v>
      </c>
      <c r="F129" s="1">
        <v>0.49996000000000002</v>
      </c>
      <c r="G129" s="1">
        <v>8.0048600000000008</v>
      </c>
      <c r="H129" s="1">
        <v>8.0545000000000005E-2</v>
      </c>
      <c r="I129" s="1">
        <v>1.1341599999999999E-3</v>
      </c>
      <c r="J129" s="1">
        <v>0.99977099999999997</v>
      </c>
      <c r="K129" s="1">
        <f t="shared" si="2"/>
        <v>0</v>
      </c>
      <c r="O129" s="1">
        <v>1.32485E-2</v>
      </c>
      <c r="P129" s="1">
        <v>0.66691199999999995</v>
      </c>
      <c r="Q129" s="1">
        <v>0.53485300000000002</v>
      </c>
      <c r="R129" s="1">
        <v>3.6448999999999998</v>
      </c>
    </row>
    <row r="130" spans="1:18" s="1" customFormat="1">
      <c r="A130" s="1">
        <v>1.425</v>
      </c>
      <c r="B130" s="1">
        <v>1.9995700000000001</v>
      </c>
      <c r="C130" s="1">
        <v>8.0048700000000004</v>
      </c>
      <c r="D130" s="1">
        <v>0</v>
      </c>
      <c r="E130" s="1">
        <v>0.50004000000000004</v>
      </c>
      <c r="F130" s="1">
        <v>0.49996000000000002</v>
      </c>
      <c r="G130" s="1">
        <v>8.0048700000000004</v>
      </c>
      <c r="H130" s="1">
        <v>8.0545099999999994E-2</v>
      </c>
      <c r="I130" s="1">
        <v>1.1341599999999999E-3</v>
      </c>
      <c r="J130" s="1">
        <v>0.99977099999999997</v>
      </c>
      <c r="K130" s="1">
        <f t="shared" si="2"/>
        <v>0</v>
      </c>
      <c r="O130" s="1">
        <v>1.34456E-2</v>
      </c>
      <c r="P130" s="1">
        <v>0.682647</v>
      </c>
      <c r="Q130" s="1">
        <v>0.54985300000000004</v>
      </c>
      <c r="R130" s="1">
        <v>3.7</v>
      </c>
    </row>
    <row r="131" spans="1:18" s="1" customFormat="1">
      <c r="A131" s="1">
        <v>1.4750000000000001</v>
      </c>
      <c r="B131" s="1">
        <v>1.99956</v>
      </c>
      <c r="C131" s="1">
        <v>8.00488</v>
      </c>
      <c r="D131" s="1">
        <v>0</v>
      </c>
      <c r="E131" s="1">
        <v>0.50004000000000004</v>
      </c>
      <c r="F131" s="1">
        <v>0.49996000000000002</v>
      </c>
      <c r="G131" s="1">
        <v>8.00488</v>
      </c>
      <c r="H131" s="1">
        <v>8.0545099999999994E-2</v>
      </c>
      <c r="I131" s="1">
        <v>1.1341599999999999E-3</v>
      </c>
      <c r="J131" s="1">
        <v>0.99977099999999997</v>
      </c>
      <c r="K131" s="1">
        <f t="shared" si="2"/>
        <v>0</v>
      </c>
      <c r="O131" s="1">
        <v>1.3691999999999999E-2</v>
      </c>
      <c r="P131" s="1">
        <v>0.70205899999999999</v>
      </c>
      <c r="Q131" s="1">
        <v>0.568824</v>
      </c>
      <c r="R131" s="1">
        <v>3.7688899999999999</v>
      </c>
    </row>
    <row r="132" spans="1:18" s="8" customFormat="1" ht="15">
      <c r="A132" s="7" t="s">
        <v>154</v>
      </c>
      <c r="B132" s="7"/>
      <c r="C132" s="7"/>
      <c r="D132" s="7"/>
      <c r="E132" s="7"/>
      <c r="F132" s="7"/>
      <c r="G132" s="7"/>
      <c r="H132" s="7"/>
      <c r="I132" s="7"/>
      <c r="O132" s="1">
        <v>1.4E-2</v>
      </c>
      <c r="P132" s="1">
        <v>0.72661799999999999</v>
      </c>
      <c r="Q132" s="1">
        <v>0.59264700000000003</v>
      </c>
      <c r="R132" s="1">
        <v>3.8550599999999999</v>
      </c>
    </row>
    <row r="133" spans="1:18" s="1" customFormat="1">
      <c r="A133" s="1">
        <v>0</v>
      </c>
      <c r="B133" s="1">
        <v>45</v>
      </c>
      <c r="C133" s="1">
        <v>8</v>
      </c>
      <c r="D133" s="1">
        <v>0</v>
      </c>
      <c r="E133" s="1">
        <v>1</v>
      </c>
      <c r="F133" s="1">
        <v>0</v>
      </c>
      <c r="G133" s="1">
        <v>8</v>
      </c>
      <c r="H133" s="1">
        <v>1</v>
      </c>
      <c r="I133" s="1">
        <v>1.17983E-3</v>
      </c>
      <c r="J133" s="1">
        <v>0.99877800000000005</v>
      </c>
      <c r="K133" s="1">
        <f t="shared" ref="K133:K163" si="3">C133-G133</f>
        <v>0</v>
      </c>
      <c r="O133" s="1">
        <v>1.4385E-2</v>
      </c>
      <c r="P133" s="1">
        <v>0.75749999999999995</v>
      </c>
      <c r="Q133" s="1">
        <v>0.62250000000000005</v>
      </c>
      <c r="R133" s="1">
        <v>3.9628299999999999</v>
      </c>
    </row>
    <row r="134" spans="1:18" s="1" customFormat="1">
      <c r="A134" s="1">
        <v>2.5000000000000001E-2</v>
      </c>
      <c r="B134" s="1">
        <v>40.6965</v>
      </c>
      <c r="C134" s="1">
        <v>8.0287000000000006</v>
      </c>
      <c r="D134" s="1">
        <v>4.1840200000000001E-2</v>
      </c>
      <c r="E134" s="1">
        <v>0.95816000000000001</v>
      </c>
      <c r="F134" s="1">
        <v>0</v>
      </c>
      <c r="G134" s="1">
        <v>8.0000099999999996</v>
      </c>
      <c r="H134" s="1">
        <v>0.86403700000000005</v>
      </c>
      <c r="I134" s="1">
        <v>1.2400499999999999E-3</v>
      </c>
      <c r="J134" s="1">
        <v>0.99903500000000001</v>
      </c>
      <c r="K134" s="1">
        <f t="shared" si="3"/>
        <v>2.8690000000000992E-2</v>
      </c>
      <c r="O134" s="1">
        <v>1.4866300000000001E-2</v>
      </c>
      <c r="P134" s="1">
        <v>0.79632400000000003</v>
      </c>
      <c r="Q134" s="1">
        <v>0.66014700000000004</v>
      </c>
      <c r="R134" s="1">
        <v>4.0976600000000003</v>
      </c>
    </row>
    <row r="135" spans="1:18" s="1" customFormat="1">
      <c r="A135" s="1">
        <v>7.4999999999999997E-2</v>
      </c>
      <c r="B135" s="1">
        <v>32.400599999999997</v>
      </c>
      <c r="C135" s="1">
        <v>8.0343199999999992</v>
      </c>
      <c r="D135" s="1">
        <v>6.69265E-2</v>
      </c>
      <c r="E135" s="1">
        <v>0.93307399999999996</v>
      </c>
      <c r="F135" s="1">
        <v>0</v>
      </c>
      <c r="G135" s="1">
        <v>8.0000199999999992</v>
      </c>
      <c r="H135" s="1">
        <v>0.78875399999999996</v>
      </c>
      <c r="I135" s="1">
        <v>1.38025E-3</v>
      </c>
      <c r="J135" s="1">
        <v>0.99939599999999995</v>
      </c>
      <c r="K135" s="1">
        <f t="shared" si="3"/>
        <v>3.4299999999999997E-2</v>
      </c>
      <c r="O135" s="1">
        <v>1.4986599999999999E-2</v>
      </c>
      <c r="P135" s="1">
        <v>0.806029</v>
      </c>
      <c r="Q135" s="1">
        <v>0.66955900000000002</v>
      </c>
      <c r="R135" s="1">
        <v>4.1313800000000001</v>
      </c>
    </row>
    <row r="136" spans="1:18" s="1" customFormat="1">
      <c r="A136" s="1">
        <v>0.125</v>
      </c>
      <c r="B136" s="1">
        <v>24.699100000000001</v>
      </c>
      <c r="C136" s="1">
        <v>8.0369100000000007</v>
      </c>
      <c r="D136" s="1">
        <v>8.0588300000000002E-2</v>
      </c>
      <c r="E136" s="1">
        <v>0.91941200000000001</v>
      </c>
      <c r="F136" s="1">
        <v>0</v>
      </c>
      <c r="G136" s="1">
        <v>8.0000400000000003</v>
      </c>
      <c r="H136" s="1">
        <v>0.74965899999999996</v>
      </c>
      <c r="I136" s="1">
        <v>1.5571300000000001E-3</v>
      </c>
      <c r="J136" s="1">
        <v>0.99961999999999995</v>
      </c>
      <c r="K136" s="1">
        <f t="shared" si="3"/>
        <v>3.6870000000000402E-2</v>
      </c>
      <c r="O136" s="1">
        <v>1.5136999999999999E-2</v>
      </c>
      <c r="P136" s="1">
        <v>0.81823500000000005</v>
      </c>
      <c r="Q136" s="1">
        <v>0.68132400000000004</v>
      </c>
      <c r="R136" s="1">
        <v>4.1735300000000004</v>
      </c>
    </row>
    <row r="137" spans="1:18" s="1" customFormat="1">
      <c r="A137" s="1">
        <v>0.17499999999999999</v>
      </c>
      <c r="B137" s="1">
        <v>17.6661</v>
      </c>
      <c r="C137" s="1">
        <v>8.0386000000000006</v>
      </c>
      <c r="D137" s="1">
        <v>9.0136300000000003E-2</v>
      </c>
      <c r="E137" s="1">
        <v>0.90986400000000001</v>
      </c>
      <c r="F137" s="1">
        <v>0</v>
      </c>
      <c r="G137" s="1">
        <v>8.0000499999999999</v>
      </c>
      <c r="H137" s="1">
        <v>0.72311700000000001</v>
      </c>
      <c r="I137" s="1">
        <v>1.7729499999999999E-3</v>
      </c>
      <c r="J137" s="1">
        <v>0.99975700000000001</v>
      </c>
      <c r="K137" s="1">
        <f t="shared" si="3"/>
        <v>3.855000000000075E-2</v>
      </c>
      <c r="O137" s="1">
        <v>1.5325E-2</v>
      </c>
      <c r="P137" s="1">
        <v>0.83338199999999996</v>
      </c>
      <c r="Q137" s="1">
        <v>0.69617600000000002</v>
      </c>
      <c r="R137" s="1">
        <v>4.2262399999999998</v>
      </c>
    </row>
    <row r="138" spans="1:18" s="1" customFormat="1">
      <c r="A138" s="1">
        <v>0.22500000000000001</v>
      </c>
      <c r="B138" s="1">
        <v>11.0753</v>
      </c>
      <c r="C138" s="1">
        <v>8.0398700000000005</v>
      </c>
      <c r="D138" s="1">
        <v>9.7511399999999998E-2</v>
      </c>
      <c r="E138" s="1">
        <v>0.461229</v>
      </c>
      <c r="F138" s="1">
        <v>0.44125999999999999</v>
      </c>
      <c r="G138" s="1">
        <v>8.0000800000000005</v>
      </c>
      <c r="H138" s="1">
        <v>5.8302800000000002E-2</v>
      </c>
      <c r="I138" s="1">
        <v>2.0391099999999998E-3</v>
      </c>
      <c r="J138" s="1">
        <v>0.99984399999999996</v>
      </c>
      <c r="K138" s="1">
        <f t="shared" si="3"/>
        <v>3.9789999999999992E-2</v>
      </c>
      <c r="O138" s="1">
        <v>1.5559999999999999E-2</v>
      </c>
      <c r="P138" s="1">
        <v>0.85250000000000004</v>
      </c>
      <c r="Q138" s="1">
        <v>0.71470599999999995</v>
      </c>
      <c r="R138" s="1">
        <v>4.29216</v>
      </c>
    </row>
    <row r="139" spans="1:18" s="1" customFormat="1">
      <c r="A139" s="1">
        <v>0.27500000000000002</v>
      </c>
      <c r="B139" s="1">
        <v>11.0631</v>
      </c>
      <c r="C139" s="1">
        <v>8.0377500000000008</v>
      </c>
      <c r="D139" s="1">
        <v>4.7063300000000002E-2</v>
      </c>
      <c r="E139" s="1">
        <v>0.24583099999999999</v>
      </c>
      <c r="F139" s="1">
        <v>0.70710600000000001</v>
      </c>
      <c r="G139" s="1">
        <v>8.0077599999999993</v>
      </c>
      <c r="H139" s="1">
        <v>2.9235900000000002E-3</v>
      </c>
      <c r="I139" s="1">
        <v>2.03922E-3</v>
      </c>
      <c r="J139" s="1">
        <v>0.99984399999999996</v>
      </c>
      <c r="K139" s="1">
        <f t="shared" si="3"/>
        <v>2.9990000000001515E-2</v>
      </c>
      <c r="O139" s="1">
        <v>1.5853699999999998E-2</v>
      </c>
      <c r="P139" s="1">
        <v>0.876471</v>
      </c>
      <c r="Q139" s="1">
        <v>0.73794099999999996</v>
      </c>
      <c r="R139" s="1">
        <v>4.3745900000000004</v>
      </c>
    </row>
    <row r="140" spans="1:18" s="1" customFormat="1">
      <c r="A140" s="1">
        <v>0.32500000000000001</v>
      </c>
      <c r="B140" s="1">
        <v>9.5989000000000004</v>
      </c>
      <c r="C140" s="1">
        <v>8.0079100000000007</v>
      </c>
      <c r="D140" s="1">
        <v>0</v>
      </c>
      <c r="E140" s="1">
        <v>0.48017500000000002</v>
      </c>
      <c r="F140" s="1">
        <v>0.51982499999999998</v>
      </c>
      <c r="G140" s="1">
        <v>8.0079100000000007</v>
      </c>
      <c r="H140" s="1">
        <v>6.8563499999999999E-2</v>
      </c>
      <c r="I140" s="1">
        <v>1.84347E-3</v>
      </c>
      <c r="J140" s="1">
        <v>0.99983200000000005</v>
      </c>
      <c r="K140" s="1">
        <f t="shared" si="3"/>
        <v>0</v>
      </c>
      <c r="O140" s="1">
        <v>1.62209E-2</v>
      </c>
      <c r="P140" s="1">
        <v>0.89191200000000004</v>
      </c>
      <c r="Q140" s="1">
        <v>0.75955899999999998</v>
      </c>
      <c r="R140" s="1">
        <v>4.4862000000000002</v>
      </c>
    </row>
    <row r="141" spans="1:18" s="1" customFormat="1">
      <c r="A141" s="1">
        <v>0.375</v>
      </c>
      <c r="B141" s="1">
        <v>7.1156600000000001</v>
      </c>
      <c r="C141" s="1">
        <v>8.0078999999999994</v>
      </c>
      <c r="D141" s="1">
        <v>0</v>
      </c>
      <c r="E141" s="1">
        <v>0.51025200000000004</v>
      </c>
      <c r="F141" s="1">
        <v>0.48974800000000002</v>
      </c>
      <c r="G141" s="1">
        <v>8.0078999999999994</v>
      </c>
      <c r="H141" s="1">
        <v>8.72145E-2</v>
      </c>
      <c r="I141" s="1">
        <v>1.5631499999999999E-3</v>
      </c>
      <c r="J141" s="1">
        <v>0.99980999999999998</v>
      </c>
      <c r="K141" s="1">
        <f t="shared" si="3"/>
        <v>0</v>
      </c>
      <c r="O141" s="1">
        <v>1.6679900000000001E-2</v>
      </c>
      <c r="P141" s="1">
        <v>0.88617599999999996</v>
      </c>
      <c r="Q141" s="1">
        <v>0.77102899999999996</v>
      </c>
      <c r="R141" s="1">
        <v>4.6322000000000001</v>
      </c>
    </row>
    <row r="142" spans="1:18" s="1" customFormat="1">
      <c r="A142" s="1">
        <v>0.42499999999999999</v>
      </c>
      <c r="B142" s="1">
        <v>5.4438899999999997</v>
      </c>
      <c r="C142" s="1">
        <v>8.0078899999999997</v>
      </c>
      <c r="D142" s="1">
        <v>0</v>
      </c>
      <c r="E142" s="1">
        <v>0.50700400000000001</v>
      </c>
      <c r="F142" s="1">
        <v>0.49299599999999999</v>
      </c>
      <c r="G142" s="1">
        <v>8.0078899999999997</v>
      </c>
      <c r="H142" s="1">
        <v>8.5054900000000003E-2</v>
      </c>
      <c r="I142" s="1">
        <v>1.4037399999999999E-3</v>
      </c>
      <c r="J142" s="1">
        <v>0.99979600000000002</v>
      </c>
      <c r="K142" s="1">
        <f t="shared" si="3"/>
        <v>0</v>
      </c>
      <c r="O142" s="1">
        <v>1.7253600000000001E-2</v>
      </c>
      <c r="P142" s="1">
        <v>0.88235300000000005</v>
      </c>
      <c r="Q142" s="1">
        <v>0.77838200000000002</v>
      </c>
      <c r="R142" s="1">
        <v>4.7900099999999997</v>
      </c>
    </row>
    <row r="143" spans="1:18" s="1" customFormat="1">
      <c r="A143" s="1">
        <v>0.47499999999999998</v>
      </c>
      <c r="B143" s="1">
        <v>4.2840699999999998</v>
      </c>
      <c r="C143" s="1">
        <v>8.0078800000000001</v>
      </c>
      <c r="D143" s="1">
        <v>0</v>
      </c>
      <c r="E143" s="1">
        <v>0.50474200000000002</v>
      </c>
      <c r="F143" s="1">
        <v>0.49525799999999998</v>
      </c>
      <c r="G143" s="1">
        <v>8.0078800000000001</v>
      </c>
      <c r="H143" s="1">
        <v>8.3571699999999999E-2</v>
      </c>
      <c r="I143" s="1">
        <v>1.3053400000000001E-3</v>
      </c>
      <c r="J143" s="1">
        <v>0.99978800000000001</v>
      </c>
      <c r="K143" s="1">
        <f t="shared" si="3"/>
        <v>0</v>
      </c>
      <c r="O143" s="1">
        <v>1.7970699999999999E-2</v>
      </c>
      <c r="P143" s="1">
        <v>0.87970599999999999</v>
      </c>
      <c r="Q143" s="1">
        <v>0.78382399999999997</v>
      </c>
      <c r="R143" s="1">
        <v>4.97</v>
      </c>
    </row>
    <row r="144" spans="1:18" s="1" customFormat="1">
      <c r="A144" s="1">
        <v>0.52500000000000002</v>
      </c>
      <c r="B144" s="1">
        <v>3.4788000000000001</v>
      </c>
      <c r="C144" s="1">
        <v>8.0078700000000005</v>
      </c>
      <c r="D144" s="1">
        <v>0</v>
      </c>
      <c r="E144" s="1">
        <v>0.50312299999999999</v>
      </c>
      <c r="F144" s="1">
        <v>0.49687700000000001</v>
      </c>
      <c r="G144" s="1">
        <v>8.0078700000000005</v>
      </c>
      <c r="H144" s="1">
        <v>8.2521300000000006E-2</v>
      </c>
      <c r="I144" s="1">
        <v>1.2415E-3</v>
      </c>
      <c r="J144" s="1">
        <v>0.99978199999999995</v>
      </c>
      <c r="K144" s="1">
        <f t="shared" si="3"/>
        <v>0</v>
      </c>
      <c r="O144" s="1">
        <v>1.8867200000000001E-2</v>
      </c>
      <c r="P144" s="1">
        <v>0.87764699999999995</v>
      </c>
      <c r="Q144" s="1">
        <v>0.787941</v>
      </c>
      <c r="R144" s="1">
        <v>5.1795600000000004</v>
      </c>
    </row>
    <row r="145" spans="1:18">
      <c r="A145" s="1">
        <v>0.57499999999999996</v>
      </c>
      <c r="B145" s="1">
        <v>2.9300899999999999</v>
      </c>
      <c r="C145" s="1">
        <v>8.0078700000000005</v>
      </c>
      <c r="D145" s="1">
        <v>0</v>
      </c>
      <c r="E145" s="1">
        <v>0.50199400000000005</v>
      </c>
      <c r="F145" s="1">
        <v>0.498006</v>
      </c>
      <c r="G145" s="1">
        <v>8.0078700000000005</v>
      </c>
      <c r="H145" s="1">
        <v>8.1794199999999997E-2</v>
      </c>
      <c r="I145" s="1">
        <v>1.2004299999999999E-3</v>
      </c>
      <c r="J145" s="1">
        <v>0.99977700000000003</v>
      </c>
      <c r="K145" s="1">
        <f t="shared" si="3"/>
        <v>0</v>
      </c>
      <c r="O145" s="1">
        <v>1.9987700000000001E-2</v>
      </c>
      <c r="P145" s="1">
        <v>0.87588200000000005</v>
      </c>
      <c r="Q145" s="1">
        <v>0.79147100000000004</v>
      </c>
      <c r="R145" s="1">
        <v>5.4249499999999999</v>
      </c>
    </row>
    <row r="146" spans="1:18">
      <c r="A146" s="1">
        <v>0.625</v>
      </c>
      <c r="B146" s="1">
        <v>2.5669599999999999</v>
      </c>
      <c r="C146" s="1">
        <v>8.0078600000000009</v>
      </c>
      <c r="D146" s="1">
        <v>0</v>
      </c>
      <c r="E146" s="1">
        <v>0.50124000000000002</v>
      </c>
      <c r="F146" s="1">
        <v>0.49875999999999998</v>
      </c>
      <c r="G146" s="1">
        <v>8.0078600000000009</v>
      </c>
      <c r="H146" s="1">
        <v>8.1310900000000005E-2</v>
      </c>
      <c r="I146" s="1">
        <v>1.1741E-3</v>
      </c>
      <c r="J146" s="1">
        <v>0.99977499999999997</v>
      </c>
      <c r="K146" s="1">
        <f t="shared" si="3"/>
        <v>0</v>
      </c>
      <c r="O146" s="1">
        <v>2.1388399999999998E-2</v>
      </c>
      <c r="P146" s="1">
        <v>0.87470599999999998</v>
      </c>
      <c r="Q146" s="1">
        <v>0.79441200000000001</v>
      </c>
      <c r="R146" s="1">
        <v>5.7119200000000001</v>
      </c>
    </row>
    <row r="147" spans="1:18">
      <c r="A147" s="1">
        <v>0.67500000000000004</v>
      </c>
      <c r="B147" s="1">
        <v>2.3346800000000001</v>
      </c>
      <c r="C147" s="1">
        <v>8.0078499999999995</v>
      </c>
      <c r="D147" s="1">
        <v>0</v>
      </c>
      <c r="E147" s="1">
        <v>0.50075999999999998</v>
      </c>
      <c r="F147" s="1">
        <v>0.49924000000000002</v>
      </c>
      <c r="G147" s="1">
        <v>8.0078499999999995</v>
      </c>
      <c r="H147" s="1">
        <v>8.1003599999999995E-2</v>
      </c>
      <c r="I147" s="1">
        <v>1.1577499999999999E-3</v>
      </c>
      <c r="J147" s="1">
        <v>0.99977300000000002</v>
      </c>
      <c r="K147" s="1">
        <f t="shared" si="3"/>
        <v>0</v>
      </c>
      <c r="O147" s="1">
        <v>2.3139300000000002E-2</v>
      </c>
      <c r="P147" s="1">
        <v>0.87367600000000001</v>
      </c>
      <c r="Q147" s="1">
        <v>0.79720599999999997</v>
      </c>
      <c r="R147" s="1">
        <v>6.0454100000000004</v>
      </c>
    </row>
    <row r="148" spans="1:18">
      <c r="A148" s="1">
        <v>0.72499999999999998</v>
      </c>
      <c r="B148" s="1">
        <v>2.1913200000000002</v>
      </c>
      <c r="C148" s="1">
        <v>8.0078499999999995</v>
      </c>
      <c r="D148" s="1">
        <v>0</v>
      </c>
      <c r="E148" s="1">
        <v>0.50046299999999999</v>
      </c>
      <c r="F148" s="1">
        <v>0.49953700000000001</v>
      </c>
      <c r="G148" s="1">
        <v>8.0078499999999995</v>
      </c>
      <c r="H148" s="1">
        <v>8.0814300000000006E-2</v>
      </c>
      <c r="I148" s="1">
        <v>1.14773E-3</v>
      </c>
      <c r="J148" s="1">
        <v>0.99977199999999999</v>
      </c>
      <c r="K148" s="1">
        <f t="shared" si="3"/>
        <v>0</v>
      </c>
      <c r="O148" s="1">
        <v>2.3577000000000001E-2</v>
      </c>
      <c r="P148" s="1">
        <v>0.873529</v>
      </c>
      <c r="Q148" s="1">
        <v>0.797794</v>
      </c>
      <c r="R148" s="1">
        <v>6.1273</v>
      </c>
    </row>
    <row r="149" spans="1:18">
      <c r="A149" s="1">
        <v>0.77500000000000002</v>
      </c>
      <c r="B149" s="1">
        <v>2.1059299999999999</v>
      </c>
      <c r="C149" s="1">
        <v>8.0078499999999995</v>
      </c>
      <c r="D149" s="1">
        <v>0</v>
      </c>
      <c r="E149" s="1">
        <v>0.50028600000000001</v>
      </c>
      <c r="F149" s="1">
        <v>0.49971399999999999</v>
      </c>
      <c r="G149" s="1">
        <v>8.0078499999999995</v>
      </c>
      <c r="H149" s="1">
        <v>8.0701499999999995E-2</v>
      </c>
      <c r="I149" s="1">
        <v>1.14171E-3</v>
      </c>
      <c r="J149" s="1">
        <v>0.99977199999999999</v>
      </c>
      <c r="K149" s="1">
        <f t="shared" si="3"/>
        <v>0</v>
      </c>
      <c r="O149" s="1">
        <v>2.4124099999999999E-2</v>
      </c>
      <c r="P149" s="1">
        <v>0.87323499999999998</v>
      </c>
      <c r="Q149" s="1">
        <v>0.79852900000000004</v>
      </c>
      <c r="R149" s="1">
        <v>6.2274399999999996</v>
      </c>
    </row>
    <row r="150" spans="1:18">
      <c r="A150" s="1">
        <v>0.82499999999999996</v>
      </c>
      <c r="B150" s="1">
        <v>2.0567799999999998</v>
      </c>
      <c r="C150" s="1">
        <v>8.0078399999999998</v>
      </c>
      <c r="D150" s="1">
        <v>0</v>
      </c>
      <c r="E150" s="1">
        <v>0.50018300000000004</v>
      </c>
      <c r="F150" s="1">
        <v>0.49981700000000001</v>
      </c>
      <c r="G150" s="1">
        <v>8.0078399999999998</v>
      </c>
      <c r="H150" s="1">
        <v>8.0636399999999997E-2</v>
      </c>
      <c r="I150" s="1">
        <v>1.1382300000000001E-3</v>
      </c>
      <c r="J150" s="1">
        <v>0.99977099999999997</v>
      </c>
      <c r="K150" s="1">
        <f t="shared" si="3"/>
        <v>0</v>
      </c>
      <c r="O150" s="1">
        <v>2.4808E-2</v>
      </c>
      <c r="P150" s="1">
        <v>0.87308799999999998</v>
      </c>
      <c r="Q150" s="1">
        <v>0.799265</v>
      </c>
      <c r="R150" s="1">
        <v>6.3493700000000004</v>
      </c>
    </row>
    <row r="151" spans="1:18">
      <c r="A151" s="1">
        <v>0.875</v>
      </c>
      <c r="B151" s="1">
        <v>2.0293999999999999</v>
      </c>
      <c r="C151" s="1">
        <v>8.0078399999999998</v>
      </c>
      <c r="D151" s="1">
        <v>0</v>
      </c>
      <c r="E151" s="1">
        <v>0.50012599999999996</v>
      </c>
      <c r="F151" s="1">
        <v>0.49987399999999999</v>
      </c>
      <c r="G151" s="1">
        <v>8.0078399999999998</v>
      </c>
      <c r="H151" s="1">
        <v>8.0600199999999997E-2</v>
      </c>
      <c r="I151" s="1">
        <v>1.1362799999999999E-3</v>
      </c>
      <c r="J151" s="1">
        <v>0.99977099999999997</v>
      </c>
      <c r="K151" s="1">
        <f t="shared" si="3"/>
        <v>0</v>
      </c>
      <c r="O151" s="1">
        <v>2.5662999999999998E-2</v>
      </c>
      <c r="P151" s="1">
        <v>0.87294099999999997</v>
      </c>
      <c r="Q151" s="1">
        <v>0.80014700000000005</v>
      </c>
      <c r="R151" s="1">
        <v>6.49702</v>
      </c>
    </row>
    <row r="152" spans="1:18">
      <c r="A152" s="1">
        <v>0.92500000000000004</v>
      </c>
      <c r="B152" s="1">
        <v>2.0146299999999999</v>
      </c>
      <c r="C152" s="1">
        <v>8.0078399999999998</v>
      </c>
      <c r="D152" s="1">
        <v>0</v>
      </c>
      <c r="E152" s="1">
        <v>0.50009599999999998</v>
      </c>
      <c r="F152" s="1">
        <v>0.49990400000000002</v>
      </c>
      <c r="G152" s="1">
        <v>8.0078399999999998</v>
      </c>
      <c r="H152" s="1">
        <v>8.0580700000000005E-2</v>
      </c>
      <c r="I152" s="1">
        <v>1.1352300000000001E-3</v>
      </c>
      <c r="J152" s="1">
        <v>0.99977099999999997</v>
      </c>
      <c r="K152" s="1">
        <f t="shared" si="3"/>
        <v>0</v>
      </c>
      <c r="O152" s="1">
        <v>2.6731600000000001E-2</v>
      </c>
      <c r="P152" s="1">
        <v>0.87279399999999996</v>
      </c>
      <c r="Q152" s="1">
        <v>0.80102899999999999</v>
      </c>
      <c r="R152" s="1">
        <v>6.6747500000000004</v>
      </c>
    </row>
    <row r="153" spans="1:18">
      <c r="A153" s="1">
        <v>0.97499999999999998</v>
      </c>
      <c r="B153" s="1">
        <v>2.0068999999999999</v>
      </c>
      <c r="C153" s="1">
        <v>8.0078300000000002</v>
      </c>
      <c r="D153" s="1">
        <v>0</v>
      </c>
      <c r="E153" s="1">
        <v>0.50007999999999997</v>
      </c>
      <c r="F153" s="1">
        <v>0.49991999999999998</v>
      </c>
      <c r="G153" s="1">
        <v>8.0078300000000002</v>
      </c>
      <c r="H153" s="1">
        <v>8.0570500000000003E-2</v>
      </c>
      <c r="I153" s="1">
        <v>1.1346800000000001E-3</v>
      </c>
      <c r="J153" s="1">
        <v>0.99977099999999997</v>
      </c>
      <c r="K153" s="1">
        <f t="shared" si="3"/>
        <v>0</v>
      </c>
      <c r="O153" s="1">
        <v>2.69987E-2</v>
      </c>
      <c r="P153" s="1">
        <v>0.87279399999999996</v>
      </c>
      <c r="Q153" s="1">
        <v>0.80132400000000004</v>
      </c>
      <c r="R153" s="1">
        <v>6.7187700000000001</v>
      </c>
    </row>
    <row r="154" spans="1:18">
      <c r="A154" s="1">
        <v>1.0249999999999999</v>
      </c>
      <c r="B154" s="1">
        <v>2.0029699999999999</v>
      </c>
      <c r="C154" s="1">
        <v>8.0078300000000002</v>
      </c>
      <c r="D154" s="1">
        <v>0</v>
      </c>
      <c r="E154" s="1">
        <v>0.50007100000000004</v>
      </c>
      <c r="F154" s="1">
        <v>0.49992900000000001</v>
      </c>
      <c r="G154" s="1">
        <v>8.0078300000000002</v>
      </c>
      <c r="H154" s="1">
        <v>8.0565300000000006E-2</v>
      </c>
      <c r="I154" s="1">
        <v>1.1344E-3</v>
      </c>
      <c r="J154" s="1">
        <v>0.99977099999999997</v>
      </c>
      <c r="K154" s="1">
        <f t="shared" si="3"/>
        <v>0</v>
      </c>
      <c r="O154" s="1">
        <v>2.7332700000000001E-2</v>
      </c>
      <c r="P154" s="1">
        <v>0.87264699999999995</v>
      </c>
      <c r="Q154" s="1">
        <v>0.80161800000000005</v>
      </c>
      <c r="R154" s="1">
        <v>6.7731599999999998</v>
      </c>
    </row>
    <row r="155" spans="1:18">
      <c r="A155" s="1">
        <v>1.075</v>
      </c>
      <c r="B155" s="1">
        <v>2.0010300000000001</v>
      </c>
      <c r="C155" s="1">
        <v>8.0078300000000002</v>
      </c>
      <c r="D155" s="1">
        <v>0</v>
      </c>
      <c r="E155" s="1">
        <v>0.50006700000000004</v>
      </c>
      <c r="F155" s="1">
        <v>0.49993300000000002</v>
      </c>
      <c r="G155" s="1">
        <v>8.0078300000000002</v>
      </c>
      <c r="H155" s="1">
        <v>8.0562599999999998E-2</v>
      </c>
      <c r="I155" s="1">
        <v>1.13426E-3</v>
      </c>
      <c r="J155" s="1">
        <v>0.99977099999999997</v>
      </c>
      <c r="K155" s="1">
        <f t="shared" si="3"/>
        <v>0</v>
      </c>
      <c r="O155" s="1">
        <v>2.77501E-2</v>
      </c>
      <c r="P155" s="1">
        <v>0.87264699999999995</v>
      </c>
      <c r="Q155" s="1">
        <v>0.80191199999999996</v>
      </c>
      <c r="R155" s="1">
        <v>6.8401800000000001</v>
      </c>
    </row>
    <row r="156" spans="1:18">
      <c r="A156" s="1">
        <v>1.125</v>
      </c>
      <c r="B156" s="1">
        <v>2.0001000000000002</v>
      </c>
      <c r="C156" s="1">
        <v>8.0078300000000002</v>
      </c>
      <c r="D156" s="1">
        <v>0</v>
      </c>
      <c r="E156" s="1">
        <v>0.50006499999999998</v>
      </c>
      <c r="F156" s="1">
        <v>0.49993500000000002</v>
      </c>
      <c r="G156" s="1">
        <v>8.0078300000000002</v>
      </c>
      <c r="H156" s="1">
        <v>8.0561400000000005E-2</v>
      </c>
      <c r="I156" s="1">
        <v>1.13419E-3</v>
      </c>
      <c r="J156" s="1">
        <v>0.99977099999999997</v>
      </c>
      <c r="K156" s="1">
        <f t="shared" si="3"/>
        <v>0</v>
      </c>
      <c r="O156" s="1">
        <v>2.8271899999999999E-2</v>
      </c>
      <c r="P156" s="1">
        <v>0.87264699999999995</v>
      </c>
      <c r="Q156" s="1">
        <v>0.80235299999999998</v>
      </c>
      <c r="R156" s="1">
        <v>6.9224899999999998</v>
      </c>
    </row>
    <row r="157" spans="1:18">
      <c r="A157" s="1">
        <v>1.175</v>
      </c>
      <c r="B157" s="1">
        <v>1.99966</v>
      </c>
      <c r="C157" s="1">
        <v>8.0078300000000002</v>
      </c>
      <c r="D157" s="1">
        <v>0</v>
      </c>
      <c r="E157" s="1">
        <v>0.50006499999999998</v>
      </c>
      <c r="F157" s="1">
        <v>0.49993500000000002</v>
      </c>
      <c r="G157" s="1">
        <v>8.0078300000000002</v>
      </c>
      <c r="H157" s="1">
        <v>8.0560800000000002E-2</v>
      </c>
      <c r="I157" s="1">
        <v>1.1341599999999999E-3</v>
      </c>
      <c r="J157" s="1">
        <v>0.99977099999999997</v>
      </c>
      <c r="K157" s="1">
        <f t="shared" si="3"/>
        <v>0</v>
      </c>
      <c r="O157" s="1">
        <v>2.8924200000000001E-2</v>
      </c>
      <c r="P157" s="1">
        <v>0.87264699999999995</v>
      </c>
      <c r="Q157" s="1">
        <v>0.80279400000000001</v>
      </c>
      <c r="R157" s="1">
        <v>7.0232099999999997</v>
      </c>
    </row>
    <row r="158" spans="1:18">
      <c r="A158" s="1">
        <v>1.2250000000000001</v>
      </c>
      <c r="B158" s="1">
        <v>1.99946</v>
      </c>
      <c r="C158" s="1">
        <v>8.0078300000000002</v>
      </c>
      <c r="D158" s="1">
        <v>0</v>
      </c>
      <c r="E158" s="1">
        <v>0.50006399999999995</v>
      </c>
      <c r="F158" s="1">
        <v>0.49993599999999999</v>
      </c>
      <c r="G158" s="1">
        <v>8.0078300000000002</v>
      </c>
      <c r="H158" s="1">
        <v>8.0560599999999996E-2</v>
      </c>
      <c r="I158" s="1">
        <v>1.13415E-3</v>
      </c>
      <c r="J158" s="1">
        <v>0.99977099999999997</v>
      </c>
      <c r="K158" s="1">
        <f t="shared" si="3"/>
        <v>0</v>
      </c>
      <c r="O158" s="1">
        <v>2.9739499999999999E-2</v>
      </c>
      <c r="P158" s="1">
        <v>0.87264699999999995</v>
      </c>
      <c r="Q158" s="1">
        <v>0.80338200000000004</v>
      </c>
      <c r="R158" s="1">
        <v>7.1458899999999996</v>
      </c>
    </row>
    <row r="159" spans="1:18">
      <c r="A159" s="1">
        <v>1.2749999999999999</v>
      </c>
      <c r="B159" s="1">
        <v>1.9993700000000001</v>
      </c>
      <c r="C159" s="1">
        <v>8.0078200000000006</v>
      </c>
      <c r="D159" s="1">
        <v>0</v>
      </c>
      <c r="E159" s="1">
        <v>0.50006399999999995</v>
      </c>
      <c r="F159" s="1">
        <v>0.49993599999999999</v>
      </c>
      <c r="G159" s="1">
        <v>8.0078200000000006</v>
      </c>
      <c r="H159" s="1">
        <v>8.0560499999999993E-2</v>
      </c>
      <c r="I159" s="1">
        <v>1.1341400000000001E-3</v>
      </c>
      <c r="J159" s="1">
        <v>0.99977099999999997</v>
      </c>
      <c r="K159" s="1">
        <f t="shared" si="3"/>
        <v>0</v>
      </c>
      <c r="O159" s="1">
        <v>3.0758600000000001E-2</v>
      </c>
      <c r="P159" s="1">
        <v>0.87279399999999996</v>
      </c>
      <c r="Q159" s="1">
        <v>0.80397099999999999</v>
      </c>
      <c r="R159" s="1">
        <v>7.2945500000000001</v>
      </c>
    </row>
    <row r="160" spans="1:18">
      <c r="A160" s="1">
        <v>1.325</v>
      </c>
      <c r="B160" s="1">
        <v>1.9993300000000001</v>
      </c>
      <c r="C160" s="1">
        <v>8.0078200000000006</v>
      </c>
      <c r="D160" s="1">
        <v>0</v>
      </c>
      <c r="E160" s="1">
        <v>0.50006399999999995</v>
      </c>
      <c r="F160" s="1">
        <v>0.49993599999999999</v>
      </c>
      <c r="G160" s="1">
        <v>8.0078200000000006</v>
      </c>
      <c r="H160" s="1">
        <v>8.0560400000000004E-2</v>
      </c>
      <c r="I160" s="1">
        <v>1.1341400000000001E-3</v>
      </c>
      <c r="J160" s="1">
        <v>0.99977099999999997</v>
      </c>
      <c r="K160" s="1">
        <f t="shared" si="3"/>
        <v>0</v>
      </c>
      <c r="O160" s="1">
        <v>3.10134E-2</v>
      </c>
      <c r="P160" s="1">
        <v>0.87279399999999996</v>
      </c>
      <c r="Q160" s="1">
        <v>0.804118</v>
      </c>
      <c r="R160" s="1">
        <v>7.3314300000000001</v>
      </c>
    </row>
    <row r="161" spans="1:18" s="1" customFormat="1">
      <c r="A161" s="1">
        <v>1.375</v>
      </c>
      <c r="B161" s="1">
        <v>1.9993099999999999</v>
      </c>
      <c r="C161" s="1">
        <v>8.0078200000000006</v>
      </c>
      <c r="D161" s="1">
        <v>0</v>
      </c>
      <c r="E161" s="1">
        <v>0.50006399999999995</v>
      </c>
      <c r="F161" s="1">
        <v>0.49993599999999999</v>
      </c>
      <c r="G161" s="1">
        <v>8.0078200000000006</v>
      </c>
      <c r="H161" s="1">
        <v>8.0560400000000004E-2</v>
      </c>
      <c r="I161" s="1">
        <v>1.1341400000000001E-3</v>
      </c>
      <c r="J161" s="1">
        <v>0.99977099999999997</v>
      </c>
      <c r="K161" s="1">
        <f t="shared" si="3"/>
        <v>0</v>
      </c>
      <c r="O161" s="1">
        <v>3.1077E-2</v>
      </c>
      <c r="P161" s="1">
        <v>0.87294099999999997</v>
      </c>
      <c r="Q161" s="1">
        <v>0.804118</v>
      </c>
      <c r="R161" s="1">
        <v>7.34063</v>
      </c>
    </row>
    <row r="162" spans="1:18" s="1" customFormat="1">
      <c r="A162" s="1">
        <v>1.425</v>
      </c>
      <c r="B162" s="1">
        <v>1.9993099999999999</v>
      </c>
      <c r="C162" s="1">
        <v>8.0078200000000006</v>
      </c>
      <c r="D162" s="1">
        <v>0</v>
      </c>
      <c r="E162" s="1">
        <v>0.50006399999999995</v>
      </c>
      <c r="F162" s="1">
        <v>0.49993599999999999</v>
      </c>
      <c r="G162" s="1">
        <v>8.0078200000000006</v>
      </c>
      <c r="H162" s="1">
        <v>8.0560400000000004E-2</v>
      </c>
      <c r="I162" s="1">
        <v>1.1341400000000001E-3</v>
      </c>
      <c r="J162" s="1">
        <v>0.99977099999999997</v>
      </c>
      <c r="K162" s="1">
        <f t="shared" si="3"/>
        <v>0</v>
      </c>
      <c r="O162" s="1">
        <v>3.1156699999999999E-2</v>
      </c>
      <c r="P162" s="1">
        <v>0.87367600000000001</v>
      </c>
      <c r="Q162" s="1">
        <v>0.804118</v>
      </c>
      <c r="R162" s="1">
        <v>7.3516700000000004</v>
      </c>
    </row>
    <row r="163" spans="1:18" s="1" customFormat="1">
      <c r="A163" s="1">
        <v>1.4750000000000001</v>
      </c>
      <c r="B163" s="1">
        <v>1.9993000000000001</v>
      </c>
      <c r="C163" s="1">
        <v>8.0078200000000006</v>
      </c>
      <c r="D163" s="1">
        <v>0</v>
      </c>
      <c r="E163" s="1">
        <v>0.50006399999999995</v>
      </c>
      <c r="F163" s="1">
        <v>0.49993599999999999</v>
      </c>
      <c r="G163" s="1">
        <v>8.0078200000000006</v>
      </c>
      <c r="H163" s="1">
        <v>8.0560300000000001E-2</v>
      </c>
      <c r="I163" s="1">
        <v>1.1341400000000001E-3</v>
      </c>
      <c r="J163" s="1">
        <v>0.99977099999999997</v>
      </c>
      <c r="K163" s="1">
        <f t="shared" si="3"/>
        <v>0</v>
      </c>
      <c r="O163" s="1">
        <v>3.1256199999999998E-2</v>
      </c>
      <c r="P163" s="1">
        <v>0.87485299999999999</v>
      </c>
      <c r="Q163" s="1">
        <v>0.80426500000000001</v>
      </c>
      <c r="R163" s="1">
        <v>7.3650700000000002</v>
      </c>
    </row>
    <row r="164" spans="1:18" ht="15">
      <c r="A164" s="7" t="s">
        <v>68</v>
      </c>
      <c r="B164" s="7"/>
      <c r="C164" s="7"/>
      <c r="D164" s="7"/>
      <c r="E164" s="7"/>
      <c r="F164" s="7"/>
      <c r="G164" s="7"/>
      <c r="H164" s="7"/>
      <c r="I164" s="7"/>
      <c r="J164" s="8"/>
      <c r="K164" s="8"/>
      <c r="L164" s="8"/>
      <c r="M164" s="8"/>
      <c r="O164" s="1">
        <v>3.1380600000000002E-2</v>
      </c>
      <c r="P164" s="1">
        <v>0.876471</v>
      </c>
      <c r="Q164" s="1">
        <v>0.80426500000000001</v>
      </c>
      <c r="R164" s="1">
        <v>7.3814599999999997</v>
      </c>
    </row>
    <row r="165" spans="1:18" s="1" customFormat="1">
      <c r="A165" s="1">
        <v>0</v>
      </c>
      <c r="B165" s="1">
        <v>45</v>
      </c>
      <c r="C165" s="1">
        <v>8</v>
      </c>
      <c r="D165" s="1">
        <v>0</v>
      </c>
      <c r="E165" s="1">
        <v>1</v>
      </c>
      <c r="F165" s="1">
        <v>0</v>
      </c>
      <c r="G165" s="1">
        <v>8</v>
      </c>
      <c r="H165" s="1">
        <v>1</v>
      </c>
      <c r="I165" s="1">
        <v>1.17983E-3</v>
      </c>
      <c r="J165" s="1">
        <v>0.99877800000000005</v>
      </c>
      <c r="K165" s="1">
        <f t="shared" ref="K165:K195" si="4">C165-G165</f>
        <v>0</v>
      </c>
      <c r="O165" s="1">
        <v>3.1536099999999997E-2</v>
      </c>
      <c r="P165" s="1">
        <v>0.87867600000000001</v>
      </c>
      <c r="Q165" s="1">
        <v>0.80441200000000002</v>
      </c>
      <c r="R165" s="1">
        <v>7.4016299999999999</v>
      </c>
    </row>
    <row r="166" spans="1:18" s="1" customFormat="1">
      <c r="A166" s="1">
        <v>2.5000000000000001E-2</v>
      </c>
      <c r="B166" s="1">
        <v>41.937899999999999</v>
      </c>
      <c r="C166" s="1">
        <v>8.0280199999999997</v>
      </c>
      <c r="D166" s="1">
        <v>3.9172199999999997E-2</v>
      </c>
      <c r="E166" s="1">
        <v>0.96082800000000002</v>
      </c>
      <c r="F166" s="1">
        <v>0</v>
      </c>
      <c r="G166" s="1">
        <v>8.0000199999999992</v>
      </c>
      <c r="H166" s="1">
        <v>0.87231499999999995</v>
      </c>
      <c r="I166" s="1">
        <v>1.2226699999999999E-3</v>
      </c>
      <c r="J166" s="1">
        <v>0.99896700000000005</v>
      </c>
      <c r="K166" s="1">
        <f t="shared" si="4"/>
        <v>2.8000000000000469E-2</v>
      </c>
      <c r="O166" s="1">
        <v>3.1730500000000002E-2</v>
      </c>
      <c r="P166" s="1">
        <v>0.88161800000000001</v>
      </c>
      <c r="Q166" s="1">
        <v>0.80455900000000002</v>
      </c>
      <c r="R166" s="1">
        <v>7.4264900000000003</v>
      </c>
    </row>
    <row r="167" spans="1:18" s="1" customFormat="1">
      <c r="A167" s="1">
        <v>7.4999999999999997E-2</v>
      </c>
      <c r="B167" s="1">
        <v>36.025700000000001</v>
      </c>
      <c r="C167" s="1">
        <v>8.0334299999999992</v>
      </c>
      <c r="D167" s="1">
        <v>6.2322200000000001E-2</v>
      </c>
      <c r="E167" s="1">
        <v>0.93767800000000001</v>
      </c>
      <c r="F167" s="1">
        <v>0</v>
      </c>
      <c r="G167" s="1">
        <v>8.0000699999999991</v>
      </c>
      <c r="H167" s="1">
        <v>0.80222899999999997</v>
      </c>
      <c r="I167" s="1">
        <v>1.3138799999999999E-3</v>
      </c>
      <c r="J167" s="1">
        <v>0.99925600000000003</v>
      </c>
      <c r="K167" s="1">
        <f t="shared" si="4"/>
        <v>3.3360000000000056E-2</v>
      </c>
      <c r="O167" s="1">
        <v>3.1973500000000002E-2</v>
      </c>
      <c r="P167" s="1">
        <v>0.88529400000000003</v>
      </c>
      <c r="Q167" s="1">
        <v>0.80485300000000004</v>
      </c>
      <c r="R167" s="1">
        <v>7.4571399999999999</v>
      </c>
    </row>
    <row r="168" spans="1:18" s="1" customFormat="1">
      <c r="A168" s="1">
        <v>0.125</v>
      </c>
      <c r="B168" s="1">
        <v>30.381499999999999</v>
      </c>
      <c r="C168" s="1">
        <v>8.0360399999999998</v>
      </c>
      <c r="D168" s="1">
        <v>7.5440800000000002E-2</v>
      </c>
      <c r="E168" s="1">
        <v>0.92455900000000002</v>
      </c>
      <c r="F168" s="1">
        <v>0</v>
      </c>
      <c r="G168" s="1">
        <v>8.0001099999999994</v>
      </c>
      <c r="H168" s="1">
        <v>0.76423300000000005</v>
      </c>
      <c r="I168" s="1">
        <v>1.4218E-3</v>
      </c>
      <c r="J168" s="1">
        <v>0.99946400000000002</v>
      </c>
      <c r="K168" s="1">
        <f t="shared" si="4"/>
        <v>3.5930000000000462E-2</v>
      </c>
      <c r="O168" s="1">
        <v>3.2277199999999999E-2</v>
      </c>
      <c r="P168" s="1">
        <v>0.89014700000000002</v>
      </c>
      <c r="Q168" s="1">
        <v>0.80514699999999995</v>
      </c>
      <c r="R168" s="1">
        <v>7.4948699999999997</v>
      </c>
    </row>
    <row r="169" spans="1:18" s="1" customFormat="1">
      <c r="A169" s="1">
        <v>0.17499999999999999</v>
      </c>
      <c r="B169" s="1">
        <v>25.102499999999999</v>
      </c>
      <c r="C169" s="1">
        <v>8.0377899999999993</v>
      </c>
      <c r="D169" s="1">
        <v>8.4861300000000001E-2</v>
      </c>
      <c r="E169" s="1">
        <v>0.91513900000000004</v>
      </c>
      <c r="F169" s="1">
        <v>0</v>
      </c>
      <c r="G169" s="1">
        <v>8.0001499999999997</v>
      </c>
      <c r="H169" s="1">
        <v>0.73770100000000005</v>
      </c>
      <c r="I169" s="1">
        <v>1.5467E-3</v>
      </c>
      <c r="J169" s="1">
        <v>0.99961</v>
      </c>
      <c r="K169" s="1">
        <f t="shared" si="4"/>
        <v>3.7639999999999674E-2</v>
      </c>
      <c r="O169" s="1">
        <v>3.2656900000000003E-2</v>
      </c>
      <c r="P169" s="1">
        <v>0.89632400000000001</v>
      </c>
      <c r="Q169" s="1">
        <v>0.80544099999999996</v>
      </c>
      <c r="R169" s="1">
        <v>7.5412400000000002</v>
      </c>
    </row>
    <row r="170" spans="1:18" s="1" customFormat="1">
      <c r="A170" s="1">
        <v>0.22500000000000001</v>
      </c>
      <c r="B170" s="1">
        <v>20.242899999999999</v>
      </c>
      <c r="C170" s="1">
        <v>8.0391100000000009</v>
      </c>
      <c r="D170" s="1">
        <v>9.2277600000000001E-2</v>
      </c>
      <c r="E170" s="1">
        <v>0.90772200000000003</v>
      </c>
      <c r="F170" s="1">
        <v>0</v>
      </c>
      <c r="G170" s="1">
        <v>8.0001999999999995</v>
      </c>
      <c r="H170" s="1">
        <v>0.717252</v>
      </c>
      <c r="I170" s="1">
        <v>1.6867099999999999E-3</v>
      </c>
      <c r="J170" s="1">
        <v>0.99971299999999996</v>
      </c>
      <c r="K170" s="1">
        <f t="shared" si="4"/>
        <v>3.8910000000001332E-2</v>
      </c>
      <c r="O170" s="1">
        <v>3.3131399999999998E-2</v>
      </c>
      <c r="P170" s="1">
        <v>0.90441199999999999</v>
      </c>
      <c r="Q170" s="1">
        <v>0.80573499999999998</v>
      </c>
      <c r="R170" s="1">
        <v>7.5980800000000004</v>
      </c>
    </row>
    <row r="171" spans="1:18" s="1" customFormat="1">
      <c r="A171" s="1">
        <v>0.27500000000000002</v>
      </c>
      <c r="B171" s="1">
        <v>15.6767</v>
      </c>
      <c r="C171" s="1">
        <v>8.0401699999999998</v>
      </c>
      <c r="D171" s="1">
        <v>9.8368300000000006E-2</v>
      </c>
      <c r="E171" s="1">
        <v>0.90163199999999999</v>
      </c>
      <c r="F171" s="1">
        <v>0</v>
      </c>
      <c r="G171" s="1">
        <v>8.0002399999999998</v>
      </c>
      <c r="H171" s="1">
        <v>0.700743</v>
      </c>
      <c r="I171" s="1">
        <v>1.8460499999999999E-3</v>
      </c>
      <c r="J171" s="1">
        <v>0.99978699999999998</v>
      </c>
      <c r="K171" s="1">
        <f t="shared" si="4"/>
        <v>3.9930000000000021E-2</v>
      </c>
      <c r="O171" s="1">
        <v>3.37246E-2</v>
      </c>
      <c r="P171" s="1">
        <v>0.91470600000000002</v>
      </c>
      <c r="Q171" s="1">
        <v>0.80632400000000004</v>
      </c>
      <c r="R171" s="1">
        <v>7.6675300000000002</v>
      </c>
    </row>
    <row r="172" spans="1:18" s="1" customFormat="1">
      <c r="A172" s="1">
        <v>0.32500000000000001</v>
      </c>
      <c r="B172" s="1">
        <v>11.0844</v>
      </c>
      <c r="C172" s="1">
        <v>8.0595599999999994</v>
      </c>
      <c r="D172" s="1">
        <v>4.9641299999999999E-2</v>
      </c>
      <c r="E172" s="1">
        <v>0.211091</v>
      </c>
      <c r="F172" s="1">
        <v>0.73926800000000004</v>
      </c>
      <c r="G172" s="1">
        <v>8.0289599999999997</v>
      </c>
      <c r="H172" s="1">
        <v>1.10911E-3</v>
      </c>
      <c r="I172" s="1">
        <v>2.04294E-3</v>
      </c>
      <c r="J172" s="1">
        <v>0.99984399999999996</v>
      </c>
      <c r="K172" s="1">
        <f t="shared" si="4"/>
        <v>3.0599999999999739E-2</v>
      </c>
      <c r="O172" s="1">
        <v>3.44661E-2</v>
      </c>
      <c r="P172" s="1">
        <v>0.92749999999999999</v>
      </c>
      <c r="Q172" s="1">
        <v>0.80691199999999996</v>
      </c>
      <c r="R172" s="1">
        <v>7.7524199999999999</v>
      </c>
    </row>
    <row r="173" spans="1:18" s="1" customFormat="1">
      <c r="A173" s="1">
        <v>0.375</v>
      </c>
      <c r="B173" s="1">
        <v>11.073399999999999</v>
      </c>
      <c r="C173" s="1">
        <v>8.0384899999999995</v>
      </c>
      <c r="D173" s="1">
        <v>1.55105E-3</v>
      </c>
      <c r="E173" s="1">
        <v>0.45050699999999999</v>
      </c>
      <c r="F173" s="1">
        <v>0.54794200000000004</v>
      </c>
      <c r="G173" s="1">
        <v>8.0297199999999993</v>
      </c>
      <c r="H173" s="1">
        <v>5.2977700000000003E-2</v>
      </c>
      <c r="I173" s="1">
        <v>2.0389000000000002E-3</v>
      </c>
      <c r="J173" s="1">
        <v>0.99984399999999996</v>
      </c>
      <c r="K173" s="1">
        <f t="shared" si="4"/>
        <v>8.7700000000001666E-3</v>
      </c>
      <c r="O173" s="1">
        <v>3.5393000000000001E-2</v>
      </c>
      <c r="P173" s="1">
        <v>0.94191199999999997</v>
      </c>
      <c r="Q173" s="1">
        <v>0.80794100000000002</v>
      </c>
      <c r="R173" s="1">
        <v>7.8570099999999998</v>
      </c>
    </row>
    <row r="174" spans="1:18" s="1" customFormat="1">
      <c r="A174" s="1">
        <v>0.42499999999999999</v>
      </c>
      <c r="B174" s="1">
        <v>9.1645000000000003</v>
      </c>
      <c r="C174" s="1">
        <v>8.0299099999999992</v>
      </c>
      <c r="D174" s="1">
        <v>0</v>
      </c>
      <c r="E174" s="1">
        <v>0.51430299999999995</v>
      </c>
      <c r="F174" s="1">
        <v>0.48569699999999999</v>
      </c>
      <c r="G174" s="1">
        <v>8.0299099999999992</v>
      </c>
      <c r="H174" s="1">
        <v>8.9958700000000003E-2</v>
      </c>
      <c r="I174" s="1">
        <v>1.7902899999999999E-3</v>
      </c>
      <c r="J174" s="1">
        <v>0.99982800000000005</v>
      </c>
      <c r="K174" s="1">
        <f t="shared" si="4"/>
        <v>0</v>
      </c>
      <c r="O174" s="1">
        <v>3.6551699999999999E-2</v>
      </c>
      <c r="P174" s="1">
        <v>0.95632399999999995</v>
      </c>
      <c r="Q174" s="1">
        <v>0.80941200000000002</v>
      </c>
      <c r="R174" s="1">
        <v>7.9874000000000001</v>
      </c>
    </row>
    <row r="175" spans="1:18" s="1" customFormat="1">
      <c r="A175" s="1">
        <v>0.47499999999999998</v>
      </c>
      <c r="B175" s="1">
        <v>7.6165500000000002</v>
      </c>
      <c r="C175" s="1">
        <v>8.0301100000000005</v>
      </c>
      <c r="D175" s="1">
        <v>0</v>
      </c>
      <c r="E175" s="1">
        <v>0.51136199999999998</v>
      </c>
      <c r="F175" s="1">
        <v>0.48863800000000002</v>
      </c>
      <c r="G175" s="1">
        <v>8.0301100000000005</v>
      </c>
      <c r="H175" s="1">
        <v>8.7960700000000003E-2</v>
      </c>
      <c r="I175" s="1">
        <v>1.61527E-3</v>
      </c>
      <c r="J175" s="1">
        <v>0.99981500000000001</v>
      </c>
      <c r="K175" s="1">
        <f t="shared" si="4"/>
        <v>0</v>
      </c>
      <c r="O175" s="1">
        <v>3.68413E-2</v>
      </c>
      <c r="P175" s="1">
        <v>0.95955900000000005</v>
      </c>
      <c r="Q175" s="1">
        <v>0.80985300000000005</v>
      </c>
      <c r="R175" s="1">
        <v>8.0200499999999995</v>
      </c>
    </row>
    <row r="176" spans="1:18" s="1" customFormat="1">
      <c r="A176" s="1">
        <v>0.52500000000000002</v>
      </c>
      <c r="B176" s="1">
        <v>6.4047700000000001</v>
      </c>
      <c r="C176" s="1">
        <v>8.0303199999999997</v>
      </c>
      <c r="D176" s="1">
        <v>0</v>
      </c>
      <c r="E176" s="1">
        <v>0.50905999999999996</v>
      </c>
      <c r="F176" s="1">
        <v>0.49093999999999999</v>
      </c>
      <c r="G176" s="1">
        <v>8.0303199999999997</v>
      </c>
      <c r="H176" s="1">
        <v>8.64177E-2</v>
      </c>
      <c r="I176" s="1">
        <v>1.4925800000000001E-3</v>
      </c>
      <c r="J176" s="1">
        <v>0.99980400000000003</v>
      </c>
      <c r="K176" s="1">
        <f t="shared" si="4"/>
        <v>0</v>
      </c>
      <c r="O176" s="1">
        <v>3.7203399999999998E-2</v>
      </c>
      <c r="P176" s="1">
        <v>0.96323499999999995</v>
      </c>
      <c r="Q176" s="1">
        <v>0.81044099999999997</v>
      </c>
      <c r="R176" s="1">
        <v>8.0609999999999999</v>
      </c>
    </row>
    <row r="177" spans="1:18">
      <c r="A177" s="1">
        <v>0.57499999999999996</v>
      </c>
      <c r="B177" s="1">
        <v>5.43588</v>
      </c>
      <c r="C177" s="1">
        <v>8.0305199999999992</v>
      </c>
      <c r="D177" s="1">
        <v>0</v>
      </c>
      <c r="E177" s="1">
        <v>0.50717100000000004</v>
      </c>
      <c r="F177" s="1">
        <v>0.49282900000000002</v>
      </c>
      <c r="G177" s="1">
        <v>8.0305199999999992</v>
      </c>
      <c r="H177" s="1">
        <v>8.5164799999999999E-2</v>
      </c>
      <c r="I177" s="1">
        <v>1.4030500000000001E-3</v>
      </c>
      <c r="J177" s="1">
        <v>0.99979600000000002</v>
      </c>
      <c r="K177" s="1">
        <f t="shared" si="4"/>
        <v>0</v>
      </c>
      <c r="O177" s="1">
        <v>3.7656000000000002E-2</v>
      </c>
      <c r="P177" s="1">
        <v>0.96735300000000002</v>
      </c>
      <c r="Q177" s="1">
        <v>0.81132400000000005</v>
      </c>
      <c r="R177" s="1">
        <v>8.1123399999999997</v>
      </c>
    </row>
    <row r="178" spans="1:18">
      <c r="A178" s="1">
        <v>0.625</v>
      </c>
      <c r="B178" s="1">
        <v>4.6468800000000003</v>
      </c>
      <c r="C178" s="1">
        <v>8.0307200000000005</v>
      </c>
      <c r="D178" s="1">
        <v>0</v>
      </c>
      <c r="E178" s="1">
        <v>0.50563999999999998</v>
      </c>
      <c r="F178" s="1">
        <v>0.49436000000000002</v>
      </c>
      <c r="G178" s="1">
        <v>8.0307200000000005</v>
      </c>
      <c r="H178" s="1">
        <v>8.4158300000000005E-2</v>
      </c>
      <c r="I178" s="1">
        <v>1.33522E-3</v>
      </c>
      <c r="J178" s="1">
        <v>0.99978999999999996</v>
      </c>
      <c r="K178" s="1">
        <f t="shared" si="4"/>
        <v>0</v>
      </c>
      <c r="O178" s="1">
        <v>3.8221699999999997E-2</v>
      </c>
      <c r="P178" s="1">
        <v>0.971912</v>
      </c>
      <c r="Q178" s="1">
        <v>0.81235299999999999</v>
      </c>
      <c r="R178" s="1">
        <v>8.1766500000000004</v>
      </c>
    </row>
    <row r="179" spans="1:18">
      <c r="A179" s="1">
        <v>0.67500000000000004</v>
      </c>
      <c r="B179" s="1">
        <v>4.0044000000000004</v>
      </c>
      <c r="C179" s="1">
        <v>8.0309200000000001</v>
      </c>
      <c r="D179" s="1">
        <v>0</v>
      </c>
      <c r="E179" s="1">
        <v>0.50438000000000005</v>
      </c>
      <c r="F179" s="1">
        <v>0.49562</v>
      </c>
      <c r="G179" s="1">
        <v>8.0309200000000001</v>
      </c>
      <c r="H179" s="1">
        <v>8.3336400000000005E-2</v>
      </c>
      <c r="I179" s="1">
        <v>1.2824799999999999E-3</v>
      </c>
      <c r="J179" s="1">
        <v>0.99978500000000003</v>
      </c>
      <c r="K179" s="1">
        <f t="shared" si="4"/>
        <v>0</v>
      </c>
      <c r="O179" s="1">
        <v>3.89288E-2</v>
      </c>
      <c r="P179" s="1">
        <v>0.97676499999999999</v>
      </c>
      <c r="Q179" s="1">
        <v>0.813971</v>
      </c>
      <c r="R179" s="1">
        <v>8.2569999999999997</v>
      </c>
    </row>
    <row r="180" spans="1:18">
      <c r="A180" s="1">
        <v>0.72499999999999998</v>
      </c>
      <c r="B180" s="1">
        <v>3.4886900000000001</v>
      </c>
      <c r="C180" s="1">
        <v>8.0311199999999996</v>
      </c>
      <c r="D180" s="1">
        <v>0</v>
      </c>
      <c r="E180" s="1">
        <v>0.50333399999999995</v>
      </c>
      <c r="F180" s="1">
        <v>0.496666</v>
      </c>
      <c r="G180" s="1">
        <v>8.0311199999999996</v>
      </c>
      <c r="H180" s="1">
        <v>8.2657700000000001E-2</v>
      </c>
      <c r="I180" s="1">
        <v>1.24223E-3</v>
      </c>
      <c r="J180" s="1">
        <v>0.99978199999999995</v>
      </c>
      <c r="K180" s="1">
        <f t="shared" si="4"/>
        <v>0</v>
      </c>
      <c r="O180" s="1">
        <v>3.9812800000000002E-2</v>
      </c>
      <c r="P180" s="1">
        <v>0.98220600000000002</v>
      </c>
      <c r="Q180" s="1">
        <v>0.81617600000000001</v>
      </c>
      <c r="R180" s="1">
        <v>8.3569600000000008</v>
      </c>
    </row>
    <row r="181" spans="1:18">
      <c r="A181" s="1">
        <v>0.77500000000000002</v>
      </c>
      <c r="B181" s="1">
        <v>3.0835499999999998</v>
      </c>
      <c r="C181" s="1">
        <v>8.0312999999999999</v>
      </c>
      <c r="D181" s="1">
        <v>0</v>
      </c>
      <c r="E181" s="1">
        <v>0.50250399999999995</v>
      </c>
      <c r="F181" s="1">
        <v>0.49749599999999999</v>
      </c>
      <c r="G181" s="1">
        <v>8.0312999999999999</v>
      </c>
      <c r="H181" s="1">
        <v>8.2122200000000006E-2</v>
      </c>
      <c r="I181" s="1">
        <v>1.21181E-3</v>
      </c>
      <c r="J181" s="1">
        <v>0.99977899999999997</v>
      </c>
      <c r="K181" s="1">
        <f t="shared" si="4"/>
        <v>0</v>
      </c>
      <c r="O181" s="1">
        <v>4.0033800000000001E-2</v>
      </c>
      <c r="P181" s="1">
        <v>0.98352899999999999</v>
      </c>
      <c r="Q181" s="1">
        <v>0.81676499999999996</v>
      </c>
      <c r="R181" s="1">
        <v>8.3819199999999991</v>
      </c>
    </row>
    <row r="182" spans="1:18">
      <c r="A182" s="1">
        <v>0.82499999999999996</v>
      </c>
      <c r="B182" s="1">
        <v>2.7728700000000002</v>
      </c>
      <c r="C182" s="1">
        <v>8.0314800000000002</v>
      </c>
      <c r="D182" s="1">
        <v>0</v>
      </c>
      <c r="E182" s="1">
        <v>0.50186399999999998</v>
      </c>
      <c r="F182" s="1">
        <v>0.49813600000000002</v>
      </c>
      <c r="G182" s="1">
        <v>8.0314800000000002</v>
      </c>
      <c r="H182" s="1">
        <v>8.17103E-2</v>
      </c>
      <c r="I182" s="1">
        <v>1.1891200000000001E-3</v>
      </c>
      <c r="J182" s="1">
        <v>0.999776</v>
      </c>
      <c r="K182" s="1">
        <f t="shared" si="4"/>
        <v>0</v>
      </c>
      <c r="O182" s="1">
        <v>4.0309999999999999E-2</v>
      </c>
      <c r="P182" s="1">
        <v>0.98514699999999999</v>
      </c>
      <c r="Q182" s="1">
        <v>0.8175</v>
      </c>
      <c r="R182" s="1">
        <v>8.4130599999999998</v>
      </c>
    </row>
    <row r="183" spans="1:18">
      <c r="A183" s="1">
        <v>0.875</v>
      </c>
      <c r="B183" s="1">
        <v>2.5404399999999998</v>
      </c>
      <c r="C183" s="1">
        <v>8.0316500000000008</v>
      </c>
      <c r="D183" s="1">
        <v>0</v>
      </c>
      <c r="E183" s="1">
        <v>0.50138199999999999</v>
      </c>
      <c r="F183" s="1">
        <v>0.49861800000000001</v>
      </c>
      <c r="G183" s="1">
        <v>8.0316500000000008</v>
      </c>
      <c r="H183" s="1">
        <v>8.1401699999999994E-2</v>
      </c>
      <c r="I183" s="1">
        <v>1.1721399999999999E-3</v>
      </c>
      <c r="J183" s="1">
        <v>0.99977499999999997</v>
      </c>
      <c r="K183" s="1">
        <f t="shared" si="4"/>
        <v>0</v>
      </c>
      <c r="O183" s="1">
        <v>4.0655299999999998E-2</v>
      </c>
      <c r="P183" s="1">
        <v>0.98705900000000002</v>
      </c>
      <c r="Q183" s="1">
        <v>0.81852899999999995</v>
      </c>
      <c r="R183" s="1">
        <v>8.4518599999999999</v>
      </c>
    </row>
    <row r="184" spans="1:18">
      <c r="A184" s="1">
        <v>0.92500000000000004</v>
      </c>
      <c r="B184" s="1">
        <v>2.3706200000000002</v>
      </c>
      <c r="C184" s="1">
        <v>8.0318000000000005</v>
      </c>
      <c r="D184" s="1">
        <v>0</v>
      </c>
      <c r="E184" s="1">
        <v>0.50103299999999995</v>
      </c>
      <c r="F184" s="1">
        <v>0.49896699999999999</v>
      </c>
      <c r="G184" s="1">
        <v>8.0318000000000005</v>
      </c>
      <c r="H184" s="1">
        <v>8.1178E-2</v>
      </c>
      <c r="I184" s="1">
        <v>1.1602400000000001E-3</v>
      </c>
      <c r="J184" s="1">
        <v>0.99977300000000002</v>
      </c>
      <c r="K184" s="1">
        <f t="shared" si="4"/>
        <v>0</v>
      </c>
      <c r="O184" s="1">
        <v>4.1086900000000003E-2</v>
      </c>
      <c r="P184" s="1">
        <v>0.98941199999999996</v>
      </c>
      <c r="Q184" s="1">
        <v>0.81970600000000005</v>
      </c>
      <c r="R184" s="1">
        <v>8.5001599999999993</v>
      </c>
    </row>
    <row r="185" spans="1:18">
      <c r="A185" s="1">
        <v>0.97499999999999998</v>
      </c>
      <c r="B185" s="1">
        <v>2.2493300000000001</v>
      </c>
      <c r="C185" s="1">
        <v>8.0319500000000001</v>
      </c>
      <c r="D185" s="1">
        <v>0</v>
      </c>
      <c r="E185" s="1">
        <v>0.50078299999999998</v>
      </c>
      <c r="F185" s="1">
        <v>0.49921700000000002</v>
      </c>
      <c r="G185" s="1">
        <v>8.0319500000000001</v>
      </c>
      <c r="H185" s="1">
        <v>8.1018699999999999E-2</v>
      </c>
      <c r="I185" s="1">
        <v>1.1517999999999999E-3</v>
      </c>
      <c r="J185" s="1">
        <v>0.99977300000000002</v>
      </c>
      <c r="K185" s="1">
        <f t="shared" si="4"/>
        <v>0</v>
      </c>
      <c r="O185" s="1">
        <v>4.1626499999999997E-2</v>
      </c>
      <c r="P185" s="1">
        <v>0.99235300000000004</v>
      </c>
      <c r="Q185" s="1">
        <v>0.82132400000000005</v>
      </c>
      <c r="R185" s="1">
        <v>8.5601500000000001</v>
      </c>
    </row>
    <row r="186" spans="1:18">
      <c r="A186" s="1">
        <v>1.0249999999999999</v>
      </c>
      <c r="B186" s="1">
        <v>2.1645099999999999</v>
      </c>
      <c r="C186" s="1">
        <v>8.0320800000000006</v>
      </c>
      <c r="D186" s="1">
        <v>0</v>
      </c>
      <c r="E186" s="1">
        <v>0.50060899999999997</v>
      </c>
      <c r="F186" s="1">
        <v>0.49939099999999997</v>
      </c>
      <c r="G186" s="1">
        <v>8.0320800000000006</v>
      </c>
      <c r="H186" s="1">
        <v>8.0907300000000001E-2</v>
      </c>
      <c r="I186" s="1">
        <v>1.1458499999999999E-3</v>
      </c>
      <c r="J186" s="1">
        <v>0.99977199999999999</v>
      </c>
      <c r="K186" s="1">
        <f t="shared" si="4"/>
        <v>0</v>
      </c>
      <c r="O186" s="1">
        <v>4.1666700000000001E-2</v>
      </c>
      <c r="P186" s="1">
        <v>0.99250000000000005</v>
      </c>
      <c r="Q186" s="1">
        <v>0.82147099999999995</v>
      </c>
      <c r="R186" s="1">
        <v>8.5646199999999997</v>
      </c>
    </row>
    <row r="187" spans="1:18">
      <c r="A187" s="1">
        <v>1.075</v>
      </c>
      <c r="B187" s="1">
        <v>2.1063700000000001</v>
      </c>
      <c r="C187" s="1">
        <v>8.0321999999999996</v>
      </c>
      <c r="D187" s="1">
        <v>0</v>
      </c>
      <c r="E187" s="1">
        <v>0.50048899999999996</v>
      </c>
      <c r="F187" s="1">
        <v>0.49951099999999998</v>
      </c>
      <c r="G187" s="1">
        <v>8.0321999999999996</v>
      </c>
      <c r="H187" s="1">
        <v>8.0831100000000003E-2</v>
      </c>
      <c r="I187" s="1">
        <v>1.14174E-3</v>
      </c>
      <c r="J187" s="1">
        <v>0.99977199999999999</v>
      </c>
      <c r="K187" s="1">
        <f t="shared" si="4"/>
        <v>0</v>
      </c>
      <c r="O187" s="1">
        <v>4.2206199999999999E-2</v>
      </c>
      <c r="P187" s="1">
        <v>0.99529400000000001</v>
      </c>
      <c r="Q187" s="1">
        <v>0.82323500000000005</v>
      </c>
      <c r="R187" s="1">
        <v>8.6242000000000001</v>
      </c>
    </row>
    <row r="188" spans="1:18">
      <c r="A188" s="1">
        <v>1.125</v>
      </c>
      <c r="B188" s="1">
        <v>2.0672899999999998</v>
      </c>
      <c r="C188" s="1">
        <v>8.0323100000000007</v>
      </c>
      <c r="D188" s="1">
        <v>0</v>
      </c>
      <c r="E188" s="1">
        <v>0.50040899999999999</v>
      </c>
      <c r="F188" s="1">
        <v>0.49959100000000001</v>
      </c>
      <c r="G188" s="1">
        <v>8.0323100000000007</v>
      </c>
      <c r="H188" s="1">
        <v>8.0780000000000005E-2</v>
      </c>
      <c r="I188" s="1">
        <v>1.13897E-3</v>
      </c>
      <c r="J188" s="1">
        <v>0.99977099999999997</v>
      </c>
      <c r="K188" s="1">
        <f t="shared" si="4"/>
        <v>0</v>
      </c>
      <c r="O188" s="1">
        <v>4.2880399999999999E-2</v>
      </c>
      <c r="P188" s="1">
        <v>0.99882400000000005</v>
      </c>
      <c r="Q188" s="1">
        <v>0.82544099999999998</v>
      </c>
      <c r="R188" s="1">
        <v>8.6980199999999996</v>
      </c>
    </row>
    <row r="189" spans="1:18">
      <c r="A189" s="1">
        <v>1.175</v>
      </c>
      <c r="B189" s="1">
        <v>2.04149</v>
      </c>
      <c r="C189" s="1">
        <v>8.0324000000000009</v>
      </c>
      <c r="D189" s="1">
        <v>0</v>
      </c>
      <c r="E189" s="1">
        <v>0.50035600000000002</v>
      </c>
      <c r="F189" s="1">
        <v>0.49964399999999998</v>
      </c>
      <c r="G189" s="1">
        <v>8.0324000000000009</v>
      </c>
      <c r="H189" s="1">
        <v>8.0746399999999996E-2</v>
      </c>
      <c r="I189" s="1">
        <v>1.13714E-3</v>
      </c>
      <c r="J189" s="1">
        <v>0.99977099999999997</v>
      </c>
      <c r="K189" s="1">
        <f t="shared" si="4"/>
        <v>0</v>
      </c>
      <c r="O189" s="1">
        <v>4.3049200000000003E-2</v>
      </c>
      <c r="P189" s="1">
        <v>0.99970599999999998</v>
      </c>
      <c r="Q189" s="1">
        <v>0.82588200000000001</v>
      </c>
      <c r="R189" s="1">
        <v>8.7164400000000004</v>
      </c>
    </row>
    <row r="190" spans="1:18">
      <c r="A190" s="1">
        <v>1.2250000000000001</v>
      </c>
      <c r="B190" s="1">
        <v>2.0247600000000001</v>
      </c>
      <c r="C190" s="1">
        <v>8.0324799999999996</v>
      </c>
      <c r="D190" s="1">
        <v>0</v>
      </c>
      <c r="E190" s="1">
        <v>0.50032200000000004</v>
      </c>
      <c r="F190" s="1">
        <v>0.49967800000000001</v>
      </c>
      <c r="G190" s="1">
        <v>8.0324799999999996</v>
      </c>
      <c r="H190" s="1">
        <v>8.0724699999999996E-2</v>
      </c>
      <c r="I190" s="1">
        <v>1.1359499999999999E-3</v>
      </c>
      <c r="J190" s="1">
        <v>0.99977099999999997</v>
      </c>
      <c r="K190" s="1">
        <f t="shared" si="4"/>
        <v>0</v>
      </c>
      <c r="O190" s="1">
        <v>4.326E-2</v>
      </c>
      <c r="P190" s="1">
        <v>1.00074</v>
      </c>
      <c r="Q190" s="1">
        <v>0.82661799999999996</v>
      </c>
      <c r="R190" s="1">
        <v>8.7393999999999998</v>
      </c>
    </row>
    <row r="191" spans="1:18">
      <c r="A191" s="1">
        <v>1.2749999999999999</v>
      </c>
      <c r="B191" s="1">
        <v>2.0141300000000002</v>
      </c>
      <c r="C191" s="1">
        <v>8.0325500000000005</v>
      </c>
      <c r="D191" s="1">
        <v>0</v>
      </c>
      <c r="E191" s="1">
        <v>0.50029999999999997</v>
      </c>
      <c r="F191" s="1">
        <v>0.49969999999999998</v>
      </c>
      <c r="G191" s="1">
        <v>8.0325500000000005</v>
      </c>
      <c r="H191" s="1">
        <v>8.0711000000000005E-2</v>
      </c>
      <c r="I191" s="1">
        <v>1.1351899999999999E-3</v>
      </c>
      <c r="J191" s="1">
        <v>0.99977099999999997</v>
      </c>
      <c r="K191" s="1">
        <f t="shared" si="4"/>
        <v>0</v>
      </c>
      <c r="O191" s="1">
        <v>4.3523300000000001E-2</v>
      </c>
      <c r="P191" s="1">
        <v>1.00221</v>
      </c>
      <c r="Q191" s="1">
        <v>0.82750000000000001</v>
      </c>
      <c r="R191" s="1">
        <v>8.7679899999999993</v>
      </c>
    </row>
    <row r="192" spans="1:18">
      <c r="A192" s="1">
        <v>1.325</v>
      </c>
      <c r="B192" s="1">
        <v>2.0075099999999999</v>
      </c>
      <c r="C192" s="1">
        <v>8.0326000000000004</v>
      </c>
      <c r="D192" s="1">
        <v>0</v>
      </c>
      <c r="E192" s="1">
        <v>0.50028700000000004</v>
      </c>
      <c r="F192" s="1">
        <v>0.49971300000000002</v>
      </c>
      <c r="G192" s="1">
        <v>8.0326000000000004</v>
      </c>
      <c r="H192" s="1">
        <v>8.0702499999999996E-2</v>
      </c>
      <c r="I192" s="1">
        <v>1.1347200000000001E-3</v>
      </c>
      <c r="J192" s="1">
        <v>0.99977099999999997</v>
      </c>
      <c r="K192" s="1">
        <f t="shared" si="4"/>
        <v>0</v>
      </c>
      <c r="O192" s="1">
        <v>4.3852500000000003E-2</v>
      </c>
      <c r="P192" s="1">
        <v>1.0038199999999999</v>
      </c>
      <c r="Q192" s="1">
        <v>0.82867599999999997</v>
      </c>
      <c r="R192" s="1">
        <v>8.8035800000000002</v>
      </c>
    </row>
    <row r="193" spans="1:18">
      <c r="A193" s="1">
        <v>1.375</v>
      </c>
      <c r="B193" s="1">
        <v>2.0035400000000001</v>
      </c>
      <c r="C193" s="1">
        <v>8.0326400000000007</v>
      </c>
      <c r="D193" s="1">
        <v>0</v>
      </c>
      <c r="E193" s="1">
        <v>0.50027900000000003</v>
      </c>
      <c r="F193" s="1">
        <v>0.49972100000000003</v>
      </c>
      <c r="G193" s="1">
        <v>8.0326400000000007</v>
      </c>
      <c r="H193" s="1">
        <v>8.0697400000000002E-2</v>
      </c>
      <c r="I193" s="1">
        <v>1.13444E-3</v>
      </c>
      <c r="J193" s="1">
        <v>0.99977099999999997</v>
      </c>
      <c r="K193" s="1">
        <f t="shared" si="4"/>
        <v>0</v>
      </c>
      <c r="O193" s="1">
        <v>4.4264199999999997E-2</v>
      </c>
      <c r="P193" s="1">
        <v>1.00603</v>
      </c>
      <c r="Q193" s="1">
        <v>0.83</v>
      </c>
      <c r="R193" s="1">
        <v>8.8478200000000005</v>
      </c>
    </row>
    <row r="194" spans="1:18">
      <c r="A194" s="1">
        <v>1.425</v>
      </c>
      <c r="B194" s="1">
        <v>2.0013100000000001</v>
      </c>
      <c r="C194" s="1">
        <v>8.0326699999999995</v>
      </c>
      <c r="D194" s="1">
        <v>0</v>
      </c>
      <c r="E194" s="1">
        <v>0.50027500000000003</v>
      </c>
      <c r="F194" s="1">
        <v>0.49972499999999997</v>
      </c>
      <c r="G194" s="1">
        <v>8.0326699999999995</v>
      </c>
      <c r="H194" s="1">
        <v>8.0694699999999994E-2</v>
      </c>
      <c r="I194" s="1">
        <v>1.1342800000000001E-3</v>
      </c>
      <c r="J194" s="1">
        <v>0.99977099999999997</v>
      </c>
      <c r="K194" s="1">
        <f t="shared" si="4"/>
        <v>0</v>
      </c>
      <c r="O194" s="1">
        <v>4.4778800000000001E-2</v>
      </c>
      <c r="P194" s="1">
        <v>1.00868</v>
      </c>
      <c r="Q194" s="1">
        <v>0.83191199999999998</v>
      </c>
      <c r="R194" s="1">
        <v>8.9027499999999993</v>
      </c>
    </row>
    <row r="195" spans="1:18">
      <c r="A195" s="1">
        <v>1.4750000000000001</v>
      </c>
      <c r="B195" s="1">
        <v>2.0003199999999999</v>
      </c>
      <c r="C195" s="1">
        <v>8.0326799999999992</v>
      </c>
      <c r="D195" s="1">
        <v>0</v>
      </c>
      <c r="E195" s="1">
        <v>0.50027299999999997</v>
      </c>
      <c r="F195" s="1">
        <v>0.49972699999999998</v>
      </c>
      <c r="G195" s="1">
        <v>8.0326799999999992</v>
      </c>
      <c r="H195" s="1">
        <v>8.0693399999999998E-2</v>
      </c>
      <c r="I195" s="1">
        <v>1.1342100000000001E-3</v>
      </c>
      <c r="J195" s="1">
        <v>0.99977099999999997</v>
      </c>
      <c r="K195" s="1">
        <f t="shared" si="4"/>
        <v>0</v>
      </c>
      <c r="O195" s="1">
        <v>4.54221E-2</v>
      </c>
      <c r="P195" s="1">
        <v>1.01206</v>
      </c>
      <c r="Q195" s="1">
        <v>0.83426500000000003</v>
      </c>
      <c r="R195" s="1">
        <v>8.9708400000000008</v>
      </c>
    </row>
    <row r="196" spans="1:18" ht="15">
      <c r="A196" s="7" t="s">
        <v>155</v>
      </c>
      <c r="O196" s="1">
        <v>4.6225799999999997E-2</v>
      </c>
      <c r="P196" s="1">
        <v>1.0163199999999999</v>
      </c>
      <c r="Q196" s="1">
        <v>0.83720600000000001</v>
      </c>
      <c r="R196" s="1">
        <v>9.0550899999999999</v>
      </c>
    </row>
    <row r="197" spans="1:18">
      <c r="A197" s="1">
        <v>0</v>
      </c>
      <c r="B197" s="1">
        <v>45</v>
      </c>
      <c r="C197" s="1">
        <v>8</v>
      </c>
      <c r="D197" s="1">
        <v>0</v>
      </c>
      <c r="E197" s="1">
        <v>1</v>
      </c>
      <c r="F197" s="1">
        <v>0</v>
      </c>
      <c r="G197" s="1">
        <v>8</v>
      </c>
      <c r="H197" s="1">
        <v>1</v>
      </c>
      <c r="I197" s="1">
        <v>1.17983E-3</v>
      </c>
      <c r="J197" s="1">
        <v>0.99877800000000005</v>
      </c>
      <c r="K197" s="1">
        <f t="shared" ref="K197:K227" si="5">C197-G197</f>
        <v>0</v>
      </c>
      <c r="O197" s="1">
        <v>4.6427099999999999E-2</v>
      </c>
      <c r="P197" s="1">
        <v>1.01735</v>
      </c>
      <c r="Q197" s="1">
        <v>0.83794100000000005</v>
      </c>
      <c r="R197" s="1">
        <v>9.0761000000000003</v>
      </c>
    </row>
    <row r="198" spans="1:18">
      <c r="A198" s="1">
        <v>2.5000000000000001E-2</v>
      </c>
      <c r="B198" s="1">
        <v>42.926699999999997</v>
      </c>
      <c r="C198" s="1">
        <v>8.0286799999999996</v>
      </c>
      <c r="D198" s="1">
        <v>4.1868200000000001E-2</v>
      </c>
      <c r="E198" s="1">
        <v>0.95813199999999998</v>
      </c>
      <c r="F198" s="1">
        <v>0</v>
      </c>
      <c r="G198" s="1">
        <v>7.9999799999999999</v>
      </c>
      <c r="H198" s="1">
        <v>0.86395100000000002</v>
      </c>
      <c r="I198" s="1">
        <v>1.2095999999999999E-3</v>
      </c>
      <c r="J198" s="1">
        <v>0.99890999999999996</v>
      </c>
      <c r="K198" s="1">
        <f t="shared" si="5"/>
        <v>2.8699999999999726E-2</v>
      </c>
      <c r="O198" s="1">
        <v>4.6678299999999999E-2</v>
      </c>
      <c r="P198" s="1">
        <v>1.0188200000000001</v>
      </c>
      <c r="Q198" s="1">
        <v>0.83897100000000002</v>
      </c>
      <c r="R198" s="1">
        <v>9.1022800000000004</v>
      </c>
    </row>
    <row r="199" spans="1:18">
      <c r="A199" s="1">
        <v>7.4999999999999997E-2</v>
      </c>
      <c r="B199" s="1">
        <v>38.7498</v>
      </c>
      <c r="C199" s="1">
        <v>8.0342000000000002</v>
      </c>
      <c r="D199" s="1">
        <v>6.6778199999999996E-2</v>
      </c>
      <c r="E199" s="1">
        <v>0.933222</v>
      </c>
      <c r="F199" s="1">
        <v>0</v>
      </c>
      <c r="G199" s="1">
        <v>7.99993</v>
      </c>
      <c r="H199" s="1">
        <v>0.78918500000000003</v>
      </c>
      <c r="I199" s="1">
        <v>1.2697299999999999E-3</v>
      </c>
      <c r="J199" s="1">
        <v>0.99913300000000005</v>
      </c>
      <c r="K199" s="1">
        <f t="shared" si="5"/>
        <v>3.4270000000000245E-2</v>
      </c>
      <c r="O199" s="1">
        <v>4.6992100000000002E-2</v>
      </c>
      <c r="P199" s="1">
        <v>1.02044</v>
      </c>
      <c r="Q199" s="1">
        <v>0.84014699999999998</v>
      </c>
      <c r="R199" s="1">
        <v>9.1348800000000008</v>
      </c>
    </row>
    <row r="200" spans="1:18">
      <c r="A200" s="1">
        <v>0.125</v>
      </c>
      <c r="B200" s="1">
        <v>34.563099999999999</v>
      </c>
      <c r="C200" s="1">
        <v>8.0366</v>
      </c>
      <c r="D200" s="1">
        <v>7.9738699999999996E-2</v>
      </c>
      <c r="E200" s="1">
        <v>0.920261</v>
      </c>
      <c r="F200" s="1">
        <v>0</v>
      </c>
      <c r="G200" s="1">
        <v>7.9998800000000001</v>
      </c>
      <c r="H200" s="1">
        <v>0.75205100000000003</v>
      </c>
      <c r="I200" s="1">
        <v>1.3399200000000001E-3</v>
      </c>
      <c r="J200" s="1">
        <v>0.99931599999999998</v>
      </c>
      <c r="K200" s="1">
        <f t="shared" si="5"/>
        <v>3.6719999999999864E-2</v>
      </c>
      <c r="O200" s="1">
        <v>4.7384599999999999E-2</v>
      </c>
      <c r="P200" s="1">
        <v>1.0226500000000001</v>
      </c>
      <c r="Q200" s="1">
        <v>0.84176499999999999</v>
      </c>
      <c r="R200" s="1">
        <v>9.1754300000000004</v>
      </c>
    </row>
    <row r="201" spans="1:18">
      <c r="A201" s="1">
        <v>0.17499999999999999</v>
      </c>
      <c r="B201" s="1">
        <v>30.434000000000001</v>
      </c>
      <c r="C201" s="1">
        <v>8.0380299999999991</v>
      </c>
      <c r="D201" s="1">
        <v>8.8098800000000005E-2</v>
      </c>
      <c r="E201" s="1">
        <v>0.91190099999999996</v>
      </c>
      <c r="F201" s="1">
        <v>0</v>
      </c>
      <c r="G201" s="1">
        <v>7.9998300000000002</v>
      </c>
      <c r="H201" s="1">
        <v>0.72872700000000001</v>
      </c>
      <c r="I201" s="1">
        <v>1.42099E-3</v>
      </c>
      <c r="J201" s="1">
        <v>0.99946199999999996</v>
      </c>
      <c r="K201" s="1">
        <f t="shared" si="5"/>
        <v>3.8199999999998902E-2</v>
      </c>
      <c r="O201" s="1">
        <v>4.7875399999999999E-2</v>
      </c>
      <c r="P201" s="1">
        <v>1.02529</v>
      </c>
      <c r="Q201" s="1">
        <v>0.84367599999999998</v>
      </c>
      <c r="R201" s="1">
        <v>9.2258300000000002</v>
      </c>
    </row>
    <row r="202" spans="1:18">
      <c r="A202" s="1">
        <v>0.22500000000000001</v>
      </c>
      <c r="B202" s="1">
        <v>26.403400000000001</v>
      </c>
      <c r="C202" s="1">
        <v>8.0389700000000008</v>
      </c>
      <c r="D202" s="1">
        <v>9.3956499999999998E-2</v>
      </c>
      <c r="E202" s="1">
        <v>0.90604399999999996</v>
      </c>
      <c r="F202" s="1">
        <v>0</v>
      </c>
      <c r="G202" s="1">
        <v>7.9997800000000003</v>
      </c>
      <c r="H202" s="1">
        <v>0.71267499999999995</v>
      </c>
      <c r="I202" s="1">
        <v>1.51396E-3</v>
      </c>
      <c r="J202" s="1">
        <v>0.99957799999999997</v>
      </c>
      <c r="K202" s="1">
        <f t="shared" si="5"/>
        <v>3.9190000000000502E-2</v>
      </c>
      <c r="O202" s="1">
        <v>4.8488799999999999E-2</v>
      </c>
      <c r="P202" s="1">
        <v>1.02868</v>
      </c>
      <c r="Q202" s="1">
        <v>0.84617600000000004</v>
      </c>
      <c r="R202" s="1">
        <v>9.2883700000000005</v>
      </c>
    </row>
    <row r="203" spans="1:18">
      <c r="A203" s="1">
        <v>0.27500000000000002</v>
      </c>
      <c r="B203" s="1">
        <v>22.501300000000001</v>
      </c>
      <c r="C203" s="1">
        <v>8.0396199999999993</v>
      </c>
      <c r="D203" s="1">
        <v>9.8143999999999995E-2</v>
      </c>
      <c r="E203" s="1">
        <v>0.90185599999999999</v>
      </c>
      <c r="F203" s="1">
        <v>0</v>
      </c>
      <c r="G203" s="1">
        <v>7.9997299999999996</v>
      </c>
      <c r="H203" s="1">
        <v>0.70134600000000002</v>
      </c>
      <c r="I203" s="1">
        <v>1.6183700000000001E-3</v>
      </c>
      <c r="J203" s="1">
        <v>0.99966900000000003</v>
      </c>
      <c r="K203" s="1">
        <f t="shared" si="5"/>
        <v>3.9889999999999759E-2</v>
      </c>
      <c r="O203" s="1">
        <v>4.9255399999999998E-2</v>
      </c>
      <c r="P203" s="1">
        <v>1.0330900000000001</v>
      </c>
      <c r="Q203" s="1">
        <v>0.84926500000000005</v>
      </c>
      <c r="R203" s="1">
        <v>9.3658800000000006</v>
      </c>
    </row>
    <row r="204" spans="1:18">
      <c r="A204" s="1">
        <v>0.32500000000000001</v>
      </c>
      <c r="B204" s="1">
        <v>18.776599999999998</v>
      </c>
      <c r="C204" s="1">
        <v>8.0400500000000008</v>
      </c>
      <c r="D204" s="1">
        <v>0.101063</v>
      </c>
      <c r="E204" s="1">
        <v>0.89893699999999999</v>
      </c>
      <c r="F204" s="1">
        <v>0</v>
      </c>
      <c r="G204" s="1">
        <v>7.9996900000000002</v>
      </c>
      <c r="H204" s="1">
        <v>0.693519</v>
      </c>
      <c r="I204" s="1">
        <v>1.7348699999999999E-3</v>
      </c>
      <c r="J204" s="1">
        <v>0.99973900000000004</v>
      </c>
      <c r="K204" s="1">
        <f t="shared" si="5"/>
        <v>4.0360000000000618E-2</v>
      </c>
      <c r="O204" s="1">
        <v>4.9447100000000001E-2</v>
      </c>
      <c r="P204" s="1">
        <v>1.03426</v>
      </c>
      <c r="Q204" s="1">
        <v>0.85014699999999999</v>
      </c>
      <c r="R204" s="1">
        <v>9.3852200000000003</v>
      </c>
    </row>
    <row r="205" spans="1:18">
      <c r="A205" s="1">
        <v>0.375</v>
      </c>
      <c r="B205" s="1">
        <v>15.3627</v>
      </c>
      <c r="C205" s="1">
        <v>8.0403199999999995</v>
      </c>
      <c r="D205" s="1">
        <v>0.102907</v>
      </c>
      <c r="E205" s="1">
        <v>0.89709300000000003</v>
      </c>
      <c r="F205" s="1">
        <v>0</v>
      </c>
      <c r="G205" s="1">
        <v>7.9996600000000004</v>
      </c>
      <c r="H205" s="1">
        <v>0.68860600000000005</v>
      </c>
      <c r="I205" s="1">
        <v>1.85808E-3</v>
      </c>
      <c r="J205" s="1">
        <v>0.99979099999999999</v>
      </c>
      <c r="K205" s="1">
        <f t="shared" si="5"/>
        <v>4.065999999999903E-2</v>
      </c>
      <c r="O205" s="1">
        <v>4.96867E-2</v>
      </c>
      <c r="P205" s="1">
        <v>1.03559</v>
      </c>
      <c r="Q205" s="1">
        <v>0.85117600000000004</v>
      </c>
      <c r="R205" s="1">
        <v>9.4093300000000006</v>
      </c>
    </row>
    <row r="206" spans="1:18">
      <c r="A206" s="1">
        <v>0.42499999999999999</v>
      </c>
      <c r="B206" s="1">
        <v>12.5785</v>
      </c>
      <c r="C206" s="1">
        <v>8.0404400000000003</v>
      </c>
      <c r="D206" s="1">
        <v>0.103745</v>
      </c>
      <c r="E206" s="1">
        <v>0.89625500000000002</v>
      </c>
      <c r="F206" s="1">
        <v>0</v>
      </c>
      <c r="G206" s="1">
        <v>7.9996400000000003</v>
      </c>
      <c r="H206" s="1">
        <v>0.68638200000000005</v>
      </c>
      <c r="I206" s="1">
        <v>1.9718800000000001E-3</v>
      </c>
      <c r="J206" s="1">
        <v>0.99982700000000002</v>
      </c>
      <c r="K206" s="1">
        <f t="shared" si="5"/>
        <v>4.0799999999999947E-2</v>
      </c>
      <c r="O206" s="1">
        <v>4.9986299999999997E-2</v>
      </c>
      <c r="P206" s="1">
        <v>1.03735</v>
      </c>
      <c r="Q206" s="1">
        <v>0.85235300000000003</v>
      </c>
      <c r="R206" s="1">
        <v>9.4393700000000003</v>
      </c>
    </row>
    <row r="207" spans="1:18">
      <c r="A207" s="1">
        <v>0.47499999999999998</v>
      </c>
      <c r="B207" s="1">
        <v>10.851800000000001</v>
      </c>
      <c r="C207" s="1">
        <v>8.0404099999999996</v>
      </c>
      <c r="D207" s="1">
        <v>0</v>
      </c>
      <c r="E207" s="1">
        <v>7.8132499999999994E-2</v>
      </c>
      <c r="F207" s="1">
        <v>0.92186699999999999</v>
      </c>
      <c r="G207" s="1">
        <v>8.0404099999999996</v>
      </c>
      <c r="H207" s="1">
        <v>9.9999999999999995E-7</v>
      </c>
      <c r="I207" s="1">
        <v>2.01519E-3</v>
      </c>
      <c r="J207" s="1">
        <v>0.99984300000000004</v>
      </c>
      <c r="K207" s="1">
        <f t="shared" si="5"/>
        <v>0</v>
      </c>
      <c r="O207" s="1">
        <v>5.0360799999999997E-2</v>
      </c>
      <c r="P207" s="1">
        <v>1.03956</v>
      </c>
      <c r="Q207" s="1">
        <v>0.85397100000000004</v>
      </c>
      <c r="R207" s="1">
        <v>9.4767700000000001</v>
      </c>
    </row>
    <row r="208" spans="1:18">
      <c r="A208" s="1">
        <v>0.52500000000000002</v>
      </c>
      <c r="B208" s="1">
        <v>9.6369900000000008</v>
      </c>
      <c r="C208" s="1">
        <v>8.0011399999999995</v>
      </c>
      <c r="D208" s="1">
        <v>0</v>
      </c>
      <c r="E208" s="1">
        <v>0.51444500000000004</v>
      </c>
      <c r="F208" s="1">
        <v>0.48555500000000001</v>
      </c>
      <c r="G208" s="1">
        <v>8.0011399999999995</v>
      </c>
      <c r="H208" s="1">
        <v>9.0055899999999994E-2</v>
      </c>
      <c r="I208" s="1">
        <v>1.84816E-3</v>
      </c>
      <c r="J208" s="1">
        <v>0.99983200000000005</v>
      </c>
      <c r="K208" s="1">
        <f t="shared" si="5"/>
        <v>0</v>
      </c>
      <c r="O208" s="1">
        <v>5.0828699999999997E-2</v>
      </c>
      <c r="P208" s="1">
        <v>1.0423500000000001</v>
      </c>
      <c r="Q208" s="1">
        <v>0.85602900000000004</v>
      </c>
      <c r="R208" s="1">
        <v>9.5233000000000008</v>
      </c>
    </row>
    <row r="209" spans="1:18">
      <c r="A209" s="1">
        <v>0.57499999999999996</v>
      </c>
      <c r="B209" s="1">
        <v>8.7013300000000005</v>
      </c>
      <c r="C209" s="1">
        <v>8.0011399999999995</v>
      </c>
      <c r="D209" s="1">
        <v>0</v>
      </c>
      <c r="E209" s="1">
        <v>0.51321899999999998</v>
      </c>
      <c r="F209" s="1">
        <v>0.48678100000000002</v>
      </c>
      <c r="G209" s="1">
        <v>8.0011399999999995</v>
      </c>
      <c r="H209" s="1">
        <v>8.9218699999999998E-2</v>
      </c>
      <c r="I209" s="1">
        <v>1.73569E-3</v>
      </c>
      <c r="J209" s="1">
        <v>0.99982499999999996</v>
      </c>
      <c r="K209" s="1">
        <f t="shared" si="5"/>
        <v>0</v>
      </c>
      <c r="O209" s="1">
        <v>5.1413800000000003E-2</v>
      </c>
      <c r="P209" s="1">
        <v>1.0458799999999999</v>
      </c>
      <c r="Q209" s="1">
        <v>0.85867599999999999</v>
      </c>
      <c r="R209" s="1">
        <v>9.5811200000000003</v>
      </c>
    </row>
    <row r="210" spans="1:18">
      <c r="A210" s="1">
        <v>0.625</v>
      </c>
      <c r="B210" s="1">
        <v>7.8808400000000001</v>
      </c>
      <c r="C210" s="1">
        <v>8.0011399999999995</v>
      </c>
      <c r="D210" s="1">
        <v>0</v>
      </c>
      <c r="E210" s="1">
        <v>0.51163899999999995</v>
      </c>
      <c r="F210" s="1">
        <v>0.48836099999999999</v>
      </c>
      <c r="G210" s="1">
        <v>8.0011399999999995</v>
      </c>
      <c r="H210" s="1">
        <v>8.8147199999999995E-2</v>
      </c>
      <c r="I210" s="1">
        <v>1.64361E-3</v>
      </c>
      <c r="J210" s="1">
        <v>0.99981699999999996</v>
      </c>
      <c r="K210" s="1">
        <f t="shared" si="5"/>
        <v>0</v>
      </c>
      <c r="O210" s="1">
        <v>5.2144599999999999E-2</v>
      </c>
      <c r="P210" s="1">
        <v>1.0502899999999999</v>
      </c>
      <c r="Q210" s="1">
        <v>0.86205900000000002</v>
      </c>
      <c r="R210" s="1">
        <v>9.6529199999999999</v>
      </c>
    </row>
    <row r="211" spans="1:18">
      <c r="A211" s="1">
        <v>0.67500000000000004</v>
      </c>
      <c r="B211" s="1">
        <v>7.1225899999999998</v>
      </c>
      <c r="C211" s="1">
        <v>8.0011399999999995</v>
      </c>
      <c r="D211" s="1">
        <v>0</v>
      </c>
      <c r="E211" s="1">
        <v>0.51021499999999997</v>
      </c>
      <c r="F211" s="1">
        <v>0.48978500000000003</v>
      </c>
      <c r="G211" s="1">
        <v>8.0011399999999995</v>
      </c>
      <c r="H211" s="1">
        <v>8.7189500000000003E-2</v>
      </c>
      <c r="I211" s="1">
        <v>1.5638799999999999E-3</v>
      </c>
      <c r="J211" s="1">
        <v>0.99981100000000001</v>
      </c>
      <c r="K211" s="1">
        <f t="shared" si="5"/>
        <v>0</v>
      </c>
      <c r="O211" s="1">
        <v>5.2327499999999999E-2</v>
      </c>
      <c r="P211" s="1">
        <v>1.0514699999999999</v>
      </c>
      <c r="Q211" s="1">
        <v>0.86294099999999996</v>
      </c>
      <c r="R211" s="1">
        <v>9.6708400000000001</v>
      </c>
    </row>
    <row r="212" spans="1:18">
      <c r="A212" s="1">
        <v>0.72499999999999998</v>
      </c>
      <c r="B212" s="1">
        <v>6.4157099999999998</v>
      </c>
      <c r="C212" s="1">
        <v>8.0011399999999995</v>
      </c>
      <c r="D212" s="1">
        <v>0</v>
      </c>
      <c r="E212" s="1">
        <v>0.508853</v>
      </c>
      <c r="F212" s="1">
        <v>0.491147</v>
      </c>
      <c r="G212" s="1">
        <v>8.0011399999999995</v>
      </c>
      <c r="H212" s="1">
        <v>8.6279400000000006E-2</v>
      </c>
      <c r="I212" s="1">
        <v>1.49361E-3</v>
      </c>
      <c r="J212" s="1">
        <v>0.99980400000000003</v>
      </c>
      <c r="K212" s="1">
        <f t="shared" si="5"/>
        <v>0</v>
      </c>
      <c r="O212" s="1">
        <v>5.25558E-2</v>
      </c>
      <c r="P212" s="1">
        <v>1.05294</v>
      </c>
      <c r="Q212" s="1">
        <v>0.86397100000000004</v>
      </c>
      <c r="R212" s="1">
        <v>9.6931899999999995</v>
      </c>
    </row>
    <row r="213" spans="1:18">
      <c r="A213" s="1">
        <v>0.77500000000000002</v>
      </c>
      <c r="B213" s="1">
        <v>5.7626499999999998</v>
      </c>
      <c r="C213" s="1">
        <v>8.0011399999999995</v>
      </c>
      <c r="D213" s="1">
        <v>0</v>
      </c>
      <c r="E213" s="1">
        <v>0.50757699999999994</v>
      </c>
      <c r="F213" s="1">
        <v>0.492423</v>
      </c>
      <c r="G213" s="1">
        <v>8.0011399999999995</v>
      </c>
      <c r="H213" s="1">
        <v>8.5432999999999995E-2</v>
      </c>
      <c r="I213" s="1">
        <v>1.43272E-3</v>
      </c>
      <c r="J213" s="1">
        <v>0.99979899999999999</v>
      </c>
      <c r="K213" s="1">
        <f t="shared" si="5"/>
        <v>0</v>
      </c>
      <c r="O213" s="1">
        <v>5.2841699999999998E-2</v>
      </c>
      <c r="P213" s="1">
        <v>1.05471</v>
      </c>
      <c r="Q213" s="1">
        <v>0.86529400000000001</v>
      </c>
      <c r="R213" s="1">
        <v>9.7210599999999996</v>
      </c>
    </row>
    <row r="214" spans="1:18">
      <c r="A214" s="1">
        <v>0.82499999999999996</v>
      </c>
      <c r="B214" s="1">
        <v>5.1683700000000004</v>
      </c>
      <c r="C214" s="1">
        <v>8.0011399999999995</v>
      </c>
      <c r="D214" s="1">
        <v>0</v>
      </c>
      <c r="E214" s="1">
        <v>0.50642200000000004</v>
      </c>
      <c r="F214" s="1">
        <v>0.49357800000000002</v>
      </c>
      <c r="G214" s="1">
        <v>8.0011399999999995</v>
      </c>
      <c r="H214" s="1">
        <v>8.4671300000000005E-2</v>
      </c>
      <c r="I214" s="1">
        <v>1.37974E-3</v>
      </c>
      <c r="J214" s="1">
        <v>0.99979399999999996</v>
      </c>
      <c r="K214" s="1">
        <f t="shared" si="5"/>
        <v>0</v>
      </c>
      <c r="O214" s="1">
        <v>5.3198799999999997E-2</v>
      </c>
      <c r="P214" s="1">
        <v>1.05691</v>
      </c>
      <c r="Q214" s="1">
        <v>0.86705900000000002</v>
      </c>
      <c r="R214" s="1">
        <v>9.7557899999999993</v>
      </c>
    </row>
    <row r="215" spans="1:18">
      <c r="A215" s="1">
        <v>0.875</v>
      </c>
      <c r="B215" s="1">
        <v>4.6367099999999999</v>
      </c>
      <c r="C215" s="1">
        <v>8.0011399999999995</v>
      </c>
      <c r="D215" s="1">
        <v>0</v>
      </c>
      <c r="E215" s="1">
        <v>0.50538099999999997</v>
      </c>
      <c r="F215" s="1">
        <v>0.49461899999999998</v>
      </c>
      <c r="G215" s="1">
        <v>8.0011399999999995</v>
      </c>
      <c r="H215" s="1">
        <v>8.3988999999999994E-2</v>
      </c>
      <c r="I215" s="1">
        <v>1.3343599999999999E-3</v>
      </c>
      <c r="J215" s="1">
        <v>0.99978999999999996</v>
      </c>
      <c r="K215" s="1">
        <f t="shared" si="5"/>
        <v>0</v>
      </c>
      <c r="O215" s="1">
        <v>5.3644999999999998E-2</v>
      </c>
      <c r="P215" s="1">
        <v>1.05985</v>
      </c>
      <c r="Q215" s="1">
        <v>0.86911799999999995</v>
      </c>
      <c r="R215" s="1">
        <v>9.7990300000000001</v>
      </c>
    </row>
    <row r="216" spans="1:18">
      <c r="A216" s="1">
        <v>0.92500000000000004</v>
      </c>
      <c r="B216" s="1">
        <v>4.1692400000000003</v>
      </c>
      <c r="C216" s="1">
        <v>8.0011399999999995</v>
      </c>
      <c r="D216" s="1">
        <v>0</v>
      </c>
      <c r="E216" s="1">
        <v>0.50446199999999997</v>
      </c>
      <c r="F216" s="1">
        <v>0.49553799999999998</v>
      </c>
      <c r="G216" s="1">
        <v>8.0011399999999995</v>
      </c>
      <c r="H216" s="1">
        <v>8.3389900000000003E-2</v>
      </c>
      <c r="I216" s="1">
        <v>1.29601E-3</v>
      </c>
      <c r="J216" s="1">
        <v>0.99978699999999998</v>
      </c>
      <c r="K216" s="1">
        <f t="shared" si="5"/>
        <v>0</v>
      </c>
      <c r="O216" s="1">
        <v>5.4202899999999998E-2</v>
      </c>
      <c r="P216" s="1">
        <v>1.0635300000000001</v>
      </c>
      <c r="Q216" s="1">
        <v>0.87191200000000002</v>
      </c>
      <c r="R216" s="1">
        <v>9.8528400000000005</v>
      </c>
    </row>
    <row r="217" spans="1:18">
      <c r="A217" s="1">
        <v>0.97499999999999998</v>
      </c>
      <c r="B217" s="1">
        <v>3.7652000000000001</v>
      </c>
      <c r="C217" s="1">
        <v>8.0011399999999995</v>
      </c>
      <c r="D217" s="1">
        <v>0</v>
      </c>
      <c r="E217" s="1">
        <v>0.50365199999999999</v>
      </c>
      <c r="F217" s="1">
        <v>0.49634800000000001</v>
      </c>
      <c r="G217" s="1">
        <v>8.0011399999999995</v>
      </c>
      <c r="H217" s="1">
        <v>8.2863999999999993E-2</v>
      </c>
      <c r="I217" s="1">
        <v>1.2639699999999999E-3</v>
      </c>
      <c r="J217" s="1">
        <v>0.99978400000000001</v>
      </c>
      <c r="K217" s="1">
        <f t="shared" si="5"/>
        <v>0</v>
      </c>
      <c r="O217" s="1">
        <v>5.4899999999999997E-2</v>
      </c>
      <c r="P217" s="1">
        <v>1.0682400000000001</v>
      </c>
      <c r="Q217" s="1">
        <v>0.87544100000000002</v>
      </c>
      <c r="R217" s="1">
        <v>9.9197199999999999</v>
      </c>
    </row>
    <row r="218" spans="1:18">
      <c r="A218" s="1">
        <v>1.0249999999999999</v>
      </c>
      <c r="B218" s="1">
        <v>3.4217499999999998</v>
      </c>
      <c r="C218" s="1">
        <v>8.0011399999999995</v>
      </c>
      <c r="D218" s="1">
        <v>0</v>
      </c>
      <c r="E218" s="1">
        <v>0.50295100000000004</v>
      </c>
      <c r="F218" s="1">
        <v>0.49704900000000002</v>
      </c>
      <c r="G218" s="1">
        <v>8.0011399999999995</v>
      </c>
      <c r="H218" s="1">
        <v>8.2410499999999998E-2</v>
      </c>
      <c r="I218" s="1">
        <v>1.2372699999999999E-3</v>
      </c>
      <c r="J218" s="1">
        <v>0.99978100000000003</v>
      </c>
      <c r="K218" s="1">
        <f t="shared" si="5"/>
        <v>0</v>
      </c>
      <c r="O218" s="1">
        <v>5.5074600000000001E-2</v>
      </c>
      <c r="P218" s="1">
        <v>1.06941</v>
      </c>
      <c r="Q218" s="1">
        <v>0.87632399999999999</v>
      </c>
      <c r="R218" s="1">
        <v>9.93642</v>
      </c>
    </row>
    <row r="219" spans="1:18">
      <c r="A219" s="1">
        <v>1.075</v>
      </c>
      <c r="B219" s="1">
        <v>3.1345200000000002</v>
      </c>
      <c r="C219" s="1">
        <v>8.0011399999999995</v>
      </c>
      <c r="D219" s="1">
        <v>0</v>
      </c>
      <c r="E219" s="1">
        <v>0.50236099999999995</v>
      </c>
      <c r="F219" s="1">
        <v>0.497639</v>
      </c>
      <c r="G219" s="1">
        <v>8.0011399999999995</v>
      </c>
      <c r="H219" s="1">
        <v>8.2030000000000006E-2</v>
      </c>
      <c r="I219" s="1">
        <v>1.21569E-3</v>
      </c>
      <c r="J219" s="1">
        <v>0.99977899999999997</v>
      </c>
      <c r="K219" s="1">
        <f t="shared" si="5"/>
        <v>0</v>
      </c>
      <c r="O219" s="1">
        <v>5.5292500000000001E-2</v>
      </c>
      <c r="P219" s="1">
        <v>1.0708800000000001</v>
      </c>
      <c r="Q219" s="1">
        <v>0.87749999999999995</v>
      </c>
      <c r="R219" s="1">
        <v>9.9572500000000002</v>
      </c>
    </row>
    <row r="220" spans="1:18">
      <c r="A220" s="1">
        <v>1.125</v>
      </c>
      <c r="B220" s="1">
        <v>2.89818</v>
      </c>
      <c r="C220" s="1">
        <v>8.0011500000000009</v>
      </c>
      <c r="D220" s="1">
        <v>0</v>
      </c>
      <c r="E220" s="1">
        <v>0.50187300000000001</v>
      </c>
      <c r="F220" s="1">
        <v>0.49812699999999999</v>
      </c>
      <c r="G220" s="1">
        <v>8.0011500000000009</v>
      </c>
      <c r="H220" s="1">
        <v>8.1716300000000006E-2</v>
      </c>
      <c r="I220" s="1">
        <v>1.1981400000000001E-3</v>
      </c>
      <c r="J220" s="1">
        <v>0.99977700000000003</v>
      </c>
      <c r="K220" s="1">
        <f t="shared" si="5"/>
        <v>0</v>
      </c>
      <c r="O220" s="1">
        <v>5.5346699999999999E-2</v>
      </c>
      <c r="P220" s="1">
        <v>1.07118</v>
      </c>
      <c r="Q220" s="1">
        <v>0.87779399999999996</v>
      </c>
      <c r="R220" s="1">
        <v>9.9624600000000001</v>
      </c>
    </row>
    <row r="221" spans="1:18">
      <c r="A221" s="1">
        <v>1.175</v>
      </c>
      <c r="B221" s="1">
        <v>2.7069899999999998</v>
      </c>
      <c r="C221" s="1">
        <v>8.0011500000000009</v>
      </c>
      <c r="D221" s="1">
        <v>0</v>
      </c>
      <c r="E221" s="1">
        <v>0.50147600000000003</v>
      </c>
      <c r="F221" s="1">
        <v>0.49852400000000002</v>
      </c>
      <c r="G221" s="1">
        <v>8.0011500000000009</v>
      </c>
      <c r="H221" s="1">
        <v>8.1461900000000004E-2</v>
      </c>
      <c r="I221" s="1">
        <v>1.1843400000000001E-3</v>
      </c>
      <c r="J221" s="1">
        <v>0.999776</v>
      </c>
      <c r="K221" s="1">
        <f t="shared" si="5"/>
        <v>0</v>
      </c>
      <c r="O221" s="1">
        <v>5.5414999999999999E-2</v>
      </c>
      <c r="P221" s="1">
        <v>1.07176</v>
      </c>
      <c r="Q221" s="1">
        <v>0.87808799999999998</v>
      </c>
      <c r="R221" s="1">
        <v>9.9688599999999994</v>
      </c>
    </row>
    <row r="222" spans="1:18">
      <c r="A222" s="1">
        <v>1.2250000000000001</v>
      </c>
      <c r="B222" s="1">
        <v>2.55524</v>
      </c>
      <c r="C222" s="1">
        <v>8.0011500000000009</v>
      </c>
      <c r="D222" s="1">
        <v>0</v>
      </c>
      <c r="E222" s="1">
        <v>0.50116000000000005</v>
      </c>
      <c r="F222" s="1">
        <v>0.49884000000000001</v>
      </c>
      <c r="G222" s="1">
        <v>8.0011500000000009</v>
      </c>
      <c r="H222" s="1">
        <v>8.1259799999999993E-2</v>
      </c>
      <c r="I222" s="1">
        <v>1.1732299999999999E-3</v>
      </c>
      <c r="J222" s="1">
        <v>0.99977499999999997</v>
      </c>
      <c r="K222" s="1">
        <f t="shared" si="5"/>
        <v>0</v>
      </c>
      <c r="O222" s="1">
        <v>5.5500000000000001E-2</v>
      </c>
      <c r="P222" s="1">
        <v>1.07338</v>
      </c>
      <c r="Q222" s="1">
        <v>0.878529</v>
      </c>
      <c r="R222" s="1">
        <v>9.9760500000000008</v>
      </c>
    </row>
    <row r="223" spans="1:18">
      <c r="A223" s="1">
        <v>1.2749999999999999</v>
      </c>
      <c r="B223" s="1">
        <v>2.4375800000000001</v>
      </c>
      <c r="C223" s="1">
        <v>8.0011500000000009</v>
      </c>
      <c r="D223" s="1">
        <v>0</v>
      </c>
      <c r="E223" s="1">
        <v>0.50091699999999995</v>
      </c>
      <c r="F223" s="1">
        <v>0.499083</v>
      </c>
      <c r="G223" s="1">
        <v>8.0011500000000009</v>
      </c>
      <c r="H223" s="1">
        <v>8.1103800000000004E-2</v>
      </c>
      <c r="I223" s="1">
        <v>1.1648699999999999E-3</v>
      </c>
      <c r="J223" s="1">
        <v>0.99977400000000005</v>
      </c>
      <c r="K223" s="1">
        <f t="shared" si="5"/>
        <v>0</v>
      </c>
      <c r="O223" s="1">
        <v>5.5606700000000002E-2</v>
      </c>
      <c r="P223" s="1">
        <v>1.0758799999999999</v>
      </c>
      <c r="Q223" s="1">
        <v>0.87911799999999996</v>
      </c>
      <c r="R223" s="1">
        <v>9.9843700000000002</v>
      </c>
    </row>
    <row r="224" spans="1:18">
      <c r="A224" s="1">
        <v>1.325</v>
      </c>
      <c r="B224" s="1">
        <v>2.3493499999999998</v>
      </c>
      <c r="C224" s="1">
        <v>8.0011500000000009</v>
      </c>
      <c r="D224" s="1">
        <v>0</v>
      </c>
      <c r="E224" s="1">
        <v>0.50073400000000001</v>
      </c>
      <c r="F224" s="1">
        <v>0.49926599999999999</v>
      </c>
      <c r="G224" s="1">
        <v>8.0011500000000009</v>
      </c>
      <c r="H224" s="1">
        <v>8.0987400000000001E-2</v>
      </c>
      <c r="I224" s="1">
        <v>1.1587699999999999E-3</v>
      </c>
      <c r="J224" s="1">
        <v>0.99977300000000002</v>
      </c>
      <c r="K224" s="1">
        <f t="shared" si="5"/>
        <v>0</v>
      </c>
      <c r="O224" s="1">
        <v>5.57396E-2</v>
      </c>
      <c r="P224" s="1">
        <v>1.0791200000000001</v>
      </c>
      <c r="Q224" s="1">
        <v>0.88</v>
      </c>
      <c r="R224" s="1">
        <v>9.9943600000000004</v>
      </c>
    </row>
    <row r="225" spans="1:18">
      <c r="A225" s="1">
        <v>1.375</v>
      </c>
      <c r="B225" s="1">
        <v>2.2866599999999999</v>
      </c>
      <c r="C225" s="1">
        <v>8.0011500000000009</v>
      </c>
      <c r="D225" s="1">
        <v>0</v>
      </c>
      <c r="E225" s="1">
        <v>0.50060499999999997</v>
      </c>
      <c r="F225" s="1">
        <v>0.49939499999999998</v>
      </c>
      <c r="G225" s="1">
        <v>8.0011500000000009</v>
      </c>
      <c r="H225" s="1">
        <v>8.0904699999999996E-2</v>
      </c>
      <c r="I225" s="1">
        <v>1.15441E-3</v>
      </c>
      <c r="J225" s="1">
        <v>0.99977300000000002</v>
      </c>
      <c r="K225" s="1">
        <f t="shared" si="5"/>
        <v>0</v>
      </c>
      <c r="O225" s="1">
        <v>5.5905799999999999E-2</v>
      </c>
      <c r="P225" s="1">
        <v>1.08324</v>
      </c>
      <c r="Q225" s="1">
        <v>0.88088200000000005</v>
      </c>
      <c r="R225" s="1">
        <v>10.0067</v>
      </c>
    </row>
    <row r="226" spans="1:18">
      <c r="A226" s="1">
        <v>1.425</v>
      </c>
      <c r="B226" s="1">
        <v>2.24654</v>
      </c>
      <c r="C226" s="1">
        <v>8.0011500000000009</v>
      </c>
      <c r="D226" s="1">
        <v>0</v>
      </c>
      <c r="E226" s="1">
        <v>0.50052099999999999</v>
      </c>
      <c r="F226" s="1">
        <v>0.49947900000000001</v>
      </c>
      <c r="G226" s="1">
        <v>8.0011500000000009</v>
      </c>
      <c r="H226" s="1">
        <v>8.0851699999999999E-2</v>
      </c>
      <c r="I226" s="1">
        <v>1.15161E-3</v>
      </c>
      <c r="J226" s="1">
        <v>0.99977300000000002</v>
      </c>
      <c r="K226" s="1">
        <f t="shared" si="5"/>
        <v>0</v>
      </c>
      <c r="O226" s="1">
        <v>5.6113299999999998E-2</v>
      </c>
      <c r="P226" s="1">
        <v>1.08853</v>
      </c>
      <c r="Q226" s="1">
        <v>0.88235300000000005</v>
      </c>
      <c r="R226" s="1">
        <v>10.0219</v>
      </c>
    </row>
    <row r="227" spans="1:18">
      <c r="A227" s="1">
        <v>1.4750000000000001</v>
      </c>
      <c r="B227" s="1">
        <v>2.2269800000000002</v>
      </c>
      <c r="C227" s="1">
        <v>8.0011500000000009</v>
      </c>
      <c r="D227" s="1">
        <v>0</v>
      </c>
      <c r="E227" s="1">
        <v>0.50048099999999995</v>
      </c>
      <c r="F227" s="1">
        <v>0.49951899999999999</v>
      </c>
      <c r="G227" s="1">
        <v>8.0011500000000009</v>
      </c>
      <c r="H227" s="1">
        <v>8.0825900000000006E-2</v>
      </c>
      <c r="I227" s="1">
        <v>1.1502400000000001E-3</v>
      </c>
      <c r="J227" s="1">
        <v>0.99977199999999999</v>
      </c>
      <c r="K227" s="1">
        <f t="shared" si="5"/>
        <v>0</v>
      </c>
      <c r="O227" s="1">
        <v>5.6373300000000001E-2</v>
      </c>
      <c r="P227" s="1">
        <v>1.0952900000000001</v>
      </c>
      <c r="Q227" s="1">
        <v>0.88411799999999996</v>
      </c>
      <c r="R227" s="1">
        <v>10.0411</v>
      </c>
    </row>
    <row r="228" spans="1:18" ht="15">
      <c r="A228" s="7" t="s">
        <v>156</v>
      </c>
      <c r="O228" s="1">
        <v>5.6697900000000002E-2</v>
      </c>
      <c r="P228" s="1">
        <v>1.10368</v>
      </c>
      <c r="Q228" s="1">
        <v>0.88661800000000002</v>
      </c>
      <c r="R228" s="1">
        <v>10.065200000000001</v>
      </c>
    </row>
    <row r="229" spans="1:18">
      <c r="A229" s="1">
        <v>0</v>
      </c>
      <c r="B229" s="1">
        <v>45</v>
      </c>
      <c r="C229" s="1">
        <v>8</v>
      </c>
      <c r="D229" s="1">
        <v>0</v>
      </c>
      <c r="E229" s="1">
        <v>1</v>
      </c>
      <c r="F229" s="1">
        <v>0</v>
      </c>
      <c r="G229" s="1">
        <v>8</v>
      </c>
      <c r="H229" s="1">
        <v>1</v>
      </c>
      <c r="I229" s="1">
        <v>1.17983E-3</v>
      </c>
      <c r="J229" s="1">
        <v>0.99877800000000005</v>
      </c>
      <c r="K229" s="1">
        <f t="shared" ref="K229:K259" si="6">C229-G229</f>
        <v>0</v>
      </c>
      <c r="O229" s="1">
        <v>5.7103800000000003E-2</v>
      </c>
      <c r="P229" s="1">
        <v>1.11412</v>
      </c>
      <c r="Q229" s="1">
        <v>0.89029400000000003</v>
      </c>
      <c r="R229" s="1">
        <v>10.095800000000001</v>
      </c>
    </row>
    <row r="230" spans="1:18">
      <c r="A230" s="1">
        <v>2.5000000000000001E-2</v>
      </c>
      <c r="B230" s="1">
        <v>43.228400000000001</v>
      </c>
      <c r="C230" s="1">
        <v>8.02773</v>
      </c>
      <c r="D230" s="1">
        <v>3.8194600000000002E-2</v>
      </c>
      <c r="E230" s="1">
        <v>0.96180500000000002</v>
      </c>
      <c r="F230" s="1">
        <v>0</v>
      </c>
      <c r="G230" s="1">
        <v>7.9999900000000004</v>
      </c>
      <c r="H230" s="1">
        <v>0.87536099999999994</v>
      </c>
      <c r="I230" s="1">
        <v>1.2055600000000001E-3</v>
      </c>
      <c r="J230" s="1">
        <v>0.998892</v>
      </c>
      <c r="K230" s="1">
        <f t="shared" si="6"/>
        <v>2.7739999999999654E-2</v>
      </c>
      <c r="O230" s="1">
        <v>5.7611200000000001E-2</v>
      </c>
      <c r="P230" s="1">
        <v>1.1273500000000001</v>
      </c>
      <c r="Q230" s="1">
        <v>0.89544100000000004</v>
      </c>
      <c r="R230" s="1">
        <v>10.1348</v>
      </c>
    </row>
    <row r="231" spans="1:18">
      <c r="A231" s="1">
        <v>7.4999999999999997E-2</v>
      </c>
      <c r="B231" s="1">
        <v>39.687899999999999</v>
      </c>
      <c r="C231" s="1">
        <v>8.0328300000000006</v>
      </c>
      <c r="D231" s="1">
        <v>5.9875499999999998E-2</v>
      </c>
      <c r="E231" s="1">
        <v>0.94012499999999999</v>
      </c>
      <c r="F231" s="1">
        <v>0</v>
      </c>
      <c r="G231" s="1">
        <v>7.9999799999999999</v>
      </c>
      <c r="H231" s="1">
        <v>0.80945199999999995</v>
      </c>
      <c r="I231" s="1">
        <v>1.2553200000000001E-3</v>
      </c>
      <c r="J231" s="1">
        <v>0.99908699999999995</v>
      </c>
      <c r="K231" s="1">
        <f t="shared" si="6"/>
        <v>3.2850000000000712E-2</v>
      </c>
      <c r="O231" s="1">
        <v>5.8245400000000003E-2</v>
      </c>
      <c r="P231" s="1">
        <v>1.14412</v>
      </c>
      <c r="Q231" s="1">
        <v>0.903088</v>
      </c>
      <c r="R231" s="1">
        <v>10.185</v>
      </c>
    </row>
    <row r="232" spans="1:18">
      <c r="A232" s="1">
        <v>0.125</v>
      </c>
      <c r="B232" s="1">
        <v>36.177799999999998</v>
      </c>
      <c r="C232" s="1">
        <v>8.0351300000000005</v>
      </c>
      <c r="D232" s="1">
        <v>7.1398400000000001E-2</v>
      </c>
      <c r="E232" s="1">
        <v>0.92860200000000004</v>
      </c>
      <c r="F232" s="1">
        <v>0</v>
      </c>
      <c r="G232" s="1">
        <v>7.9999599999999997</v>
      </c>
      <c r="H232" s="1">
        <v>0.77581100000000003</v>
      </c>
      <c r="I232" s="1">
        <v>1.3115500000000001E-3</v>
      </c>
      <c r="J232" s="1">
        <v>0.99924999999999997</v>
      </c>
      <c r="K232" s="1">
        <f t="shared" si="6"/>
        <v>3.5170000000000812E-2</v>
      </c>
      <c r="O232" s="1">
        <v>5.9038300000000002E-2</v>
      </c>
      <c r="P232" s="1">
        <v>1.165</v>
      </c>
      <c r="Q232" s="1">
        <v>0.91426499999999999</v>
      </c>
      <c r="R232" s="1">
        <v>10.249599999999999</v>
      </c>
    </row>
    <row r="233" spans="1:18">
      <c r="A233" s="1">
        <v>0.17499999999999999</v>
      </c>
      <c r="B233" s="1">
        <v>32.730699999999999</v>
      </c>
      <c r="C233" s="1">
        <v>8.0365599999999997</v>
      </c>
      <c r="D233" s="1">
        <v>7.9169600000000007E-2</v>
      </c>
      <c r="E233" s="1">
        <v>0.92083000000000004</v>
      </c>
      <c r="F233" s="1">
        <v>0</v>
      </c>
      <c r="G233" s="1">
        <v>7.9999399999999996</v>
      </c>
      <c r="H233" s="1">
        <v>0.75365700000000002</v>
      </c>
      <c r="I233" s="1">
        <v>1.37415E-3</v>
      </c>
      <c r="J233" s="1">
        <v>0.99938499999999997</v>
      </c>
      <c r="K233" s="1">
        <f t="shared" si="6"/>
        <v>3.6620000000000097E-2</v>
      </c>
      <c r="O233" s="1">
        <v>6.0029199999999998E-2</v>
      </c>
      <c r="P233" s="1">
        <v>1.19147</v>
      </c>
      <c r="Q233" s="1">
        <v>0.93044099999999996</v>
      </c>
      <c r="R233" s="1">
        <v>10.3329</v>
      </c>
    </row>
    <row r="234" spans="1:18">
      <c r="A234" s="1">
        <v>0.22500000000000001</v>
      </c>
      <c r="B234" s="1">
        <v>29.370100000000001</v>
      </c>
      <c r="C234" s="1">
        <v>8.0375800000000002</v>
      </c>
      <c r="D234" s="1">
        <v>8.4992700000000004E-2</v>
      </c>
      <c r="E234" s="1">
        <v>0.91500700000000001</v>
      </c>
      <c r="F234" s="1">
        <v>0</v>
      </c>
      <c r="G234" s="1">
        <v>7.9999200000000004</v>
      </c>
      <c r="H234" s="1">
        <v>0.73733599999999999</v>
      </c>
      <c r="I234" s="1">
        <v>1.4440099999999999E-3</v>
      </c>
      <c r="J234" s="1">
        <v>0.99949500000000002</v>
      </c>
      <c r="K234" s="1">
        <f t="shared" si="6"/>
        <v>3.7659999999999805E-2</v>
      </c>
      <c r="O234" s="1">
        <v>6.12679E-2</v>
      </c>
      <c r="P234" s="1">
        <v>1.2250000000000001</v>
      </c>
      <c r="Q234" s="1">
        <v>0.95352899999999996</v>
      </c>
      <c r="R234" s="1">
        <v>10.440300000000001</v>
      </c>
    </row>
    <row r="235" spans="1:18">
      <c r="A235" s="1">
        <v>0.27500000000000002</v>
      </c>
      <c r="B235" s="1">
        <v>26.1145</v>
      </c>
      <c r="C235" s="1">
        <v>8.0383499999999994</v>
      </c>
      <c r="D235" s="1">
        <v>8.9593400000000004E-2</v>
      </c>
      <c r="E235" s="1">
        <v>0.91040699999999997</v>
      </c>
      <c r="F235" s="1">
        <v>0</v>
      </c>
      <c r="G235" s="1">
        <v>7.9999000000000002</v>
      </c>
      <c r="H235" s="1">
        <v>0.72460899999999995</v>
      </c>
      <c r="I235" s="1">
        <v>1.52103E-3</v>
      </c>
      <c r="J235" s="1">
        <v>0.99958499999999995</v>
      </c>
      <c r="K235" s="1">
        <f t="shared" si="6"/>
        <v>3.8449999999999207E-2</v>
      </c>
      <c r="O235" s="1">
        <v>6.2816300000000005E-2</v>
      </c>
      <c r="P235" s="1">
        <v>1.26735</v>
      </c>
      <c r="Q235" s="1">
        <v>0.98588200000000004</v>
      </c>
      <c r="R235" s="1">
        <v>10.577999999999999</v>
      </c>
    </row>
    <row r="236" spans="1:18">
      <c r="A236" s="1">
        <v>0.32500000000000001</v>
      </c>
      <c r="B236" s="1">
        <v>22.980499999999999</v>
      </c>
      <c r="C236" s="1">
        <v>8.0389700000000008</v>
      </c>
      <c r="D236" s="1">
        <v>9.3323600000000007E-2</v>
      </c>
      <c r="E236" s="1">
        <v>0.90667600000000004</v>
      </c>
      <c r="F236" s="1">
        <v>0</v>
      </c>
      <c r="G236" s="1">
        <v>7.9998800000000001</v>
      </c>
      <c r="H236" s="1">
        <v>0.71439799999999998</v>
      </c>
      <c r="I236" s="1">
        <v>1.6045300000000001E-3</v>
      </c>
      <c r="J236" s="1">
        <v>0.99965899999999996</v>
      </c>
      <c r="K236" s="1">
        <f t="shared" si="6"/>
        <v>3.9090000000000735E-2</v>
      </c>
      <c r="O236" s="1">
        <v>6.4751699999999995E-2</v>
      </c>
      <c r="P236" s="1">
        <v>1.3210299999999999</v>
      </c>
      <c r="Q236" s="1">
        <v>1.0302899999999999</v>
      </c>
      <c r="R236" s="1">
        <v>10.753500000000001</v>
      </c>
    </row>
    <row r="237" spans="1:18">
      <c r="A237" s="1">
        <v>0.375</v>
      </c>
      <c r="B237" s="1">
        <v>19.986899999999999</v>
      </c>
      <c r="C237" s="1">
        <v>8.0394600000000001</v>
      </c>
      <c r="D237" s="1">
        <v>9.6380400000000005E-2</v>
      </c>
      <c r="E237" s="1">
        <v>0.90361999999999998</v>
      </c>
      <c r="F237" s="1">
        <v>0</v>
      </c>
      <c r="G237" s="1">
        <v>7.99986</v>
      </c>
      <c r="H237" s="1">
        <v>0.70610300000000004</v>
      </c>
      <c r="I237" s="1">
        <v>1.69494E-3</v>
      </c>
      <c r="J237" s="1">
        <v>0.999718</v>
      </c>
      <c r="K237" s="1">
        <f t="shared" si="6"/>
        <v>3.960000000000008E-2</v>
      </c>
      <c r="O237" s="1">
        <v>6.7170800000000003E-2</v>
      </c>
      <c r="P237" s="1">
        <v>1.39015</v>
      </c>
      <c r="Q237" s="1">
        <v>1.0905899999999999</v>
      </c>
      <c r="R237" s="1">
        <v>10.9758</v>
      </c>
    </row>
    <row r="238" spans="1:18">
      <c r="A238" s="1">
        <v>0.42499999999999999</v>
      </c>
      <c r="B238" s="1">
        <v>17.165500000000002</v>
      </c>
      <c r="C238" s="1">
        <v>8.0398499999999995</v>
      </c>
      <c r="D238" s="1">
        <v>9.8874400000000001E-2</v>
      </c>
      <c r="E238" s="1">
        <v>0.90112599999999998</v>
      </c>
      <c r="F238" s="1">
        <v>0</v>
      </c>
      <c r="G238" s="1">
        <v>7.9998399999999998</v>
      </c>
      <c r="H238" s="1">
        <v>0.69938199999999995</v>
      </c>
      <c r="I238" s="1">
        <v>1.7910700000000001E-3</v>
      </c>
      <c r="J238" s="1">
        <v>0.99976500000000001</v>
      </c>
      <c r="K238" s="1">
        <f t="shared" si="6"/>
        <v>4.0009999999999657E-2</v>
      </c>
      <c r="O238" s="1">
        <v>7.0194999999999994E-2</v>
      </c>
      <c r="P238" s="1">
        <v>1.47912</v>
      </c>
      <c r="Q238" s="1">
        <v>1.1716200000000001</v>
      </c>
      <c r="R238" s="1">
        <v>11.2577</v>
      </c>
    </row>
    <row r="239" spans="1:18">
      <c r="A239" s="1">
        <v>0.47499999999999998</v>
      </c>
      <c r="B239" s="1">
        <v>14.587999999999999</v>
      </c>
      <c r="C239" s="1">
        <v>8.0401600000000002</v>
      </c>
      <c r="D239" s="1">
        <v>0.100858</v>
      </c>
      <c r="E239" s="1">
        <v>0.899142</v>
      </c>
      <c r="F239" s="1">
        <v>0</v>
      </c>
      <c r="G239" s="1">
        <v>7.9998199999999997</v>
      </c>
      <c r="H239" s="1">
        <v>0.69406800000000002</v>
      </c>
      <c r="I239" s="1">
        <v>1.88835E-3</v>
      </c>
      <c r="J239" s="1">
        <v>0.99980199999999997</v>
      </c>
      <c r="K239" s="1">
        <f t="shared" si="6"/>
        <v>4.0340000000000487E-2</v>
      </c>
      <c r="O239" s="1">
        <v>7.3975399999999997E-2</v>
      </c>
      <c r="P239" s="1">
        <v>1.59368</v>
      </c>
      <c r="Q239" s="1">
        <v>1.27912</v>
      </c>
      <c r="R239" s="1">
        <v>11.613300000000001</v>
      </c>
    </row>
    <row r="240" spans="1:18">
      <c r="A240" s="1">
        <v>0.52500000000000002</v>
      </c>
      <c r="B240" s="1">
        <v>12.425599999999999</v>
      </c>
      <c r="C240" s="1">
        <v>8.0403900000000004</v>
      </c>
      <c r="D240" s="1">
        <v>0.102344</v>
      </c>
      <c r="E240" s="1">
        <v>0.89765600000000001</v>
      </c>
      <c r="F240" s="1">
        <v>0</v>
      </c>
      <c r="G240" s="1">
        <v>7.9998100000000001</v>
      </c>
      <c r="H240" s="1">
        <v>0.69010300000000002</v>
      </c>
      <c r="I240" s="1">
        <v>1.9785200000000001E-3</v>
      </c>
      <c r="J240" s="1">
        <v>0.99982899999999997</v>
      </c>
      <c r="K240" s="1">
        <f t="shared" si="6"/>
        <v>4.0580000000000283E-2</v>
      </c>
      <c r="O240" s="1">
        <v>7.4920399999999998E-2</v>
      </c>
      <c r="P240" s="1">
        <v>1.6225000000000001</v>
      </c>
      <c r="Q240" s="1">
        <v>1.30647</v>
      </c>
      <c r="R240" s="1">
        <v>11.702400000000001</v>
      </c>
    </row>
    <row r="241" spans="1:18">
      <c r="A241" s="1">
        <v>0.57499999999999996</v>
      </c>
      <c r="B241" s="1">
        <v>11.0715</v>
      </c>
      <c r="C241" s="1">
        <v>8.04054</v>
      </c>
      <c r="D241" s="1">
        <v>0.103301</v>
      </c>
      <c r="E241" s="1">
        <v>0.33929599999999999</v>
      </c>
      <c r="F241" s="1">
        <v>0.55740299999999998</v>
      </c>
      <c r="G241" s="1">
        <v>7.9998100000000001</v>
      </c>
      <c r="H241" s="1">
        <v>1.54754E-2</v>
      </c>
      <c r="I241" s="1">
        <v>2.0394300000000001E-3</v>
      </c>
      <c r="J241" s="1">
        <v>0.99984399999999996</v>
      </c>
      <c r="K241" s="1">
        <f t="shared" si="6"/>
        <v>4.0729999999999933E-2</v>
      </c>
      <c r="O241" s="1">
        <v>7.6101699999999994E-2</v>
      </c>
      <c r="P241" s="1">
        <v>1.65882</v>
      </c>
      <c r="Q241" s="1">
        <v>1.3410299999999999</v>
      </c>
      <c r="R241" s="1">
        <v>11.814</v>
      </c>
    </row>
    <row r="242" spans="1:18">
      <c r="A242" s="1">
        <v>0.625</v>
      </c>
      <c r="B242" s="1">
        <v>11.0626</v>
      </c>
      <c r="C242" s="1">
        <v>8.0401199999999999</v>
      </c>
      <c r="D242" s="1">
        <v>7.8526100000000001E-2</v>
      </c>
      <c r="E242" s="1">
        <v>0.207985</v>
      </c>
      <c r="F242" s="1">
        <v>0.71348900000000004</v>
      </c>
      <c r="G242" s="1">
        <v>8.0036199999999997</v>
      </c>
      <c r="H242" s="1">
        <v>9.9950100000000008E-4</v>
      </c>
      <c r="I242" s="1">
        <v>2.0397599999999998E-3</v>
      </c>
      <c r="J242" s="1">
        <v>0.99984399999999996</v>
      </c>
      <c r="K242" s="1">
        <f t="shared" si="6"/>
        <v>3.6500000000000199E-2</v>
      </c>
      <c r="O242" s="1">
        <v>7.7578300000000003E-2</v>
      </c>
      <c r="P242" s="1">
        <v>1.7047099999999999</v>
      </c>
      <c r="Q242" s="1">
        <v>1.3848499999999999</v>
      </c>
      <c r="R242" s="1">
        <v>11.9537</v>
      </c>
    </row>
    <row r="243" spans="1:18">
      <c r="A243" s="1">
        <v>0.67500000000000004</v>
      </c>
      <c r="B243" s="1">
        <v>11.0479</v>
      </c>
      <c r="C243" s="1">
        <v>8.03904</v>
      </c>
      <c r="D243" s="1">
        <v>2.1697599999999999E-4</v>
      </c>
      <c r="E243" s="1">
        <v>0.11441900000000001</v>
      </c>
      <c r="F243" s="1">
        <v>0.88536400000000004</v>
      </c>
      <c r="G243" s="1">
        <v>8.0346700000000002</v>
      </c>
      <c r="H243" s="1">
        <v>9.9999999999999995E-7</v>
      </c>
      <c r="I243" s="1">
        <v>2.0401999999999998E-3</v>
      </c>
      <c r="J243" s="1">
        <v>0.99984399999999996</v>
      </c>
      <c r="K243" s="1">
        <f t="shared" si="6"/>
        <v>4.369999999999763E-3</v>
      </c>
      <c r="O243" s="1">
        <v>7.94237E-2</v>
      </c>
      <c r="P243" s="1">
        <v>1.7627900000000001</v>
      </c>
      <c r="Q243" s="1">
        <v>1.4407399999999999</v>
      </c>
      <c r="R243" s="1">
        <v>12.1286</v>
      </c>
    </row>
    <row r="244" spans="1:18">
      <c r="A244" s="1">
        <v>0.72499999999999998</v>
      </c>
      <c r="B244" s="1">
        <v>10.046900000000001</v>
      </c>
      <c r="C244" s="1">
        <v>8.0134100000000004</v>
      </c>
      <c r="D244" s="1">
        <v>0</v>
      </c>
      <c r="E244" s="1">
        <v>0.51582700000000004</v>
      </c>
      <c r="F244" s="1">
        <v>0.48417300000000002</v>
      </c>
      <c r="G244" s="1">
        <v>8.0134100000000004</v>
      </c>
      <c r="H244" s="1">
        <v>9.1005699999999995E-2</v>
      </c>
      <c r="I244" s="1">
        <v>1.89993E-3</v>
      </c>
      <c r="J244" s="1">
        <v>0.99983599999999995</v>
      </c>
      <c r="K244" s="1">
        <f t="shared" si="6"/>
        <v>0</v>
      </c>
      <c r="O244" s="1">
        <v>8.1731300000000007E-2</v>
      </c>
      <c r="P244" s="1">
        <v>1.8361799999999999</v>
      </c>
      <c r="Q244" s="1">
        <v>1.5119100000000001</v>
      </c>
      <c r="R244" s="1">
        <v>12.347300000000001</v>
      </c>
    </row>
    <row r="245" spans="1:18">
      <c r="A245" s="1">
        <v>0.77500000000000002</v>
      </c>
      <c r="B245" s="1">
        <v>9.0734100000000009</v>
      </c>
      <c r="C245" s="1">
        <v>8.0134100000000004</v>
      </c>
      <c r="D245" s="1">
        <v>0</v>
      </c>
      <c r="E245" s="1">
        <v>0.51402199999999998</v>
      </c>
      <c r="F245" s="1">
        <v>0.48597800000000002</v>
      </c>
      <c r="G245" s="1">
        <v>8.0134100000000004</v>
      </c>
      <c r="H245" s="1">
        <v>8.9766399999999996E-2</v>
      </c>
      <c r="I245" s="1">
        <v>1.77914E-3</v>
      </c>
      <c r="J245" s="1">
        <v>0.99982800000000005</v>
      </c>
      <c r="K245" s="1">
        <f t="shared" si="6"/>
        <v>0</v>
      </c>
      <c r="O245" s="1">
        <v>8.2307900000000003E-2</v>
      </c>
      <c r="P245" s="1">
        <v>1.83853</v>
      </c>
      <c r="Q245" s="1">
        <v>1.5267599999999999</v>
      </c>
      <c r="R245" s="1">
        <v>12.4239</v>
      </c>
    </row>
    <row r="246" spans="1:18">
      <c r="A246" s="1">
        <v>0.82499999999999996</v>
      </c>
      <c r="B246" s="1">
        <v>8.1499100000000002</v>
      </c>
      <c r="C246" s="1">
        <v>8.0134100000000004</v>
      </c>
      <c r="D246" s="1">
        <v>0</v>
      </c>
      <c r="E246" s="1">
        <v>0.51225600000000004</v>
      </c>
      <c r="F246" s="1">
        <v>0.48774400000000001</v>
      </c>
      <c r="G246" s="1">
        <v>8.0134100000000004</v>
      </c>
      <c r="H246" s="1">
        <v>8.8564699999999996E-2</v>
      </c>
      <c r="I246" s="1">
        <v>1.6731599999999999E-3</v>
      </c>
      <c r="J246" s="1">
        <v>0.99982000000000004</v>
      </c>
      <c r="K246" s="1">
        <f t="shared" si="6"/>
        <v>0</v>
      </c>
      <c r="O246" s="1">
        <v>8.3029199999999997E-2</v>
      </c>
      <c r="P246" s="1">
        <v>1.83382</v>
      </c>
      <c r="Q246" s="1">
        <v>1.54044</v>
      </c>
      <c r="R246" s="1">
        <v>12.522399999999999</v>
      </c>
    </row>
    <row r="247" spans="1:18">
      <c r="A247" s="1">
        <v>0.875</v>
      </c>
      <c r="B247" s="1">
        <v>7.2958699999999999</v>
      </c>
      <c r="C247" s="1">
        <v>8.0134100000000004</v>
      </c>
      <c r="D247" s="1">
        <v>0</v>
      </c>
      <c r="E247" s="1">
        <v>0.51063899999999995</v>
      </c>
      <c r="F247" s="1">
        <v>0.48936099999999999</v>
      </c>
      <c r="G247" s="1">
        <v>8.0134100000000004</v>
      </c>
      <c r="H247" s="1">
        <v>8.7473800000000004E-2</v>
      </c>
      <c r="I247" s="1">
        <v>1.58179E-3</v>
      </c>
      <c r="J247" s="1">
        <v>0.99981200000000003</v>
      </c>
      <c r="K247" s="1">
        <f t="shared" si="6"/>
        <v>0</v>
      </c>
      <c r="O247" s="1">
        <v>8.3930400000000002E-2</v>
      </c>
      <c r="P247" s="1">
        <v>1.8288199999999999</v>
      </c>
      <c r="Q247" s="1">
        <v>1.5526500000000001</v>
      </c>
      <c r="R247" s="1">
        <v>12.6328</v>
      </c>
    </row>
    <row r="248" spans="1:18">
      <c r="A248" s="1">
        <v>0.92500000000000004</v>
      </c>
      <c r="B248" s="1">
        <v>6.5240299999999998</v>
      </c>
      <c r="C248" s="1">
        <v>8.0134000000000007</v>
      </c>
      <c r="D248" s="1">
        <v>0</v>
      </c>
      <c r="E248" s="1">
        <v>0.509162</v>
      </c>
      <c r="F248" s="1">
        <v>0.490838</v>
      </c>
      <c r="G248" s="1">
        <v>8.0134000000000007</v>
      </c>
      <c r="H248" s="1">
        <v>8.6485500000000007E-2</v>
      </c>
      <c r="I248" s="1">
        <v>1.5038600000000001E-3</v>
      </c>
      <c r="J248" s="1">
        <v>0.99980500000000005</v>
      </c>
      <c r="K248" s="1">
        <f t="shared" si="6"/>
        <v>0</v>
      </c>
      <c r="O248" s="1">
        <v>8.5056699999999999E-2</v>
      </c>
      <c r="P248" s="1">
        <v>1.82382</v>
      </c>
      <c r="Q248" s="1">
        <v>1.56324</v>
      </c>
      <c r="R248" s="1">
        <v>12.758100000000001</v>
      </c>
    </row>
    <row r="249" spans="1:18">
      <c r="A249" s="1">
        <v>0.97499999999999998</v>
      </c>
      <c r="B249" s="1">
        <v>5.84063</v>
      </c>
      <c r="C249" s="1">
        <v>8.0134000000000007</v>
      </c>
      <c r="D249" s="1">
        <v>0</v>
      </c>
      <c r="E249" s="1">
        <v>0.50782899999999997</v>
      </c>
      <c r="F249" s="1">
        <v>0.49217100000000003</v>
      </c>
      <c r="G249" s="1">
        <v>8.0134000000000007</v>
      </c>
      <c r="H249" s="1">
        <v>8.5600099999999998E-2</v>
      </c>
      <c r="I249" s="1">
        <v>1.4398E-3</v>
      </c>
      <c r="J249" s="1">
        <v>0.99980000000000002</v>
      </c>
      <c r="K249" s="1">
        <f t="shared" si="6"/>
        <v>0</v>
      </c>
      <c r="O249" s="1">
        <v>8.6465E-2</v>
      </c>
      <c r="P249" s="1">
        <v>1.81941</v>
      </c>
      <c r="Q249" s="1">
        <v>1.5725</v>
      </c>
      <c r="R249" s="1">
        <v>12.901899999999999</v>
      </c>
    </row>
    <row r="250" spans="1:18">
      <c r="A250" s="1">
        <v>1.0249999999999999</v>
      </c>
      <c r="B250" s="1">
        <v>5.2462999999999997</v>
      </c>
      <c r="C250" s="1">
        <v>8.0134000000000007</v>
      </c>
      <c r="D250" s="1">
        <v>0</v>
      </c>
      <c r="E250" s="1">
        <v>0.50667200000000001</v>
      </c>
      <c r="F250" s="1">
        <v>0.49332799999999999</v>
      </c>
      <c r="G250" s="1">
        <v>8.0134000000000007</v>
      </c>
      <c r="H250" s="1">
        <v>8.4835900000000006E-2</v>
      </c>
      <c r="I250" s="1">
        <v>1.3865800000000001E-3</v>
      </c>
      <c r="J250" s="1">
        <v>0.99979499999999999</v>
      </c>
      <c r="K250" s="1">
        <f t="shared" si="6"/>
        <v>0</v>
      </c>
      <c r="O250" s="1">
        <v>8.8225399999999995E-2</v>
      </c>
      <c r="P250" s="1">
        <v>1.8163199999999999</v>
      </c>
      <c r="Q250" s="1">
        <v>1.5805899999999999</v>
      </c>
      <c r="R250" s="1">
        <v>13.0688</v>
      </c>
    </row>
    <row r="251" spans="1:18">
      <c r="A251" s="1">
        <v>1.075</v>
      </c>
      <c r="B251" s="1">
        <v>4.73766</v>
      </c>
      <c r="C251" s="1">
        <v>8.0134000000000007</v>
      </c>
      <c r="D251" s="1">
        <v>0</v>
      </c>
      <c r="E251" s="1">
        <v>0.50568000000000002</v>
      </c>
      <c r="F251" s="1">
        <v>0.49431999999999998</v>
      </c>
      <c r="G251" s="1">
        <v>8.0134000000000007</v>
      </c>
      <c r="H251" s="1">
        <v>8.4184899999999993E-2</v>
      </c>
      <c r="I251" s="1">
        <v>1.3429099999999999E-3</v>
      </c>
      <c r="J251" s="1">
        <v>0.99979099999999999</v>
      </c>
      <c r="K251" s="1">
        <f t="shared" si="6"/>
        <v>0</v>
      </c>
      <c r="O251" s="1">
        <v>9.0425800000000001E-2</v>
      </c>
      <c r="P251" s="1">
        <v>1.8157399999999999</v>
      </c>
      <c r="Q251" s="1">
        <v>1.5879399999999999</v>
      </c>
      <c r="R251" s="1">
        <v>13.2636</v>
      </c>
    </row>
    <row r="252" spans="1:18">
      <c r="A252" s="1">
        <v>1.125</v>
      </c>
      <c r="B252" s="1">
        <v>4.3088699999999998</v>
      </c>
      <c r="C252" s="1">
        <v>8.0134000000000007</v>
      </c>
      <c r="D252" s="1">
        <v>0</v>
      </c>
      <c r="E252" s="1">
        <v>0.50483699999999998</v>
      </c>
      <c r="F252" s="1">
        <v>0.49516300000000002</v>
      </c>
      <c r="G252" s="1">
        <v>8.0134000000000007</v>
      </c>
      <c r="H252" s="1">
        <v>8.3633799999999994E-2</v>
      </c>
      <c r="I252" s="1">
        <v>1.3073399999999999E-3</v>
      </c>
      <c r="J252" s="1">
        <v>0.99978800000000001</v>
      </c>
      <c r="K252" s="1">
        <f t="shared" si="6"/>
        <v>0</v>
      </c>
      <c r="O252" s="1">
        <v>9.3176300000000004E-2</v>
      </c>
      <c r="P252" s="1">
        <v>1.8191200000000001</v>
      </c>
      <c r="Q252" s="1">
        <v>1.5951500000000001</v>
      </c>
      <c r="R252" s="1">
        <v>13.492599999999999</v>
      </c>
    </row>
    <row r="253" spans="1:18">
      <c r="A253" s="1">
        <v>1.175</v>
      </c>
      <c r="B253" s="1">
        <v>3.9529000000000001</v>
      </c>
      <c r="C253" s="1">
        <v>8.0134000000000007</v>
      </c>
      <c r="D253" s="1">
        <v>0</v>
      </c>
      <c r="E253" s="1">
        <v>0.50413399999999997</v>
      </c>
      <c r="F253" s="1">
        <v>0.49586599999999997</v>
      </c>
      <c r="G253" s="1">
        <v>8.0134000000000007</v>
      </c>
      <c r="H253" s="1">
        <v>8.3176700000000006E-2</v>
      </c>
      <c r="I253" s="1">
        <v>1.2784999999999999E-3</v>
      </c>
      <c r="J253" s="1">
        <v>0.99978500000000003</v>
      </c>
      <c r="K253" s="1">
        <f t="shared" si="6"/>
        <v>0</v>
      </c>
      <c r="O253" s="1">
        <v>9.6614199999999997E-2</v>
      </c>
      <c r="P253" s="1">
        <v>1.82735</v>
      </c>
      <c r="Q253" s="1">
        <v>1.6022099999999999</v>
      </c>
      <c r="R253" s="1">
        <v>13.7628</v>
      </c>
    </row>
    <row r="254" spans="1:18">
      <c r="A254" s="1">
        <v>1.2250000000000001</v>
      </c>
      <c r="B254" s="1">
        <v>3.6625800000000002</v>
      </c>
      <c r="C254" s="1">
        <v>8.0134000000000007</v>
      </c>
      <c r="D254" s="1">
        <v>0</v>
      </c>
      <c r="E254" s="1">
        <v>0.50354500000000002</v>
      </c>
      <c r="F254" s="1">
        <v>0.49645499999999998</v>
      </c>
      <c r="G254" s="1">
        <v>8.0134000000000007</v>
      </c>
      <c r="H254" s="1">
        <v>8.2794099999999995E-2</v>
      </c>
      <c r="I254" s="1">
        <v>1.2559400000000001E-3</v>
      </c>
      <c r="J254" s="1">
        <v>0.99978299999999998</v>
      </c>
      <c r="K254" s="1">
        <f t="shared" si="6"/>
        <v>0</v>
      </c>
      <c r="O254" s="1">
        <v>0.100912</v>
      </c>
      <c r="P254" s="1">
        <v>1.84162</v>
      </c>
      <c r="Q254" s="1">
        <v>1.61</v>
      </c>
      <c r="R254" s="1">
        <v>14.082100000000001</v>
      </c>
    </row>
    <row r="255" spans="1:18">
      <c r="A255" s="1">
        <v>1.2749999999999999</v>
      </c>
      <c r="B255" s="1">
        <v>3.4312299999999998</v>
      </c>
      <c r="C255" s="1">
        <v>8.0134000000000007</v>
      </c>
      <c r="D255" s="1">
        <v>0</v>
      </c>
      <c r="E255" s="1">
        <v>0.50307199999999996</v>
      </c>
      <c r="F255" s="1">
        <v>0.49692799999999998</v>
      </c>
      <c r="G255" s="1">
        <v>8.0134000000000007</v>
      </c>
      <c r="H255" s="1">
        <v>8.2488500000000006E-2</v>
      </c>
      <c r="I255" s="1">
        <v>1.2379800000000001E-3</v>
      </c>
      <c r="J255" s="1">
        <v>0.99978100000000003</v>
      </c>
      <c r="K255" s="1">
        <f t="shared" si="6"/>
        <v>0</v>
      </c>
      <c r="O255" s="1">
        <v>0.10198599999999999</v>
      </c>
      <c r="P255" s="1">
        <v>1.8452900000000001</v>
      </c>
      <c r="Q255" s="1">
        <v>1.61191</v>
      </c>
      <c r="R255" s="1">
        <v>14.1608</v>
      </c>
    </row>
    <row r="256" spans="1:18">
      <c r="A256" s="1">
        <v>1.325</v>
      </c>
      <c r="B256" s="1">
        <v>3.2531099999999999</v>
      </c>
      <c r="C256" s="1">
        <v>8.0134000000000007</v>
      </c>
      <c r="D256" s="1">
        <v>0</v>
      </c>
      <c r="E256" s="1">
        <v>0.50270700000000001</v>
      </c>
      <c r="F256" s="1">
        <v>0.49729299999999999</v>
      </c>
      <c r="G256" s="1">
        <v>8.0134000000000007</v>
      </c>
      <c r="H256" s="1">
        <v>8.2252599999999995E-2</v>
      </c>
      <c r="I256" s="1">
        <v>1.22466E-3</v>
      </c>
      <c r="J256" s="1">
        <v>0.99978</v>
      </c>
      <c r="K256" s="1">
        <f t="shared" si="6"/>
        <v>0</v>
      </c>
      <c r="O256" s="1">
        <v>0.103329</v>
      </c>
      <c r="P256" s="1">
        <v>1.85029</v>
      </c>
      <c r="Q256" s="1">
        <v>1.61426</v>
      </c>
      <c r="R256" s="1">
        <v>14.2578</v>
      </c>
    </row>
    <row r="257" spans="1:18">
      <c r="A257" s="1">
        <v>1.375</v>
      </c>
      <c r="B257" s="1">
        <v>3.1235499999999998</v>
      </c>
      <c r="C257" s="1">
        <v>8.0134000000000007</v>
      </c>
      <c r="D257" s="1">
        <v>0</v>
      </c>
      <c r="E257" s="1">
        <v>0.50244</v>
      </c>
      <c r="F257" s="1">
        <v>0.49756</v>
      </c>
      <c r="G257" s="1">
        <v>8.0134000000000007</v>
      </c>
      <c r="H257" s="1">
        <v>8.2080899999999998E-2</v>
      </c>
      <c r="I257" s="1">
        <v>1.2148599999999999E-3</v>
      </c>
      <c r="J257" s="1">
        <v>0.99977899999999997</v>
      </c>
      <c r="K257" s="1">
        <f t="shared" si="6"/>
        <v>0</v>
      </c>
      <c r="O257" s="1">
        <v>0.105008</v>
      </c>
      <c r="P257" s="1">
        <v>1.85632</v>
      </c>
      <c r="Q257" s="1">
        <v>1.61721</v>
      </c>
      <c r="R257" s="1">
        <v>14.376799999999999</v>
      </c>
    </row>
    <row r="258" spans="1:18">
      <c r="A258" s="1">
        <v>1.425</v>
      </c>
      <c r="B258" s="1">
        <v>3.0390799999999998</v>
      </c>
      <c r="C258" s="1">
        <v>8.0134000000000007</v>
      </c>
      <c r="D258" s="1">
        <v>0</v>
      </c>
      <c r="E258" s="1">
        <v>0.50226599999999999</v>
      </c>
      <c r="F258" s="1">
        <v>0.49773400000000001</v>
      </c>
      <c r="G258" s="1">
        <v>8.0134000000000007</v>
      </c>
      <c r="H258" s="1">
        <v>8.1968899999999997E-2</v>
      </c>
      <c r="I258" s="1">
        <v>1.20841E-3</v>
      </c>
      <c r="J258" s="1">
        <v>0.99977800000000006</v>
      </c>
      <c r="K258" s="1">
        <f t="shared" si="6"/>
        <v>0</v>
      </c>
      <c r="O258" s="1">
        <v>0.10710600000000001</v>
      </c>
      <c r="P258" s="1">
        <v>1.86368</v>
      </c>
      <c r="Q258" s="1">
        <v>1.62103</v>
      </c>
      <c r="R258" s="1">
        <v>14.5227</v>
      </c>
    </row>
    <row r="259" spans="1:18">
      <c r="A259" s="1">
        <v>1.4750000000000001</v>
      </c>
      <c r="B259" s="1">
        <v>2.9974099999999999</v>
      </c>
      <c r="C259" s="1">
        <v>8.0134000000000007</v>
      </c>
      <c r="D259" s="1">
        <v>0</v>
      </c>
      <c r="E259" s="1">
        <v>0.50217999999999996</v>
      </c>
      <c r="F259" s="1">
        <v>0.49781999999999998</v>
      </c>
      <c r="G259" s="1">
        <v>8.0134000000000007</v>
      </c>
      <c r="H259" s="1">
        <v>8.1913600000000003E-2</v>
      </c>
      <c r="I259" s="1">
        <v>1.2052300000000001E-3</v>
      </c>
      <c r="J259" s="1">
        <v>0.99977800000000006</v>
      </c>
      <c r="K259" s="1">
        <f t="shared" si="6"/>
        <v>0</v>
      </c>
      <c r="O259" s="1">
        <v>0.10972899999999999</v>
      </c>
      <c r="P259" s="1">
        <v>1.8726499999999999</v>
      </c>
      <c r="Q259" s="1">
        <v>1.62588</v>
      </c>
      <c r="R259" s="1">
        <v>14.701599999999999</v>
      </c>
    </row>
    <row r="260" spans="1:18" ht="15">
      <c r="A260" s="7" t="s">
        <v>157</v>
      </c>
      <c r="O260" s="1">
        <v>0.110385</v>
      </c>
      <c r="P260" s="1">
        <v>1.8748499999999999</v>
      </c>
      <c r="Q260" s="1">
        <v>1.62706</v>
      </c>
      <c r="R260" s="1">
        <v>14.7461</v>
      </c>
    </row>
    <row r="261" spans="1:18">
      <c r="A261" s="1">
        <v>0</v>
      </c>
      <c r="B261" s="1">
        <v>45</v>
      </c>
      <c r="C261" s="1">
        <v>8</v>
      </c>
      <c r="D261" s="1">
        <v>0</v>
      </c>
      <c r="E261" s="1">
        <v>1</v>
      </c>
      <c r="F261" s="1">
        <v>0</v>
      </c>
      <c r="G261" s="1">
        <v>8</v>
      </c>
      <c r="H261" s="1">
        <v>1</v>
      </c>
      <c r="I261" s="1">
        <v>1.17983E-3</v>
      </c>
      <c r="J261" s="1">
        <v>0.99877800000000005</v>
      </c>
      <c r="K261" s="1">
        <f t="shared" ref="K261:K291" si="7">C261-G261</f>
        <v>0</v>
      </c>
      <c r="O261" s="1">
        <v>0.111205</v>
      </c>
      <c r="P261" s="1">
        <v>1.8774999999999999</v>
      </c>
      <c r="Q261" s="1">
        <v>1.6286799999999999</v>
      </c>
      <c r="R261" s="1">
        <v>14.801500000000001</v>
      </c>
    </row>
    <row r="262" spans="1:18">
      <c r="A262" s="1">
        <v>2.5000000000000001E-2</v>
      </c>
      <c r="B262" s="1">
        <v>43.614199999999997</v>
      </c>
      <c r="C262" s="1">
        <v>8.0265299999999993</v>
      </c>
      <c r="D262" s="1">
        <v>3.3884499999999998E-2</v>
      </c>
      <c r="E262" s="1">
        <v>0.96611599999999997</v>
      </c>
      <c r="F262" s="1">
        <v>0</v>
      </c>
      <c r="G262" s="1">
        <v>8.0000099999999996</v>
      </c>
      <c r="H262" s="1">
        <v>0.888876</v>
      </c>
      <c r="I262" s="1">
        <v>1.20046E-3</v>
      </c>
      <c r="J262" s="1">
        <v>0.99886900000000001</v>
      </c>
      <c r="K262" s="1">
        <f t="shared" si="7"/>
        <v>2.6519999999999655E-2</v>
      </c>
      <c r="O262" s="1">
        <v>0.112229</v>
      </c>
      <c r="P262" s="1">
        <v>1.8807400000000001</v>
      </c>
      <c r="Q262" s="1">
        <v>1.63059</v>
      </c>
      <c r="R262" s="1">
        <v>14.8704</v>
      </c>
    </row>
    <row r="263" spans="1:18">
      <c r="A263" s="1">
        <v>7.4999999999999997E-2</v>
      </c>
      <c r="B263" s="1">
        <v>40.871200000000002</v>
      </c>
      <c r="C263" s="1">
        <v>8.0310400000000008</v>
      </c>
      <c r="D263" s="1">
        <v>5.1482600000000003E-2</v>
      </c>
      <c r="E263" s="1">
        <v>0.94851700000000005</v>
      </c>
      <c r="F263" s="1">
        <v>0</v>
      </c>
      <c r="G263" s="1">
        <v>8.0000199999999992</v>
      </c>
      <c r="H263" s="1">
        <v>0.83455900000000005</v>
      </c>
      <c r="I263" s="1">
        <v>1.23789E-3</v>
      </c>
      <c r="J263" s="1">
        <v>0.99902599999999997</v>
      </c>
      <c r="K263" s="1">
        <f t="shared" si="7"/>
        <v>3.1020000000001602E-2</v>
      </c>
      <c r="O263" s="1">
        <v>0.11351</v>
      </c>
      <c r="P263" s="1">
        <v>1.88456</v>
      </c>
      <c r="Q263" s="1">
        <v>1.6330899999999999</v>
      </c>
      <c r="R263" s="1">
        <v>14.956</v>
      </c>
    </row>
    <row r="264" spans="1:18">
      <c r="A264" s="1">
        <v>0.125</v>
      </c>
      <c r="B264" s="1">
        <v>38.159700000000001</v>
      </c>
      <c r="C264" s="1">
        <v>8.0331100000000006</v>
      </c>
      <c r="D264" s="1">
        <v>6.0875800000000001E-2</v>
      </c>
      <c r="E264" s="1">
        <v>0.93912399999999996</v>
      </c>
      <c r="F264" s="1">
        <v>0</v>
      </c>
      <c r="G264" s="1">
        <v>8.0000400000000003</v>
      </c>
      <c r="H264" s="1">
        <v>0.80649400000000004</v>
      </c>
      <c r="I264" s="1">
        <v>1.2788000000000001E-3</v>
      </c>
      <c r="J264" s="1">
        <v>0.99916099999999997</v>
      </c>
      <c r="K264" s="1">
        <f t="shared" si="7"/>
        <v>3.3070000000000377E-2</v>
      </c>
      <c r="O264" s="1">
        <v>0.115111</v>
      </c>
      <c r="P264" s="1">
        <v>1.8891199999999999</v>
      </c>
      <c r="Q264" s="1">
        <v>1.63618</v>
      </c>
      <c r="R264" s="1">
        <v>15.0623</v>
      </c>
    </row>
    <row r="265" spans="1:18">
      <c r="A265" s="1">
        <v>0.17499999999999999</v>
      </c>
      <c r="B265" s="1">
        <v>35.482599999999998</v>
      </c>
      <c r="C265" s="1">
        <v>8.03444</v>
      </c>
      <c r="D265" s="1">
        <v>6.7380099999999998E-2</v>
      </c>
      <c r="E265" s="1">
        <v>0.93262</v>
      </c>
      <c r="F265" s="1">
        <v>0</v>
      </c>
      <c r="G265" s="1">
        <v>8.0000599999999995</v>
      </c>
      <c r="H265" s="1">
        <v>0.78743399999999997</v>
      </c>
      <c r="I265" s="1">
        <v>1.32335E-3</v>
      </c>
      <c r="J265" s="1">
        <v>0.99927900000000003</v>
      </c>
      <c r="K265" s="1">
        <f t="shared" si="7"/>
        <v>3.4380000000000521E-2</v>
      </c>
      <c r="O265" s="1">
        <v>0.11711199999999999</v>
      </c>
      <c r="P265" s="1">
        <v>1.8944099999999999</v>
      </c>
      <c r="Q265" s="1">
        <v>1.64</v>
      </c>
      <c r="R265" s="1">
        <v>15.1942</v>
      </c>
    </row>
    <row r="266" spans="1:18">
      <c r="A266" s="1">
        <v>0.22500000000000001</v>
      </c>
      <c r="B266" s="1">
        <v>32.843800000000002</v>
      </c>
      <c r="C266" s="1">
        <v>8.0354500000000009</v>
      </c>
      <c r="D266" s="1">
        <v>7.2447399999999995E-2</v>
      </c>
      <c r="E266" s="1">
        <v>0.92755299999999996</v>
      </c>
      <c r="F266" s="1">
        <v>0</v>
      </c>
      <c r="G266" s="1">
        <v>8.0000800000000005</v>
      </c>
      <c r="H266" s="1">
        <v>0.77279500000000001</v>
      </c>
      <c r="I266" s="1">
        <v>1.3718000000000001E-3</v>
      </c>
      <c r="J266" s="1">
        <v>0.99938099999999996</v>
      </c>
      <c r="K266" s="1">
        <f t="shared" si="7"/>
        <v>3.5370000000000346E-2</v>
      </c>
      <c r="O266" s="1">
        <v>0.117613</v>
      </c>
      <c r="P266" s="1">
        <v>1.8955900000000001</v>
      </c>
      <c r="Q266" s="1">
        <v>1.64103</v>
      </c>
      <c r="R266" s="1">
        <v>15.2271</v>
      </c>
    </row>
    <row r="267" spans="1:18">
      <c r="A267" s="1">
        <v>0.27500000000000002</v>
      </c>
      <c r="B267" s="1">
        <v>30.247399999999999</v>
      </c>
      <c r="C267" s="1">
        <v>8.0362600000000004</v>
      </c>
      <c r="D267" s="1">
        <v>7.6665700000000003E-2</v>
      </c>
      <c r="E267" s="1">
        <v>0.92333399999999999</v>
      </c>
      <c r="F267" s="1">
        <v>0</v>
      </c>
      <c r="G267" s="1">
        <v>8.0000999999999998</v>
      </c>
      <c r="H267" s="1">
        <v>0.76074799999999998</v>
      </c>
      <c r="I267" s="1">
        <v>1.4246899999999999E-3</v>
      </c>
      <c r="J267" s="1">
        <v>0.99946800000000002</v>
      </c>
      <c r="K267" s="1">
        <f t="shared" si="7"/>
        <v>3.6160000000000636E-2</v>
      </c>
      <c r="O267" s="1">
        <v>0.118238</v>
      </c>
      <c r="P267" s="1">
        <v>1.8972100000000001</v>
      </c>
      <c r="Q267" s="1">
        <v>1.6422099999999999</v>
      </c>
      <c r="R267" s="1">
        <v>15.2681</v>
      </c>
    </row>
    <row r="268" spans="1:18">
      <c r="A268" s="1">
        <v>0.32500000000000001</v>
      </c>
      <c r="B268" s="1">
        <v>27.697199999999999</v>
      </c>
      <c r="C268" s="1">
        <v>8.0369399999999995</v>
      </c>
      <c r="D268" s="1">
        <v>8.0328200000000002E-2</v>
      </c>
      <c r="E268" s="1">
        <v>0.91967200000000005</v>
      </c>
      <c r="F268" s="1">
        <v>0</v>
      </c>
      <c r="G268" s="1">
        <v>8.0001099999999994</v>
      </c>
      <c r="H268" s="1">
        <v>0.75039100000000003</v>
      </c>
      <c r="I268" s="1">
        <v>1.4822699999999999E-3</v>
      </c>
      <c r="J268" s="1">
        <v>0.99954299999999996</v>
      </c>
      <c r="K268" s="1">
        <f t="shared" si="7"/>
        <v>3.683000000000014E-2</v>
      </c>
      <c r="O268" s="1">
        <v>0.11902</v>
      </c>
      <c r="P268" s="1">
        <v>1.89897</v>
      </c>
      <c r="Q268" s="1">
        <v>1.6435299999999999</v>
      </c>
      <c r="R268" s="1">
        <v>15.3193</v>
      </c>
    </row>
    <row r="269" spans="1:18">
      <c r="A269" s="1">
        <v>0.375</v>
      </c>
      <c r="B269" s="1">
        <v>25.195499999999999</v>
      </c>
      <c r="C269" s="1">
        <v>8.0375499999999995</v>
      </c>
      <c r="D269" s="1">
        <v>8.3597400000000002E-2</v>
      </c>
      <c r="E269" s="1">
        <v>0.91640299999999997</v>
      </c>
      <c r="F269" s="1">
        <v>0</v>
      </c>
      <c r="G269" s="1">
        <v>8.0001300000000004</v>
      </c>
      <c r="H269" s="1">
        <v>0.74122500000000002</v>
      </c>
      <c r="I269" s="1">
        <v>1.54425E-3</v>
      </c>
      <c r="J269" s="1">
        <v>0.99960800000000005</v>
      </c>
      <c r="K269" s="1">
        <f t="shared" si="7"/>
        <v>3.7419999999999121E-2</v>
      </c>
      <c r="O269" s="1">
        <v>0.11999700000000001</v>
      </c>
      <c r="P269" s="1">
        <v>1.9011800000000001</v>
      </c>
      <c r="Q269" s="1">
        <v>1.64544</v>
      </c>
      <c r="R269" s="1">
        <v>15.382999999999999</v>
      </c>
    </row>
    <row r="270" spans="1:18">
      <c r="A270" s="1">
        <v>0.42499999999999999</v>
      </c>
      <c r="B270" s="1">
        <v>22.742799999999999</v>
      </c>
      <c r="C270" s="1">
        <v>8.0380900000000004</v>
      </c>
      <c r="D270" s="1">
        <v>8.6575200000000005E-2</v>
      </c>
      <c r="E270" s="1">
        <v>0.91342500000000004</v>
      </c>
      <c r="F270" s="1">
        <v>0</v>
      </c>
      <c r="G270" s="1">
        <v>8.0001499999999997</v>
      </c>
      <c r="H270" s="1">
        <v>0.73294199999999998</v>
      </c>
      <c r="I270" s="1">
        <v>1.61115E-3</v>
      </c>
      <c r="J270" s="1">
        <v>0.999664</v>
      </c>
      <c r="K270" s="1">
        <f t="shared" si="7"/>
        <v>3.7940000000000751E-2</v>
      </c>
      <c r="O270" s="1">
        <v>0.12121800000000001</v>
      </c>
      <c r="P270" s="1">
        <v>1.9038200000000001</v>
      </c>
      <c r="Q270" s="1">
        <v>1.6475</v>
      </c>
      <c r="R270" s="1">
        <v>15.462199999999999</v>
      </c>
    </row>
    <row r="271" spans="1:18">
      <c r="A271" s="1">
        <v>0.47499999999999998</v>
      </c>
      <c r="B271" s="1">
        <v>20.337499999999999</v>
      </c>
      <c r="C271" s="1">
        <v>8.0385899999999992</v>
      </c>
      <c r="D271" s="1">
        <v>8.9329400000000003E-2</v>
      </c>
      <c r="E271" s="1">
        <v>0.91067100000000001</v>
      </c>
      <c r="F271" s="1">
        <v>0</v>
      </c>
      <c r="G271" s="1">
        <v>8.0001700000000007</v>
      </c>
      <c r="H271" s="1">
        <v>0.72533499999999995</v>
      </c>
      <c r="I271" s="1">
        <v>1.68362E-3</v>
      </c>
      <c r="J271" s="1">
        <v>0.99971100000000002</v>
      </c>
      <c r="K271" s="1">
        <f t="shared" si="7"/>
        <v>3.8419999999998566E-2</v>
      </c>
      <c r="O271" s="1">
        <v>0.12274500000000001</v>
      </c>
      <c r="P271" s="1">
        <v>1.9069100000000001</v>
      </c>
      <c r="Q271" s="1">
        <v>1.65015</v>
      </c>
      <c r="R271" s="1">
        <v>15.560499999999999</v>
      </c>
    </row>
    <row r="272" spans="1:18">
      <c r="A272" s="1">
        <v>0.52500000000000002</v>
      </c>
      <c r="B272" s="1">
        <v>17.9758</v>
      </c>
      <c r="C272" s="1">
        <v>8.03904</v>
      </c>
      <c r="D272" s="1">
        <v>9.1905600000000004E-2</v>
      </c>
      <c r="E272" s="1">
        <v>0.90809399999999996</v>
      </c>
      <c r="F272" s="1">
        <v>0</v>
      </c>
      <c r="G272" s="1">
        <v>8.0001899999999999</v>
      </c>
      <c r="H272" s="1">
        <v>0.71826800000000002</v>
      </c>
      <c r="I272" s="1">
        <v>1.76216E-3</v>
      </c>
      <c r="J272" s="1">
        <v>0.99975199999999997</v>
      </c>
      <c r="K272" s="1">
        <f t="shared" si="7"/>
        <v>3.8850000000000051E-2</v>
      </c>
      <c r="O272" s="1">
        <v>0.123127</v>
      </c>
      <c r="P272" s="1">
        <v>1.9076500000000001</v>
      </c>
      <c r="Q272" s="1">
        <v>1.6508799999999999</v>
      </c>
      <c r="R272" s="1">
        <v>15.585100000000001</v>
      </c>
    </row>
    <row r="273" spans="1:18">
      <c r="A273" s="1">
        <v>0.57499999999999996</v>
      </c>
      <c r="B273" s="1">
        <v>15.6517</v>
      </c>
      <c r="C273" s="1">
        <v>8.0394699999999997</v>
      </c>
      <c r="D273" s="1">
        <v>9.4332600000000003E-2</v>
      </c>
      <c r="E273" s="1">
        <v>0.905667</v>
      </c>
      <c r="F273" s="1">
        <v>0</v>
      </c>
      <c r="G273" s="1">
        <v>8.0002099999999992</v>
      </c>
      <c r="H273" s="1">
        <v>0.71165299999999998</v>
      </c>
      <c r="I273" s="1">
        <v>1.8468600000000001E-3</v>
      </c>
      <c r="J273" s="1">
        <v>0.99978699999999998</v>
      </c>
      <c r="K273" s="1">
        <f t="shared" si="7"/>
        <v>3.9260000000000517E-2</v>
      </c>
      <c r="O273" s="1">
        <v>0.12360400000000001</v>
      </c>
      <c r="P273" s="1">
        <v>1.9085300000000001</v>
      </c>
      <c r="Q273" s="1">
        <v>1.6516200000000001</v>
      </c>
      <c r="R273" s="1">
        <v>15.6157</v>
      </c>
    </row>
    <row r="274" spans="1:18">
      <c r="A274" s="1">
        <v>0.625</v>
      </c>
      <c r="B274" s="1">
        <v>13.357799999999999</v>
      </c>
      <c r="C274" s="1">
        <v>8.0398700000000005</v>
      </c>
      <c r="D274" s="1">
        <v>9.6629999999999994E-2</v>
      </c>
      <c r="E274" s="1">
        <v>0.90337000000000001</v>
      </c>
      <c r="F274" s="1">
        <v>0</v>
      </c>
      <c r="G274" s="1">
        <v>8.0002300000000002</v>
      </c>
      <c r="H274" s="1">
        <v>0.70542800000000006</v>
      </c>
      <c r="I274" s="1">
        <v>1.9385299999999999E-3</v>
      </c>
      <c r="J274" s="1">
        <v>0.99981799999999998</v>
      </c>
      <c r="K274" s="1">
        <f t="shared" si="7"/>
        <v>3.9640000000000342E-2</v>
      </c>
      <c r="O274" s="1">
        <v>0.1242</v>
      </c>
      <c r="P274" s="1">
        <v>1.90971</v>
      </c>
      <c r="Q274" s="1">
        <v>1.65265</v>
      </c>
      <c r="R274" s="1">
        <v>15.6539</v>
      </c>
    </row>
    <row r="275" spans="1:18">
      <c r="A275" s="1">
        <v>0.67500000000000004</v>
      </c>
      <c r="B275" s="1">
        <v>11.084199999999999</v>
      </c>
      <c r="C275" s="1">
        <v>8.0402500000000003</v>
      </c>
      <c r="D275" s="1">
        <v>9.8775199999999994E-2</v>
      </c>
      <c r="E275" s="1">
        <v>0.82028599999999996</v>
      </c>
      <c r="F275" s="1">
        <v>8.0938499999999997E-2</v>
      </c>
      <c r="G275" s="1">
        <v>8.0002499999999994</v>
      </c>
      <c r="H275" s="1">
        <v>0.50394000000000005</v>
      </c>
      <c r="I275" s="1">
        <v>2.03878E-3</v>
      </c>
      <c r="J275" s="1">
        <v>0.99984399999999996</v>
      </c>
      <c r="K275" s="1">
        <f t="shared" si="7"/>
        <v>4.0000000000000924E-2</v>
      </c>
      <c r="O275" s="1">
        <v>0.124945</v>
      </c>
      <c r="P275" s="1">
        <v>1.91103</v>
      </c>
      <c r="Q275" s="1">
        <v>1.6538200000000001</v>
      </c>
      <c r="R275" s="1">
        <v>15.7014</v>
      </c>
    </row>
    <row r="276" spans="1:18">
      <c r="A276" s="1">
        <v>0.72499999999999998</v>
      </c>
      <c r="B276" s="1">
        <v>11.071400000000001</v>
      </c>
      <c r="C276" s="1">
        <v>8.0394900000000007</v>
      </c>
      <c r="D276" s="1">
        <v>8.8041599999999998E-2</v>
      </c>
      <c r="E276" s="1">
        <v>0.36478899999999997</v>
      </c>
      <c r="F276" s="1">
        <v>0.54716900000000002</v>
      </c>
      <c r="G276" s="1">
        <v>8.0013000000000005</v>
      </c>
      <c r="H276" s="1">
        <v>2.15243E-2</v>
      </c>
      <c r="I276" s="1">
        <v>2.0392100000000001E-3</v>
      </c>
      <c r="J276" s="1">
        <v>0.99984399999999996</v>
      </c>
      <c r="K276" s="1">
        <f t="shared" si="7"/>
        <v>3.8190000000000168E-2</v>
      </c>
      <c r="O276" s="1">
        <v>0.125</v>
      </c>
      <c r="P276" s="1">
        <v>1.9111800000000001</v>
      </c>
      <c r="Q276" s="1">
        <v>1.6539699999999999</v>
      </c>
      <c r="R276" s="1">
        <v>15.7049</v>
      </c>
    </row>
    <row r="277" spans="1:18">
      <c r="A277" s="1">
        <v>0.77500000000000002</v>
      </c>
      <c r="B277" s="1">
        <v>11.069900000000001</v>
      </c>
      <c r="C277" s="1">
        <v>8.0383399999999998</v>
      </c>
      <c r="D277" s="1">
        <v>7.5810699999999995E-2</v>
      </c>
      <c r="E277" s="1">
        <v>0.35761700000000002</v>
      </c>
      <c r="F277" s="1">
        <v>0.56657199999999996</v>
      </c>
      <c r="G277" s="1">
        <v>8.0023400000000002</v>
      </c>
      <c r="H277" s="1">
        <v>1.9687199999999998E-2</v>
      </c>
      <c r="I277" s="1">
        <v>2.0390299999999998E-3</v>
      </c>
      <c r="J277" s="1">
        <v>0.99984399999999996</v>
      </c>
      <c r="K277" s="1">
        <f t="shared" si="7"/>
        <v>3.5999999999999588E-2</v>
      </c>
      <c r="O277" s="1">
        <v>0.125745</v>
      </c>
      <c r="P277" s="1">
        <v>1.9125000000000001</v>
      </c>
      <c r="Q277" s="1">
        <v>1.6551499999999999</v>
      </c>
      <c r="R277" s="1">
        <v>15.7522</v>
      </c>
    </row>
    <row r="278" spans="1:18">
      <c r="A278" s="1">
        <v>0.82499999999999996</v>
      </c>
      <c r="B278" s="1">
        <v>11.0662</v>
      </c>
      <c r="C278" s="1">
        <v>8.0363500000000005</v>
      </c>
      <c r="D278" s="1">
        <v>5.8796099999999997E-2</v>
      </c>
      <c r="E278" s="1">
        <v>0.32558599999999999</v>
      </c>
      <c r="F278" s="1">
        <v>0.61561699999999997</v>
      </c>
      <c r="G278" s="1">
        <v>8.0037199999999995</v>
      </c>
      <c r="H278" s="1">
        <v>1.27508E-2</v>
      </c>
      <c r="I278" s="1">
        <v>2.0387700000000001E-3</v>
      </c>
      <c r="J278" s="1">
        <v>0.99984399999999996</v>
      </c>
      <c r="K278" s="1">
        <f t="shared" si="7"/>
        <v>3.2630000000001047E-2</v>
      </c>
      <c r="O278" s="1">
        <v>0.12667800000000001</v>
      </c>
      <c r="P278" s="1">
        <v>1.91412</v>
      </c>
      <c r="Q278" s="1">
        <v>1.65662</v>
      </c>
      <c r="R278" s="1">
        <v>15.811199999999999</v>
      </c>
    </row>
    <row r="279" spans="1:18">
      <c r="A279" s="1">
        <v>0.875</v>
      </c>
      <c r="B279" s="1">
        <v>11.0604</v>
      </c>
      <c r="C279" s="1">
        <v>8.0308399999999995</v>
      </c>
      <c r="D279" s="1">
        <v>3.2656299999999999E-2</v>
      </c>
      <c r="E279" s="1">
        <v>0.33188299999999998</v>
      </c>
      <c r="F279" s="1">
        <v>0.63546000000000002</v>
      </c>
      <c r="G279" s="1">
        <v>8.0046800000000005</v>
      </c>
      <c r="H279" s="1">
        <v>1.39586E-2</v>
      </c>
      <c r="I279" s="1">
        <v>2.0378499999999999E-3</v>
      </c>
      <c r="J279" s="1">
        <v>0.99984399999999996</v>
      </c>
      <c r="K279" s="1">
        <f t="shared" si="7"/>
        <v>2.6159999999999073E-2</v>
      </c>
      <c r="O279" s="1">
        <v>0.12784200000000001</v>
      </c>
      <c r="P279" s="1">
        <v>1.91618</v>
      </c>
      <c r="Q279" s="1">
        <v>1.65838</v>
      </c>
      <c r="R279" s="1">
        <v>15.8843</v>
      </c>
    </row>
    <row r="280" spans="1:18">
      <c r="A280" s="1">
        <v>0.92500000000000004</v>
      </c>
      <c r="B280" s="1">
        <v>10.1675</v>
      </c>
      <c r="C280" s="1">
        <v>8.0046900000000001</v>
      </c>
      <c r="D280" s="1">
        <v>0</v>
      </c>
      <c r="E280" s="1">
        <v>0.51211600000000002</v>
      </c>
      <c r="F280" s="1">
        <v>0.48788399999999998</v>
      </c>
      <c r="G280" s="1">
        <v>8.0046900000000001</v>
      </c>
      <c r="H280" s="1">
        <v>8.8469800000000001E-2</v>
      </c>
      <c r="I280" s="1">
        <v>1.9159800000000001E-3</v>
      </c>
      <c r="J280" s="1">
        <v>0.99983699999999998</v>
      </c>
      <c r="K280" s="1">
        <f t="shared" si="7"/>
        <v>0</v>
      </c>
      <c r="O280" s="1">
        <v>0.129298</v>
      </c>
      <c r="P280" s="1">
        <v>1.91882</v>
      </c>
      <c r="Q280" s="1">
        <v>1.6604399999999999</v>
      </c>
      <c r="R280" s="1">
        <v>15.975</v>
      </c>
    </row>
    <row r="281" spans="1:18">
      <c r="A281" s="1">
        <v>0.97499999999999998</v>
      </c>
      <c r="B281" s="1">
        <v>9.2227099999999993</v>
      </c>
      <c r="C281" s="1">
        <v>8.0046800000000005</v>
      </c>
      <c r="D281" s="1">
        <v>0</v>
      </c>
      <c r="E281" s="1">
        <v>0.514239</v>
      </c>
      <c r="F281" s="1">
        <v>0.485761</v>
      </c>
      <c r="G281" s="1">
        <v>8.0046800000000005</v>
      </c>
      <c r="H281" s="1">
        <v>8.9914599999999997E-2</v>
      </c>
      <c r="I281" s="1">
        <v>1.79737E-3</v>
      </c>
      <c r="J281" s="1">
        <v>0.99982899999999997</v>
      </c>
      <c r="K281" s="1">
        <f t="shared" si="7"/>
        <v>0</v>
      </c>
      <c r="O281" s="1">
        <v>0.129663</v>
      </c>
      <c r="P281" s="1">
        <v>1.9194100000000001</v>
      </c>
      <c r="Q281" s="1">
        <v>1.66103</v>
      </c>
      <c r="R281" s="1">
        <v>15.9976</v>
      </c>
    </row>
    <row r="282" spans="1:18">
      <c r="A282" s="1">
        <v>1.0249999999999999</v>
      </c>
      <c r="B282" s="1">
        <v>8.4136199999999999</v>
      </c>
      <c r="C282" s="1">
        <v>8.0046800000000005</v>
      </c>
      <c r="D282" s="1">
        <v>0</v>
      </c>
      <c r="E282" s="1">
        <v>0.51270400000000005</v>
      </c>
      <c r="F282" s="1">
        <v>0.48729600000000001</v>
      </c>
      <c r="G282" s="1">
        <v>8.0046800000000005</v>
      </c>
      <c r="H282" s="1">
        <v>8.88684E-2</v>
      </c>
      <c r="I282" s="1">
        <v>1.7025199999999999E-3</v>
      </c>
      <c r="J282" s="1">
        <v>0.99982199999999999</v>
      </c>
      <c r="K282" s="1">
        <f t="shared" si="7"/>
        <v>0</v>
      </c>
      <c r="O282" s="1">
        <v>0.13011800000000001</v>
      </c>
      <c r="P282" s="1">
        <v>1.9202900000000001</v>
      </c>
      <c r="Q282" s="1">
        <v>1.6616200000000001</v>
      </c>
      <c r="R282" s="1">
        <v>16.0258</v>
      </c>
    </row>
    <row r="283" spans="1:18">
      <c r="A283" s="1">
        <v>1.075</v>
      </c>
      <c r="B283" s="1">
        <v>7.7349399999999999</v>
      </c>
      <c r="C283" s="1">
        <v>8.0046800000000005</v>
      </c>
      <c r="D283" s="1">
        <v>0</v>
      </c>
      <c r="E283" s="1">
        <v>0.51139599999999996</v>
      </c>
      <c r="F283" s="1">
        <v>0.48860399999999998</v>
      </c>
      <c r="G283" s="1">
        <v>8.0046800000000005</v>
      </c>
      <c r="H283" s="1">
        <v>8.7983699999999998E-2</v>
      </c>
      <c r="I283" s="1">
        <v>1.6280400000000001E-3</v>
      </c>
      <c r="J283" s="1">
        <v>0.99981600000000004</v>
      </c>
      <c r="K283" s="1">
        <f t="shared" si="7"/>
        <v>0</v>
      </c>
      <c r="O283" s="1">
        <v>0.130686</v>
      </c>
      <c r="P283" s="1">
        <v>1.9213199999999999</v>
      </c>
      <c r="Q283" s="1">
        <v>1.6625000000000001</v>
      </c>
      <c r="R283" s="1">
        <v>16.0609</v>
      </c>
    </row>
    <row r="284" spans="1:18">
      <c r="A284" s="1">
        <v>1.125</v>
      </c>
      <c r="B284" s="1">
        <v>7.17652</v>
      </c>
      <c r="C284" s="1">
        <v>8.0046800000000005</v>
      </c>
      <c r="D284" s="1">
        <v>0</v>
      </c>
      <c r="E284" s="1">
        <v>0.510347</v>
      </c>
      <c r="F284" s="1">
        <v>0.489653</v>
      </c>
      <c r="G284" s="1">
        <v>8.0046800000000005</v>
      </c>
      <c r="H284" s="1">
        <v>8.7278300000000003E-2</v>
      </c>
      <c r="I284" s="1">
        <v>1.5694800000000001E-3</v>
      </c>
      <c r="J284" s="1">
        <v>0.99981100000000001</v>
      </c>
      <c r="K284" s="1">
        <f t="shared" si="7"/>
        <v>0</v>
      </c>
      <c r="O284" s="1">
        <v>0.13139700000000001</v>
      </c>
      <c r="P284" s="1">
        <v>1.9225000000000001</v>
      </c>
      <c r="Q284" s="1">
        <v>1.6633800000000001</v>
      </c>
      <c r="R284" s="1">
        <v>16.104700000000001</v>
      </c>
    </row>
    <row r="285" spans="1:18">
      <c r="A285" s="1">
        <v>1.175</v>
      </c>
      <c r="B285" s="1">
        <v>6.7234800000000003</v>
      </c>
      <c r="C285" s="1">
        <v>8.0046800000000005</v>
      </c>
      <c r="D285" s="1">
        <v>0</v>
      </c>
      <c r="E285" s="1">
        <v>0.50948099999999996</v>
      </c>
      <c r="F285" s="1">
        <v>0.49051899999999998</v>
      </c>
      <c r="G285" s="1">
        <v>8.0046800000000005</v>
      </c>
      <c r="H285" s="1">
        <v>8.6698499999999998E-2</v>
      </c>
      <c r="I285" s="1">
        <v>1.5238700000000001E-3</v>
      </c>
      <c r="J285" s="1">
        <v>0.999807</v>
      </c>
      <c r="K285" s="1">
        <f t="shared" si="7"/>
        <v>0</v>
      </c>
      <c r="O285" s="1">
        <v>0.13228599999999999</v>
      </c>
      <c r="P285" s="1">
        <v>1.9241200000000001</v>
      </c>
      <c r="Q285" s="1">
        <v>1.6647099999999999</v>
      </c>
      <c r="R285" s="1">
        <v>16.158999999999999</v>
      </c>
    </row>
    <row r="286" spans="1:18">
      <c r="A286" s="1">
        <v>1.2250000000000001</v>
      </c>
      <c r="B286" s="1">
        <v>6.36036</v>
      </c>
      <c r="C286" s="1">
        <v>8.0046800000000005</v>
      </c>
      <c r="D286" s="1">
        <v>0</v>
      </c>
      <c r="E286" s="1">
        <v>0.50877600000000001</v>
      </c>
      <c r="F286" s="1">
        <v>0.49122399999999999</v>
      </c>
      <c r="G286" s="1">
        <v>8.0046800000000005</v>
      </c>
      <c r="H286" s="1">
        <v>8.6228299999999994E-2</v>
      </c>
      <c r="I286" s="1">
        <v>1.48843E-3</v>
      </c>
      <c r="J286" s="1">
        <v>0.99980400000000003</v>
      </c>
      <c r="K286" s="1">
        <f t="shared" si="7"/>
        <v>0</v>
      </c>
      <c r="O286" s="1">
        <v>0.13250799999999999</v>
      </c>
      <c r="P286" s="1">
        <v>1.92456</v>
      </c>
      <c r="Q286" s="1">
        <v>1.665</v>
      </c>
      <c r="R286" s="1">
        <v>16.172599999999999</v>
      </c>
    </row>
    <row r="287" spans="1:18">
      <c r="A287" s="1">
        <v>1.2749999999999999</v>
      </c>
      <c r="B287" s="1">
        <v>6.07402</v>
      </c>
      <c r="C287" s="1">
        <v>8.0046800000000005</v>
      </c>
      <c r="D287" s="1">
        <v>0</v>
      </c>
      <c r="E287" s="1">
        <v>0.50821700000000003</v>
      </c>
      <c r="F287" s="1">
        <v>0.49178300000000003</v>
      </c>
      <c r="G287" s="1">
        <v>8.0046800000000005</v>
      </c>
      <c r="H287" s="1">
        <v>8.5857199999999995E-2</v>
      </c>
      <c r="I287" s="1">
        <v>1.4612500000000001E-3</v>
      </c>
      <c r="J287" s="1">
        <v>0.99980100000000005</v>
      </c>
      <c r="K287" s="1">
        <f t="shared" si="7"/>
        <v>0</v>
      </c>
      <c r="O287" s="1">
        <v>0.13278599999999999</v>
      </c>
      <c r="P287" s="1">
        <v>1.9264699999999999</v>
      </c>
      <c r="Q287" s="1">
        <v>1.6652899999999999</v>
      </c>
      <c r="R287" s="1">
        <v>16.188099999999999</v>
      </c>
    </row>
    <row r="288" spans="1:18">
      <c r="A288" s="1">
        <v>1.325</v>
      </c>
      <c r="B288" s="1">
        <v>5.8544099999999997</v>
      </c>
      <c r="C288" s="1">
        <v>8.0046800000000005</v>
      </c>
      <c r="D288" s="1">
        <v>0</v>
      </c>
      <c r="E288" s="1">
        <v>0.50778800000000002</v>
      </c>
      <c r="F288" s="1">
        <v>0.49221199999999998</v>
      </c>
      <c r="G288" s="1">
        <v>8.0046800000000005</v>
      </c>
      <c r="H288" s="1">
        <v>8.5572400000000007E-2</v>
      </c>
      <c r="I288" s="1">
        <v>1.44104E-3</v>
      </c>
      <c r="J288" s="1">
        <v>0.99980000000000002</v>
      </c>
      <c r="K288" s="1">
        <f t="shared" si="7"/>
        <v>0</v>
      </c>
      <c r="O288" s="1">
        <v>0.133133</v>
      </c>
      <c r="P288" s="1">
        <v>1.93</v>
      </c>
      <c r="Q288" s="1">
        <v>1.66588</v>
      </c>
      <c r="R288" s="1">
        <v>16.2059</v>
      </c>
    </row>
    <row r="289" spans="1:18">
      <c r="A289" s="1">
        <v>1.375</v>
      </c>
      <c r="B289" s="1">
        <v>5.6946399999999997</v>
      </c>
      <c r="C289" s="1">
        <v>8.0046800000000005</v>
      </c>
      <c r="D289" s="1">
        <v>0</v>
      </c>
      <c r="E289" s="1">
        <v>0.50747399999999998</v>
      </c>
      <c r="F289" s="1">
        <v>0.49252600000000002</v>
      </c>
      <c r="G289" s="1">
        <v>8.0046800000000005</v>
      </c>
      <c r="H289" s="1">
        <v>8.5364999999999996E-2</v>
      </c>
      <c r="I289" s="1">
        <v>1.4265199999999999E-3</v>
      </c>
      <c r="J289" s="1">
        <v>0.99979799999999996</v>
      </c>
      <c r="K289" s="1">
        <f t="shared" si="7"/>
        <v>0</v>
      </c>
      <c r="O289" s="1">
        <v>0.13356699999999999</v>
      </c>
      <c r="P289" s="1">
        <v>1.9347099999999999</v>
      </c>
      <c r="Q289" s="1">
        <v>1.6664699999999999</v>
      </c>
      <c r="R289" s="1">
        <v>16.2271</v>
      </c>
    </row>
    <row r="290" spans="1:18">
      <c r="A290" s="1">
        <v>1.425</v>
      </c>
      <c r="B290" s="1">
        <v>5.5902399999999997</v>
      </c>
      <c r="C290" s="1">
        <v>8.0046800000000005</v>
      </c>
      <c r="D290" s="1">
        <v>0</v>
      </c>
      <c r="E290" s="1">
        <v>0.50726899999999997</v>
      </c>
      <c r="F290" s="1">
        <v>0.49273099999999997</v>
      </c>
      <c r="G290" s="1">
        <v>8.0046800000000005</v>
      </c>
      <c r="H290" s="1">
        <v>8.5229299999999994E-2</v>
      </c>
      <c r="I290" s="1">
        <v>1.4169199999999999E-3</v>
      </c>
      <c r="J290" s="1">
        <v>0.99979799999999996</v>
      </c>
      <c r="K290" s="1">
        <f t="shared" si="7"/>
        <v>0</v>
      </c>
      <c r="O290" s="1">
        <v>0.13410900000000001</v>
      </c>
      <c r="P290" s="1">
        <v>1.9408799999999999</v>
      </c>
      <c r="Q290" s="1">
        <v>1.6673500000000001</v>
      </c>
      <c r="R290" s="1">
        <v>16.2531</v>
      </c>
    </row>
    <row r="291" spans="1:18">
      <c r="A291" s="1">
        <v>1.4750000000000001</v>
      </c>
      <c r="B291" s="1">
        <v>5.5386100000000003</v>
      </c>
      <c r="C291" s="1">
        <v>8.0046800000000005</v>
      </c>
      <c r="D291" s="1">
        <v>0</v>
      </c>
      <c r="E291" s="1">
        <v>0.50716700000000003</v>
      </c>
      <c r="F291" s="1">
        <v>0.49283300000000002</v>
      </c>
      <c r="G291" s="1">
        <v>8.0046800000000005</v>
      </c>
      <c r="H291" s="1">
        <v>8.5162199999999993E-2</v>
      </c>
      <c r="I291" s="1">
        <v>1.41215E-3</v>
      </c>
      <c r="J291" s="1">
        <v>0.99979700000000005</v>
      </c>
      <c r="K291" s="1">
        <f t="shared" si="7"/>
        <v>0</v>
      </c>
      <c r="O291" s="1">
        <v>0.13478699999999999</v>
      </c>
      <c r="P291" s="1">
        <v>1.94868</v>
      </c>
      <c r="Q291" s="1">
        <v>1.6685300000000001</v>
      </c>
      <c r="R291" s="1">
        <v>16.285</v>
      </c>
    </row>
    <row r="292" spans="1:18">
      <c r="O292" s="1">
        <v>0.13563500000000001</v>
      </c>
      <c r="P292" s="1">
        <v>1.95868</v>
      </c>
      <c r="Q292" s="1">
        <v>1.67</v>
      </c>
      <c r="R292" s="1">
        <v>16.324400000000001</v>
      </c>
    </row>
    <row r="293" spans="1:18">
      <c r="O293" s="1">
        <v>0.13669400000000001</v>
      </c>
      <c r="P293" s="1">
        <v>1.9714700000000001</v>
      </c>
      <c r="Q293" s="1">
        <v>1.67221</v>
      </c>
      <c r="R293" s="1">
        <v>16.3734</v>
      </c>
    </row>
    <row r="294" spans="1:18">
      <c r="O294" s="1">
        <v>0.138018</v>
      </c>
      <c r="P294" s="1">
        <v>1.9876499999999999</v>
      </c>
      <c r="Q294" s="1">
        <v>1.67544</v>
      </c>
      <c r="R294" s="1">
        <v>16.4345</v>
      </c>
    </row>
    <row r="295" spans="1:18">
      <c r="O295" s="1">
        <v>0.13967399999999999</v>
      </c>
      <c r="P295" s="1">
        <v>2.0085299999999999</v>
      </c>
      <c r="Q295" s="1">
        <v>1.6804399999999999</v>
      </c>
      <c r="R295" s="1">
        <v>16.511299999999999</v>
      </c>
    </row>
    <row r="296" spans="1:18">
      <c r="O296" s="1">
        <v>0.14174300000000001</v>
      </c>
      <c r="P296" s="1">
        <v>2.0351499999999998</v>
      </c>
      <c r="Q296" s="1">
        <v>1.68868</v>
      </c>
      <c r="R296" s="1">
        <v>16.608699999999999</v>
      </c>
    </row>
    <row r="297" spans="1:18">
      <c r="O297" s="1">
        <v>0.14433000000000001</v>
      </c>
      <c r="P297" s="1">
        <v>2.0692599999999999</v>
      </c>
      <c r="Q297" s="1">
        <v>1.70191</v>
      </c>
      <c r="R297" s="1">
        <v>16.7334</v>
      </c>
    </row>
    <row r="298" spans="1:18">
      <c r="O298" s="1">
        <v>0.147563</v>
      </c>
      <c r="P298" s="1">
        <v>2.1124999999999998</v>
      </c>
      <c r="Q298" s="1">
        <v>1.7233799999999999</v>
      </c>
      <c r="R298" s="1">
        <v>16.895099999999999</v>
      </c>
    </row>
    <row r="299" spans="1:18">
      <c r="O299" s="1">
        <v>0.15160399999999999</v>
      </c>
      <c r="P299" s="1">
        <v>2.1663199999999998</v>
      </c>
      <c r="Q299" s="1">
        <v>1.75647</v>
      </c>
      <c r="R299" s="1">
        <v>17.105899999999998</v>
      </c>
    </row>
    <row r="300" spans="1:18">
      <c r="O300" s="1">
        <v>0.15665599999999999</v>
      </c>
      <c r="P300" s="1">
        <v>2.23353</v>
      </c>
      <c r="Q300" s="1">
        <v>1.80559</v>
      </c>
      <c r="R300" s="1">
        <v>17.379100000000001</v>
      </c>
    </row>
    <row r="301" spans="1:18">
      <c r="O301" s="1">
        <v>0.157919</v>
      </c>
      <c r="P301" s="1">
        <v>2.2502900000000001</v>
      </c>
      <c r="Q301" s="1">
        <v>1.8183800000000001</v>
      </c>
      <c r="R301" s="1">
        <v>17.4481</v>
      </c>
    </row>
    <row r="302" spans="1:18">
      <c r="O302" s="1">
        <v>0.159498</v>
      </c>
      <c r="P302" s="1">
        <v>2.2711800000000002</v>
      </c>
      <c r="Q302" s="1">
        <v>1.835</v>
      </c>
      <c r="R302" s="1">
        <v>17.535</v>
      </c>
    </row>
    <row r="303" spans="1:18">
      <c r="O303" s="1">
        <v>0.161471</v>
      </c>
      <c r="P303" s="1">
        <v>2.29765</v>
      </c>
      <c r="Q303" s="1">
        <v>1.85676</v>
      </c>
      <c r="R303" s="1">
        <v>17.644400000000001</v>
      </c>
    </row>
    <row r="304" spans="1:18">
      <c r="O304" s="1">
        <v>0.163938</v>
      </c>
      <c r="P304" s="1">
        <v>2.3310300000000002</v>
      </c>
      <c r="Q304" s="1">
        <v>1.8852899999999999</v>
      </c>
      <c r="R304" s="1">
        <v>17.7818</v>
      </c>
    </row>
    <row r="305" spans="15:18">
      <c r="O305" s="1">
        <v>0.16702</v>
      </c>
      <c r="P305" s="1">
        <v>2.3738199999999998</v>
      </c>
      <c r="Q305" s="1">
        <v>1.9229400000000001</v>
      </c>
      <c r="R305" s="1">
        <v>17.954499999999999</v>
      </c>
    </row>
    <row r="306" spans="15:18">
      <c r="O306" s="1">
        <v>0.170875</v>
      </c>
      <c r="P306" s="1">
        <v>2.4291200000000002</v>
      </c>
      <c r="Q306" s="1">
        <v>1.97265</v>
      </c>
      <c r="R306" s="1">
        <v>18.1709</v>
      </c>
    </row>
    <row r="307" spans="15:18">
      <c r="O307" s="1">
        <v>0.17569299999999999</v>
      </c>
      <c r="P307" s="1">
        <v>2.5010300000000001</v>
      </c>
      <c r="Q307" s="1">
        <v>2.0386799999999998</v>
      </c>
      <c r="R307" s="1">
        <v>18.441800000000001</v>
      </c>
    </row>
    <row r="308" spans="15:18">
      <c r="O308" s="1">
        <v>0.18171499999999999</v>
      </c>
      <c r="P308" s="1">
        <v>2.5955900000000001</v>
      </c>
      <c r="Q308" s="1">
        <v>2.1270600000000002</v>
      </c>
      <c r="R308" s="1">
        <v>18.7803</v>
      </c>
    </row>
    <row r="309" spans="15:18">
      <c r="O309" s="1">
        <v>0.18924199999999999</v>
      </c>
      <c r="P309" s="1">
        <v>2.7207400000000002</v>
      </c>
      <c r="Q309" s="1">
        <v>2.24559</v>
      </c>
      <c r="R309" s="1">
        <v>19.203600000000002</v>
      </c>
    </row>
    <row r="310" spans="15:18">
      <c r="O310" s="1">
        <v>0.198652</v>
      </c>
      <c r="P310" s="1">
        <v>2.8869099999999999</v>
      </c>
      <c r="Q310" s="1">
        <v>2.4051499999999999</v>
      </c>
      <c r="R310" s="1">
        <v>19.7334</v>
      </c>
    </row>
    <row r="311" spans="15:18">
      <c r="O311" s="1">
        <v>0.20100399999999999</v>
      </c>
      <c r="P311" s="1">
        <v>2.9289700000000001</v>
      </c>
      <c r="Q311" s="1">
        <v>2.4457399999999998</v>
      </c>
      <c r="R311" s="1">
        <v>19.8659</v>
      </c>
    </row>
    <row r="312" spans="15:18">
      <c r="O312" s="1">
        <v>0.20394499999999999</v>
      </c>
      <c r="P312" s="1">
        <v>2.93059</v>
      </c>
      <c r="Q312" s="1">
        <v>2.4823499999999998</v>
      </c>
      <c r="R312" s="1">
        <v>20.091000000000001</v>
      </c>
    </row>
    <row r="313" spans="15:18">
      <c r="O313" s="1">
        <v>0.20762</v>
      </c>
      <c r="P313" s="1">
        <v>2.9233799999999999</v>
      </c>
      <c r="Q313" s="1">
        <v>2.5117600000000002</v>
      </c>
      <c r="R313" s="1">
        <v>20.3523</v>
      </c>
    </row>
    <row r="314" spans="15:18">
      <c r="O314" s="1">
        <v>0.21221499999999999</v>
      </c>
      <c r="P314" s="1">
        <v>2.9224999999999999</v>
      </c>
      <c r="Q314" s="1">
        <v>2.5360299999999998</v>
      </c>
      <c r="R314" s="1">
        <v>20.6357</v>
      </c>
    </row>
    <row r="315" spans="15:18">
      <c r="O315" s="1">
        <v>0.21795800000000001</v>
      </c>
      <c r="P315" s="1">
        <v>2.9282400000000002</v>
      </c>
      <c r="Q315" s="1">
        <v>2.5569099999999998</v>
      </c>
      <c r="R315" s="1">
        <v>20.957599999999999</v>
      </c>
    </row>
    <row r="316" spans="15:18">
      <c r="O316" s="1">
        <v>0.225137</v>
      </c>
      <c r="P316" s="1">
        <v>2.9404400000000002</v>
      </c>
      <c r="Q316" s="1">
        <v>2.5761799999999999</v>
      </c>
      <c r="R316" s="1">
        <v>21.329699999999999</v>
      </c>
    </row>
    <row r="317" spans="15:18">
      <c r="O317" s="1">
        <v>0.22693199999999999</v>
      </c>
      <c r="P317" s="1">
        <v>2.9436800000000001</v>
      </c>
      <c r="Q317" s="1">
        <v>2.5805899999999999</v>
      </c>
      <c r="R317" s="1">
        <v>21.421099999999999</v>
      </c>
    </row>
    <row r="318" spans="15:18">
      <c r="O318" s="1">
        <v>0.22917499999999999</v>
      </c>
      <c r="P318" s="1">
        <v>2.94794</v>
      </c>
      <c r="Q318" s="1">
        <v>2.5857399999999999</v>
      </c>
      <c r="R318" s="1">
        <v>21.533100000000001</v>
      </c>
    </row>
    <row r="319" spans="15:18">
      <c r="O319" s="1">
        <v>0.23197999999999999</v>
      </c>
      <c r="P319" s="1">
        <v>2.9532400000000001</v>
      </c>
      <c r="Q319" s="1">
        <v>2.5917599999999998</v>
      </c>
      <c r="R319" s="1">
        <v>21.670400000000001</v>
      </c>
    </row>
    <row r="320" spans="15:18">
      <c r="O320" s="1">
        <v>0.235485</v>
      </c>
      <c r="P320" s="1">
        <v>2.9598499999999999</v>
      </c>
      <c r="Q320" s="1">
        <v>2.5988199999999999</v>
      </c>
      <c r="R320" s="1">
        <v>21.839099999999998</v>
      </c>
    </row>
    <row r="321" spans="15:18">
      <c r="O321" s="1">
        <v>0.239866</v>
      </c>
      <c r="P321" s="1">
        <v>2.9673500000000002</v>
      </c>
      <c r="Q321" s="1">
        <v>2.60676</v>
      </c>
      <c r="R321" s="1">
        <v>22.0473</v>
      </c>
    </row>
    <row r="322" spans="15:18">
      <c r="O322" s="1">
        <v>0.24096200000000001</v>
      </c>
      <c r="P322" s="1">
        <v>2.9691200000000002</v>
      </c>
      <c r="Q322" s="1">
        <v>2.6086800000000001</v>
      </c>
      <c r="R322" s="1">
        <v>22.0992</v>
      </c>
    </row>
    <row r="323" spans="15:18">
      <c r="O323" s="1">
        <v>0.24233099999999999</v>
      </c>
      <c r="P323" s="1">
        <v>2.9711799999999999</v>
      </c>
      <c r="Q323" s="1">
        <v>2.61103</v>
      </c>
      <c r="R323" s="1">
        <v>22.164000000000001</v>
      </c>
    </row>
    <row r="324" spans="15:18">
      <c r="O324" s="1">
        <v>0.24404300000000001</v>
      </c>
      <c r="P324" s="1">
        <v>2.9736799999999999</v>
      </c>
      <c r="Q324" s="1">
        <v>2.6139700000000001</v>
      </c>
      <c r="R324" s="1">
        <v>22.244900000000001</v>
      </c>
    </row>
    <row r="325" spans="15:18">
      <c r="O325" s="1">
        <v>0.24618200000000001</v>
      </c>
      <c r="P325" s="1">
        <v>2.9763199999999999</v>
      </c>
      <c r="Q325" s="1">
        <v>2.6173500000000001</v>
      </c>
      <c r="R325" s="1">
        <v>22.345700000000001</v>
      </c>
    </row>
    <row r="326" spans="15:18">
      <c r="O326" s="1">
        <v>0.24885699999999999</v>
      </c>
      <c r="P326" s="1">
        <v>2.97926</v>
      </c>
      <c r="Q326" s="1">
        <v>2.6213199999999999</v>
      </c>
      <c r="R326" s="1">
        <v>22.471499999999999</v>
      </c>
    </row>
    <row r="327" spans="15:18">
      <c r="O327" s="1">
        <v>0.25</v>
      </c>
      <c r="P327" s="1">
        <v>2.9804400000000002</v>
      </c>
      <c r="Q327" s="1">
        <v>2.6230899999999999</v>
      </c>
      <c r="R327" s="1">
        <v>22.525200000000002</v>
      </c>
    </row>
    <row r="328" spans="15:18">
      <c r="O328" s="1">
        <v>0.25267400000000001</v>
      </c>
      <c r="P328" s="1">
        <v>2.9827900000000001</v>
      </c>
      <c r="Q328" s="1">
        <v>2.62676</v>
      </c>
      <c r="R328" s="1">
        <v>22.650400000000001</v>
      </c>
    </row>
    <row r="329" spans="15:18">
      <c r="O329" s="1">
        <v>0.25334299999999998</v>
      </c>
      <c r="P329" s="1">
        <v>2.9833799999999999</v>
      </c>
      <c r="Q329" s="1">
        <v>2.62765</v>
      </c>
      <c r="R329" s="1">
        <v>22.681699999999999</v>
      </c>
    </row>
    <row r="330" spans="15:18">
      <c r="O330" s="1">
        <v>0.25417899999999999</v>
      </c>
      <c r="P330" s="1">
        <v>2.9839699999999998</v>
      </c>
      <c r="Q330" s="1">
        <v>2.6286800000000001</v>
      </c>
      <c r="R330" s="1">
        <v>22.720700000000001</v>
      </c>
    </row>
    <row r="331" spans="15:18">
      <c r="O331" s="1">
        <v>0.25522299999999998</v>
      </c>
      <c r="P331" s="1">
        <v>2.9848499999999998</v>
      </c>
      <c r="Q331" s="1">
        <v>2.63015</v>
      </c>
      <c r="R331" s="1">
        <v>22.769500000000001</v>
      </c>
    </row>
    <row r="332" spans="15:18">
      <c r="O332" s="1">
        <v>0.25548500000000002</v>
      </c>
      <c r="P332" s="1">
        <v>2.9849999999999999</v>
      </c>
      <c r="Q332" s="1">
        <v>2.6304400000000001</v>
      </c>
      <c r="R332" s="1">
        <v>22.781600000000001</v>
      </c>
    </row>
    <row r="333" spans="15:18">
      <c r="O333" s="1">
        <v>0.25581100000000001</v>
      </c>
      <c r="P333" s="1">
        <v>2.98529</v>
      </c>
      <c r="Q333" s="1">
        <v>2.6308799999999999</v>
      </c>
      <c r="R333" s="1">
        <v>22.796800000000001</v>
      </c>
    </row>
    <row r="334" spans="15:18">
      <c r="O334" s="1">
        <v>0.25589299999999998</v>
      </c>
      <c r="P334" s="1">
        <v>2.98529</v>
      </c>
      <c r="Q334" s="1">
        <v>2.6308799999999999</v>
      </c>
      <c r="R334" s="1">
        <v>22.800599999999999</v>
      </c>
    </row>
    <row r="335" spans="15:18">
      <c r="O335" s="1">
        <v>0.25599499999999997</v>
      </c>
      <c r="P335" s="1">
        <v>2.9854400000000001</v>
      </c>
      <c r="Q335" s="1">
        <v>2.63103</v>
      </c>
      <c r="R335" s="1">
        <v>22.805399999999999</v>
      </c>
    </row>
    <row r="336" spans="15:18">
      <c r="O336" s="1">
        <v>0.25612200000000002</v>
      </c>
      <c r="P336" s="1">
        <v>2.9855900000000002</v>
      </c>
      <c r="Q336" s="1">
        <v>2.6311800000000001</v>
      </c>
      <c r="R336" s="1">
        <v>22.811299999999999</v>
      </c>
    </row>
    <row r="337" spans="15:18">
      <c r="O337" s="1">
        <v>0.25628200000000001</v>
      </c>
      <c r="P337" s="1">
        <v>2.9863200000000001</v>
      </c>
      <c r="Q337" s="1">
        <v>2.6314700000000002</v>
      </c>
      <c r="R337" s="1">
        <v>22.818300000000001</v>
      </c>
    </row>
    <row r="338" spans="15:18">
      <c r="O338" s="1">
        <v>0.25648100000000001</v>
      </c>
      <c r="P338" s="1">
        <v>2.9872100000000001</v>
      </c>
      <c r="Q338" s="1">
        <v>2.6316199999999998</v>
      </c>
      <c r="R338" s="1">
        <v>22.826799999999999</v>
      </c>
    </row>
    <row r="339" spans="15:18">
      <c r="O339" s="1">
        <v>0.25673000000000001</v>
      </c>
      <c r="P339" s="1">
        <v>2.9885299999999999</v>
      </c>
      <c r="Q339" s="1">
        <v>2.6320600000000001</v>
      </c>
      <c r="R339" s="1">
        <v>22.8371</v>
      </c>
    </row>
    <row r="340" spans="15:18">
      <c r="O340" s="1">
        <v>0.25704100000000002</v>
      </c>
      <c r="P340" s="1">
        <v>2.99044</v>
      </c>
      <c r="Q340" s="1">
        <v>2.6323500000000002</v>
      </c>
      <c r="R340" s="1">
        <v>22.849599999999999</v>
      </c>
    </row>
    <row r="341" spans="15:18">
      <c r="O341" s="1">
        <v>0.25742999999999999</v>
      </c>
      <c r="P341" s="1">
        <v>2.9927899999999998</v>
      </c>
      <c r="Q341" s="1">
        <v>2.6329400000000001</v>
      </c>
      <c r="R341" s="1">
        <v>22.864899999999999</v>
      </c>
    </row>
    <row r="342" spans="15:18">
      <c r="O342" s="1">
        <v>0.25791700000000001</v>
      </c>
      <c r="P342" s="1">
        <v>2.9957400000000001</v>
      </c>
      <c r="Q342" s="1">
        <v>2.6335299999999999</v>
      </c>
      <c r="R342" s="1">
        <v>22.883700000000001</v>
      </c>
    </row>
    <row r="343" spans="15:18">
      <c r="O343" s="1">
        <v>0.258525</v>
      </c>
      <c r="P343" s="1">
        <v>2.9997099999999999</v>
      </c>
      <c r="Q343" s="1">
        <v>2.6342599999999998</v>
      </c>
      <c r="R343" s="1">
        <v>22.907</v>
      </c>
    </row>
    <row r="344" spans="15:18">
      <c r="O344" s="1">
        <v>0.25928499999999999</v>
      </c>
      <c r="P344" s="1">
        <v>3.0047100000000002</v>
      </c>
      <c r="Q344" s="1">
        <v>2.6352899999999999</v>
      </c>
      <c r="R344" s="1">
        <v>22.935600000000001</v>
      </c>
    </row>
    <row r="345" spans="15:18">
      <c r="O345" s="1">
        <v>0.26023499999999999</v>
      </c>
      <c r="P345" s="1">
        <v>3.0110299999999999</v>
      </c>
      <c r="Q345" s="1">
        <v>2.6364700000000001</v>
      </c>
      <c r="R345" s="1">
        <v>22.971</v>
      </c>
    </row>
    <row r="346" spans="15:18">
      <c r="O346" s="1">
        <v>0.26142300000000002</v>
      </c>
      <c r="P346" s="1">
        <v>3.01912</v>
      </c>
      <c r="Q346" s="1">
        <v>2.63809</v>
      </c>
      <c r="R346" s="1">
        <v>23.014500000000002</v>
      </c>
    </row>
    <row r="347" spans="15:18">
      <c r="O347" s="1">
        <v>0.26290799999999998</v>
      </c>
      <c r="P347" s="1">
        <v>3.0297100000000001</v>
      </c>
      <c r="Q347" s="1">
        <v>2.64</v>
      </c>
      <c r="R347" s="1">
        <v>23.068200000000001</v>
      </c>
    </row>
    <row r="348" spans="15:18">
      <c r="O348" s="1">
        <v>0.26476300000000003</v>
      </c>
      <c r="P348" s="1">
        <v>3.0432399999999999</v>
      </c>
      <c r="Q348" s="1">
        <v>2.6426500000000002</v>
      </c>
      <c r="R348" s="1">
        <v>23.134399999999999</v>
      </c>
    </row>
    <row r="349" spans="15:18">
      <c r="O349" s="1">
        <v>0.26708300000000001</v>
      </c>
      <c r="P349" s="1">
        <v>3.06074</v>
      </c>
      <c r="Q349" s="1">
        <v>2.6461800000000002</v>
      </c>
      <c r="R349" s="1">
        <v>23.2163</v>
      </c>
    </row>
    <row r="350" spans="15:18">
      <c r="O350" s="1">
        <v>0.269982</v>
      </c>
      <c r="P350" s="1">
        <v>3.08338</v>
      </c>
      <c r="Q350" s="1">
        <v>2.6511800000000001</v>
      </c>
      <c r="R350" s="1">
        <v>23.317799999999998</v>
      </c>
    </row>
    <row r="351" spans="15:18">
      <c r="O351" s="1">
        <v>0.27360699999999999</v>
      </c>
      <c r="P351" s="1">
        <v>3.11294</v>
      </c>
      <c r="Q351" s="1">
        <v>2.6589700000000001</v>
      </c>
      <c r="R351" s="1">
        <v>23.444500000000001</v>
      </c>
    </row>
    <row r="352" spans="15:18">
      <c r="O352" s="1">
        <v>0.27813700000000002</v>
      </c>
      <c r="P352" s="1">
        <v>3.1505899999999998</v>
      </c>
      <c r="Q352" s="1">
        <v>2.6714699999999998</v>
      </c>
      <c r="R352" s="1">
        <v>23.604800000000001</v>
      </c>
    </row>
    <row r="353" spans="15:18">
      <c r="O353" s="1">
        <v>0.2838</v>
      </c>
      <c r="P353" s="1">
        <v>3.1980900000000001</v>
      </c>
      <c r="Q353" s="1">
        <v>2.6917599999999999</v>
      </c>
      <c r="R353" s="1">
        <v>23.811</v>
      </c>
    </row>
    <row r="354" spans="15:18">
      <c r="O354" s="1">
        <v>0.29088000000000003</v>
      </c>
      <c r="P354" s="1">
        <v>3.2576499999999999</v>
      </c>
      <c r="Q354" s="1">
        <v>2.72471</v>
      </c>
      <c r="R354" s="1">
        <v>24.078299999999999</v>
      </c>
    </row>
    <row r="355" spans="15:18">
      <c r="O355" s="1">
        <v>0.29972799999999999</v>
      </c>
      <c r="P355" s="1">
        <v>3.3339699999999999</v>
      </c>
      <c r="Q355" s="1">
        <v>2.7767599999999999</v>
      </c>
      <c r="R355" s="1">
        <v>24.422999999999998</v>
      </c>
    </row>
    <row r="356" spans="15:18">
      <c r="O356" s="1">
        <v>0.30193999999999999</v>
      </c>
      <c r="P356" s="1">
        <v>3.35324</v>
      </c>
      <c r="Q356" s="1">
        <v>2.7905899999999999</v>
      </c>
      <c r="R356" s="1">
        <v>24.509899999999998</v>
      </c>
    </row>
    <row r="357" spans="15:18">
      <c r="O357" s="1">
        <v>0.304705</v>
      </c>
      <c r="P357" s="1">
        <v>3.37765</v>
      </c>
      <c r="Q357" s="1">
        <v>2.8088199999999999</v>
      </c>
      <c r="R357" s="1">
        <v>24.619199999999999</v>
      </c>
    </row>
    <row r="358" spans="15:18">
      <c r="O358" s="1">
        <v>0.30816199999999999</v>
      </c>
      <c r="P358" s="1">
        <v>3.4089700000000001</v>
      </c>
      <c r="Q358" s="1">
        <v>2.83324</v>
      </c>
      <c r="R358" s="1">
        <v>24.756599999999999</v>
      </c>
    </row>
    <row r="359" spans="15:18">
      <c r="O359" s="1">
        <v>0.31248300000000001</v>
      </c>
      <c r="P359" s="1">
        <v>3.44956</v>
      </c>
      <c r="Q359" s="1">
        <v>2.86632</v>
      </c>
      <c r="R359" s="1">
        <v>24.929300000000001</v>
      </c>
    </row>
    <row r="360" spans="15:18">
      <c r="O360" s="1">
        <v>0.317884</v>
      </c>
      <c r="P360" s="1">
        <v>3.5024999999999999</v>
      </c>
      <c r="Q360" s="1">
        <v>2.9110299999999998</v>
      </c>
      <c r="R360" s="1">
        <v>25.145800000000001</v>
      </c>
    </row>
    <row r="361" spans="15:18">
      <c r="O361" s="1">
        <v>0.32463500000000001</v>
      </c>
      <c r="P361" s="1">
        <v>3.5722100000000001</v>
      </c>
      <c r="Q361" s="1">
        <v>2.97221</v>
      </c>
      <c r="R361" s="1">
        <v>25.417300000000001</v>
      </c>
    </row>
    <row r="362" spans="15:18">
      <c r="O362" s="1">
        <v>0.33307300000000001</v>
      </c>
      <c r="P362" s="1">
        <v>3.6647099999999999</v>
      </c>
      <c r="Q362" s="1">
        <v>3.0557400000000001</v>
      </c>
      <c r="R362" s="1">
        <v>25.757899999999999</v>
      </c>
    </row>
    <row r="363" spans="15:18">
      <c r="O363" s="1">
        <v>0.34362199999999998</v>
      </c>
      <c r="P363" s="1">
        <v>3.7877900000000002</v>
      </c>
      <c r="Q363" s="1">
        <v>3.17</v>
      </c>
      <c r="R363" s="1">
        <v>26.185099999999998</v>
      </c>
    </row>
    <row r="364" spans="15:18">
      <c r="O364" s="1">
        <v>0.35680699999999999</v>
      </c>
      <c r="P364" s="1">
        <v>3.9508800000000002</v>
      </c>
      <c r="Q364" s="1">
        <v>3.3250000000000002</v>
      </c>
      <c r="R364" s="1">
        <v>26.7211</v>
      </c>
    </row>
    <row r="365" spans="15:18">
      <c r="O365" s="1">
        <v>0.37329000000000001</v>
      </c>
      <c r="P365" s="1">
        <v>4.1045600000000002</v>
      </c>
      <c r="Q365" s="1">
        <v>3.4957400000000001</v>
      </c>
      <c r="R365" s="1">
        <v>27.42</v>
      </c>
    </row>
    <row r="366" spans="15:18">
      <c r="O366" s="1">
        <v>0.37741000000000002</v>
      </c>
      <c r="P366" s="1">
        <v>4.1005900000000004</v>
      </c>
      <c r="Q366" s="1">
        <v>3.5292599999999998</v>
      </c>
      <c r="R366" s="1">
        <v>27.649699999999999</v>
      </c>
    </row>
    <row r="367" spans="15:18">
      <c r="O367" s="1">
        <v>0.38256099999999998</v>
      </c>
      <c r="P367" s="1">
        <v>4.1017599999999996</v>
      </c>
      <c r="Q367" s="1">
        <v>3.56074</v>
      </c>
      <c r="R367" s="1">
        <v>27.904499999999999</v>
      </c>
    </row>
    <row r="368" spans="15:18">
      <c r="O368" s="1">
        <v>0.38899899999999998</v>
      </c>
      <c r="P368" s="1">
        <v>4.1076499999999996</v>
      </c>
      <c r="Q368" s="1">
        <v>3.5898500000000002</v>
      </c>
      <c r="R368" s="1">
        <v>28.192799999999998</v>
      </c>
    </row>
    <row r="369" spans="15:18">
      <c r="O369" s="1">
        <v>0.39704699999999998</v>
      </c>
      <c r="P369" s="1">
        <v>4.1211799999999998</v>
      </c>
      <c r="Q369" s="1">
        <v>3.6173500000000001</v>
      </c>
      <c r="R369" s="1">
        <v>28.521000000000001</v>
      </c>
    </row>
    <row r="370" spans="15:18">
      <c r="O370" s="1">
        <v>0.407107</v>
      </c>
      <c r="P370" s="1">
        <v>4.1449999999999996</v>
      </c>
      <c r="Q370" s="1">
        <v>3.6451500000000001</v>
      </c>
      <c r="R370" s="1">
        <v>28.900300000000001</v>
      </c>
    </row>
    <row r="371" spans="15:18">
      <c r="O371" s="1">
        <v>0.40962199999999999</v>
      </c>
      <c r="P371" s="1">
        <v>4.1507399999999999</v>
      </c>
      <c r="Q371" s="1">
        <v>3.6517599999999999</v>
      </c>
      <c r="R371" s="1">
        <v>28.993200000000002</v>
      </c>
    </row>
    <row r="372" spans="15:18">
      <c r="O372" s="1">
        <v>0.41276499999999999</v>
      </c>
      <c r="P372" s="1">
        <v>4.1580899999999996</v>
      </c>
      <c r="Q372" s="1">
        <v>3.65971</v>
      </c>
      <c r="R372" s="1">
        <v>29.107099999999999</v>
      </c>
    </row>
    <row r="373" spans="15:18">
      <c r="O373" s="1">
        <v>0.41669600000000001</v>
      </c>
      <c r="P373" s="1">
        <v>4.1670600000000002</v>
      </c>
      <c r="Q373" s="1">
        <v>3.6691199999999999</v>
      </c>
      <c r="R373" s="1">
        <v>29.247</v>
      </c>
    </row>
    <row r="374" spans="15:18">
      <c r="O374" s="1">
        <v>0.42160799999999998</v>
      </c>
      <c r="P374" s="1">
        <v>4.1776499999999999</v>
      </c>
      <c r="Q374" s="1">
        <v>3.6802899999999998</v>
      </c>
      <c r="R374" s="1">
        <v>29.420100000000001</v>
      </c>
    </row>
    <row r="375" spans="15:18">
      <c r="O375" s="1">
        <v>0.42283300000000001</v>
      </c>
      <c r="P375" s="1">
        <v>4.1801500000000003</v>
      </c>
      <c r="Q375" s="1">
        <v>3.6829399999999999</v>
      </c>
      <c r="R375" s="1">
        <v>29.4634</v>
      </c>
    </row>
    <row r="376" spans="15:18">
      <c r="O376" s="1">
        <v>0.424371</v>
      </c>
      <c r="P376" s="1">
        <v>4.1832399999999996</v>
      </c>
      <c r="Q376" s="1">
        <v>3.6863199999999998</v>
      </c>
      <c r="R376" s="1">
        <v>29.517499999999998</v>
      </c>
    </row>
    <row r="377" spans="15:18">
      <c r="O377" s="1">
        <v>0.426288</v>
      </c>
      <c r="P377" s="1">
        <v>4.1867599999999996</v>
      </c>
      <c r="Q377" s="1">
        <v>3.6904400000000002</v>
      </c>
      <c r="R377" s="1">
        <v>29.5853</v>
      </c>
    </row>
    <row r="378" spans="15:18">
      <c r="O378" s="1">
        <v>0.42868800000000001</v>
      </c>
      <c r="P378" s="1">
        <v>4.1908799999999999</v>
      </c>
      <c r="Q378" s="1">
        <v>3.6955900000000002</v>
      </c>
      <c r="R378" s="1">
        <v>29.670300000000001</v>
      </c>
    </row>
    <row r="379" spans="15:18">
      <c r="O379" s="1">
        <v>0.43168299999999998</v>
      </c>
      <c r="P379" s="1">
        <v>4.1950000000000003</v>
      </c>
      <c r="Q379" s="1">
        <v>3.7016200000000001</v>
      </c>
      <c r="R379" s="1">
        <v>29.7774</v>
      </c>
    </row>
    <row r="380" spans="15:18">
      <c r="O380" s="1">
        <v>0.43543300000000001</v>
      </c>
      <c r="P380" s="1">
        <v>4.1989700000000001</v>
      </c>
      <c r="Q380" s="1">
        <v>3.7086800000000002</v>
      </c>
      <c r="R380" s="1">
        <v>29.912800000000001</v>
      </c>
    </row>
    <row r="381" spans="15:18">
      <c r="O381" s="1">
        <v>0.43637100000000001</v>
      </c>
      <c r="P381" s="1">
        <v>4.1998499999999996</v>
      </c>
      <c r="Q381" s="1">
        <v>3.7104400000000002</v>
      </c>
      <c r="R381" s="1">
        <v>29.9467</v>
      </c>
    </row>
    <row r="382" spans="15:18">
      <c r="O382" s="1">
        <v>0.43754199999999999</v>
      </c>
      <c r="P382" s="1">
        <v>4.2008799999999997</v>
      </c>
      <c r="Q382" s="1">
        <v>3.71265</v>
      </c>
      <c r="R382" s="1">
        <v>29.9893</v>
      </c>
    </row>
    <row r="383" spans="15:18">
      <c r="O383" s="1">
        <v>0.43900400000000001</v>
      </c>
      <c r="P383" s="1">
        <v>4.2019099999999998</v>
      </c>
      <c r="Q383" s="1">
        <v>3.71515</v>
      </c>
      <c r="R383" s="1">
        <v>30.0428</v>
      </c>
    </row>
    <row r="384" spans="15:18">
      <c r="O384" s="1">
        <v>0.43937100000000001</v>
      </c>
      <c r="P384" s="1">
        <v>4.20221</v>
      </c>
      <c r="Q384" s="1">
        <v>3.7158799999999998</v>
      </c>
      <c r="R384" s="1">
        <v>30.0562</v>
      </c>
    </row>
    <row r="385" spans="15:18">
      <c r="O385" s="1">
        <v>0.43982900000000003</v>
      </c>
      <c r="P385" s="1">
        <v>4.2024999999999997</v>
      </c>
      <c r="Q385" s="1">
        <v>3.7166199999999998</v>
      </c>
      <c r="R385" s="1">
        <v>30.073</v>
      </c>
    </row>
    <row r="386" spans="15:18">
      <c r="O386" s="1">
        <v>0.439942</v>
      </c>
      <c r="P386" s="1">
        <v>4.2024999999999997</v>
      </c>
      <c r="Q386" s="1">
        <v>3.7169099999999999</v>
      </c>
      <c r="R386" s="1">
        <v>30.077200000000001</v>
      </c>
    </row>
    <row r="387" spans="15:18">
      <c r="O387" s="1">
        <v>0.44008700000000001</v>
      </c>
      <c r="P387" s="1">
        <v>4.2026500000000002</v>
      </c>
      <c r="Q387" s="1">
        <v>3.71706</v>
      </c>
      <c r="R387" s="1">
        <v>30.0824</v>
      </c>
    </row>
    <row r="388" spans="15:18">
      <c r="O388" s="1">
        <v>0.44026300000000002</v>
      </c>
      <c r="P388" s="1">
        <v>4.2032400000000001</v>
      </c>
      <c r="Q388" s="1">
        <v>3.7174999999999998</v>
      </c>
      <c r="R388" s="1">
        <v>30.088699999999999</v>
      </c>
    </row>
    <row r="389" spans="15:18">
      <c r="O389" s="1">
        <v>0.44048700000000002</v>
      </c>
      <c r="P389" s="1">
        <v>4.20397</v>
      </c>
      <c r="Q389" s="1">
        <v>3.7177899999999999</v>
      </c>
      <c r="R389" s="1">
        <v>30.096299999999999</v>
      </c>
    </row>
    <row r="390" spans="15:18">
      <c r="O390" s="1">
        <v>0.44076700000000002</v>
      </c>
      <c r="P390" s="1">
        <v>4.2050000000000001</v>
      </c>
      <c r="Q390" s="1">
        <v>3.7183799999999998</v>
      </c>
      <c r="R390" s="1">
        <v>30.105599999999999</v>
      </c>
    </row>
    <row r="391" spans="15:18">
      <c r="O391" s="1">
        <v>0.44111699999999998</v>
      </c>
      <c r="P391" s="1">
        <v>4.20662</v>
      </c>
      <c r="Q391" s="1">
        <v>3.7189700000000001</v>
      </c>
      <c r="R391" s="1">
        <v>30.116900000000001</v>
      </c>
    </row>
    <row r="392" spans="15:18">
      <c r="O392" s="1">
        <v>0.441554</v>
      </c>
      <c r="P392" s="1">
        <v>4.2085299999999997</v>
      </c>
      <c r="Q392" s="1">
        <v>3.7197100000000001</v>
      </c>
      <c r="R392" s="1">
        <v>30.130700000000001</v>
      </c>
    </row>
    <row r="393" spans="15:18">
      <c r="O393" s="1">
        <v>0.44209599999999999</v>
      </c>
      <c r="P393" s="1">
        <v>4.2110300000000001</v>
      </c>
      <c r="Q393" s="1">
        <v>3.7205900000000001</v>
      </c>
      <c r="R393" s="1">
        <v>30.1477</v>
      </c>
    </row>
    <row r="394" spans="15:18">
      <c r="O394" s="1">
        <v>0.44277899999999998</v>
      </c>
      <c r="P394" s="1">
        <v>4.2142600000000003</v>
      </c>
      <c r="Q394" s="1">
        <v>3.7217600000000002</v>
      </c>
      <c r="R394" s="1">
        <v>30.168600000000001</v>
      </c>
    </row>
    <row r="395" spans="15:18">
      <c r="O395" s="1">
        <v>0.443633</v>
      </c>
      <c r="P395" s="1">
        <v>4.2185300000000003</v>
      </c>
      <c r="Q395" s="1">
        <v>3.7232400000000001</v>
      </c>
      <c r="R395" s="1">
        <v>30.194299999999998</v>
      </c>
    </row>
    <row r="396" spans="15:18">
      <c r="O396" s="1">
        <v>0.44469599999999998</v>
      </c>
      <c r="P396" s="1">
        <v>4.2238199999999999</v>
      </c>
      <c r="Q396" s="1">
        <v>3.7250000000000001</v>
      </c>
      <c r="R396" s="1">
        <v>30.225999999999999</v>
      </c>
    </row>
    <row r="397" spans="15:18">
      <c r="O397" s="1">
        <v>0.44602900000000001</v>
      </c>
      <c r="P397" s="1">
        <v>4.2307399999999999</v>
      </c>
      <c r="Q397" s="1">
        <v>3.7272099999999999</v>
      </c>
      <c r="R397" s="1">
        <v>30.264900000000001</v>
      </c>
    </row>
    <row r="398" spans="15:18">
      <c r="O398" s="1">
        <v>0.44769199999999998</v>
      </c>
      <c r="P398" s="1">
        <v>4.23956</v>
      </c>
      <c r="Q398" s="1">
        <v>3.73</v>
      </c>
      <c r="R398" s="1">
        <v>30.312799999999999</v>
      </c>
    </row>
    <row r="399" spans="15:18">
      <c r="O399" s="1">
        <v>0.44977099999999998</v>
      </c>
      <c r="P399" s="1">
        <v>4.2508800000000004</v>
      </c>
      <c r="Q399" s="1">
        <v>3.7333799999999999</v>
      </c>
      <c r="R399" s="1">
        <v>30.371700000000001</v>
      </c>
    </row>
    <row r="400" spans="15:18">
      <c r="O400" s="1">
        <v>0.45237100000000002</v>
      </c>
      <c r="P400" s="1">
        <v>4.2654399999999999</v>
      </c>
      <c r="Q400" s="1">
        <v>3.7376499999999999</v>
      </c>
      <c r="R400" s="1">
        <v>30.444400000000002</v>
      </c>
    </row>
    <row r="401" spans="15:18">
      <c r="O401" s="1">
        <v>0.455625</v>
      </c>
      <c r="P401" s="1">
        <v>4.2842599999999997</v>
      </c>
      <c r="Q401" s="1">
        <v>3.7432400000000001</v>
      </c>
      <c r="R401" s="1">
        <v>30.534099999999999</v>
      </c>
    </row>
    <row r="402" spans="15:18">
      <c r="O402" s="1">
        <v>0.45968799999999999</v>
      </c>
      <c r="P402" s="1">
        <v>4.3088199999999999</v>
      </c>
      <c r="Q402" s="1">
        <v>3.7504400000000002</v>
      </c>
      <c r="R402" s="1">
        <v>30.645199999999999</v>
      </c>
    </row>
    <row r="403" spans="15:18">
      <c r="O403" s="1">
        <v>0.46476699999999999</v>
      </c>
      <c r="P403" s="1">
        <v>4.3397100000000002</v>
      </c>
      <c r="Q403" s="1">
        <v>3.7602899999999999</v>
      </c>
      <c r="R403" s="1">
        <v>30.784199999999998</v>
      </c>
    </row>
    <row r="404" spans="15:18">
      <c r="O404" s="1">
        <v>0.471113</v>
      </c>
      <c r="P404" s="1">
        <v>4.3770600000000002</v>
      </c>
      <c r="Q404" s="1">
        <v>3.7739699999999998</v>
      </c>
      <c r="R404" s="1">
        <v>30.9617</v>
      </c>
    </row>
    <row r="405" spans="15:18">
      <c r="O405" s="1">
        <v>0.47904999999999998</v>
      </c>
      <c r="P405" s="1">
        <v>4.42</v>
      </c>
      <c r="Q405" s="1">
        <v>3.7930899999999999</v>
      </c>
      <c r="R405" s="1">
        <v>31.1922</v>
      </c>
    </row>
    <row r="406" spans="15:18">
      <c r="O406" s="1">
        <v>0.48103299999999999</v>
      </c>
      <c r="P406" s="1">
        <v>4.4302900000000003</v>
      </c>
      <c r="Q406" s="1">
        <v>3.7980900000000002</v>
      </c>
      <c r="R406" s="1">
        <v>31.250399999999999</v>
      </c>
    </row>
    <row r="407" spans="15:18">
      <c r="O407" s="1">
        <v>0.483512</v>
      </c>
      <c r="P407" s="1">
        <v>4.4429400000000001</v>
      </c>
      <c r="Q407" s="1">
        <v>3.8045599999999999</v>
      </c>
      <c r="R407" s="1">
        <v>31.324200000000001</v>
      </c>
    </row>
    <row r="408" spans="15:18">
      <c r="O408" s="1">
        <v>0.48661300000000002</v>
      </c>
      <c r="P408" s="1">
        <v>4.4580900000000003</v>
      </c>
      <c r="Q408" s="1">
        <v>3.8127900000000001</v>
      </c>
      <c r="R408" s="1">
        <v>31.4175</v>
      </c>
    </row>
    <row r="409" spans="15:18">
      <c r="O409" s="1">
        <v>0.49048799999999998</v>
      </c>
      <c r="P409" s="1">
        <v>4.4766199999999996</v>
      </c>
      <c r="Q409" s="1">
        <v>3.82382</v>
      </c>
      <c r="R409" s="1">
        <v>31.535399999999999</v>
      </c>
    </row>
    <row r="410" spans="15:18">
      <c r="O410" s="1">
        <v>0.49533300000000002</v>
      </c>
      <c r="P410" s="1">
        <v>4.4997100000000003</v>
      </c>
      <c r="Q410" s="1">
        <v>3.8382399999999999</v>
      </c>
      <c r="R410" s="1">
        <v>31.683700000000002</v>
      </c>
    </row>
    <row r="411" spans="15:18">
      <c r="O411" s="1">
        <v>0.5</v>
      </c>
      <c r="P411" s="1">
        <v>4.5220599999999997</v>
      </c>
      <c r="Q411" s="1">
        <v>3.8529399999999998</v>
      </c>
      <c r="R411" s="1">
        <v>31.826899999999998</v>
      </c>
    </row>
    <row r="412" spans="15:18">
      <c r="O412" s="1">
        <v>0.50583299999999998</v>
      </c>
      <c r="P412" s="1">
        <v>4.5510299999999999</v>
      </c>
      <c r="Q412" s="1">
        <v>3.8727900000000002</v>
      </c>
      <c r="R412" s="1">
        <v>32.005499999999998</v>
      </c>
    </row>
    <row r="413" spans="15:18">
      <c r="O413" s="1">
        <v>0.51312899999999995</v>
      </c>
      <c r="P413" s="1">
        <v>4.5889699999999998</v>
      </c>
      <c r="Q413" s="1">
        <v>3.8998499999999998</v>
      </c>
      <c r="R413" s="1">
        <v>32.228000000000002</v>
      </c>
    </row>
    <row r="414" spans="15:18">
      <c r="O414" s="1">
        <v>0.52224599999999999</v>
      </c>
      <c r="P414" s="1">
        <v>4.63971</v>
      </c>
      <c r="Q414" s="1">
        <v>3.9373499999999999</v>
      </c>
      <c r="R414" s="1">
        <v>32.505099999999999</v>
      </c>
    </row>
    <row r="415" spans="15:18">
      <c r="O415" s="1">
        <v>0.53364199999999995</v>
      </c>
      <c r="P415" s="1">
        <v>4.7079399999999998</v>
      </c>
      <c r="Q415" s="1">
        <v>3.99044</v>
      </c>
      <c r="R415" s="1">
        <v>32.850999999999999</v>
      </c>
    </row>
    <row r="416" spans="15:18">
      <c r="O416" s="1">
        <v>0.54788700000000001</v>
      </c>
      <c r="P416" s="1">
        <v>4.79941</v>
      </c>
      <c r="Q416" s="1">
        <v>4.0657399999999999</v>
      </c>
      <c r="R416" s="1">
        <v>33.283999999999999</v>
      </c>
    </row>
    <row r="417" spans="15:18">
      <c r="O417" s="1">
        <v>0.55144599999999999</v>
      </c>
      <c r="P417" s="1">
        <v>4.8226500000000003</v>
      </c>
      <c r="Q417" s="1">
        <v>4.0851499999999996</v>
      </c>
      <c r="R417" s="1">
        <v>33.392400000000002</v>
      </c>
    </row>
    <row r="418" spans="15:18">
      <c r="O418" s="1">
        <v>0.55589999999999995</v>
      </c>
      <c r="P418" s="1">
        <v>4.8522100000000004</v>
      </c>
      <c r="Q418" s="1">
        <v>4.11015</v>
      </c>
      <c r="R418" s="1">
        <v>33.527900000000002</v>
      </c>
    </row>
    <row r="419" spans="15:18">
      <c r="O419" s="1">
        <v>0.56146300000000005</v>
      </c>
      <c r="P419" s="1">
        <v>4.88985</v>
      </c>
      <c r="Q419" s="1">
        <v>4.1426499999999997</v>
      </c>
      <c r="R419" s="1">
        <v>33.697699999999998</v>
      </c>
    </row>
    <row r="420" spans="15:18">
      <c r="O420" s="1">
        <v>0.56842099999999995</v>
      </c>
      <c r="P420" s="1">
        <v>4.9379400000000002</v>
      </c>
      <c r="Q420" s="1">
        <v>4.18485</v>
      </c>
      <c r="R420" s="1">
        <v>33.910499999999999</v>
      </c>
    </row>
    <row r="421" spans="15:18">
      <c r="O421" s="1">
        <v>0.57015800000000005</v>
      </c>
      <c r="P421" s="1">
        <v>4.9507399999999997</v>
      </c>
      <c r="Q421" s="1">
        <v>4.1954399999999996</v>
      </c>
      <c r="R421" s="1">
        <v>33.962600000000002</v>
      </c>
    </row>
    <row r="422" spans="15:18">
      <c r="O422" s="1">
        <v>0.57233299999999998</v>
      </c>
      <c r="P422" s="1">
        <v>4.9677899999999999</v>
      </c>
      <c r="Q422" s="1">
        <v>4.2091200000000004</v>
      </c>
      <c r="R422" s="1">
        <v>34.026499999999999</v>
      </c>
    </row>
    <row r="423" spans="15:18">
      <c r="O423" s="1">
        <v>0.57504999999999995</v>
      </c>
      <c r="P423" s="1">
        <v>4.9894100000000003</v>
      </c>
      <c r="Q423" s="1">
        <v>4.2264699999999999</v>
      </c>
      <c r="R423" s="1">
        <v>34.106099999999998</v>
      </c>
    </row>
    <row r="424" spans="15:18">
      <c r="O424" s="1">
        <v>0.57844600000000002</v>
      </c>
      <c r="P424" s="1">
        <v>5.0167599999999997</v>
      </c>
      <c r="Q424" s="1">
        <v>4.2488200000000003</v>
      </c>
      <c r="R424" s="1">
        <v>34.206000000000003</v>
      </c>
    </row>
    <row r="425" spans="15:18">
      <c r="O425" s="1">
        <v>0.58269199999999999</v>
      </c>
      <c r="P425" s="1">
        <v>5.0516199999999998</v>
      </c>
      <c r="Q425" s="1">
        <v>4.2777900000000004</v>
      </c>
      <c r="R425" s="1">
        <v>34.331600000000002</v>
      </c>
    </row>
    <row r="426" spans="15:18">
      <c r="O426" s="1">
        <v>0.58799599999999996</v>
      </c>
      <c r="P426" s="1">
        <v>5.0958800000000002</v>
      </c>
      <c r="Q426" s="1">
        <v>4.3154399999999997</v>
      </c>
      <c r="R426" s="1">
        <v>34.489600000000003</v>
      </c>
    </row>
    <row r="427" spans="15:18">
      <c r="O427" s="1">
        <v>0.59462899999999996</v>
      </c>
      <c r="P427" s="1">
        <v>5.1522100000000002</v>
      </c>
      <c r="Q427" s="1">
        <v>4.3644100000000003</v>
      </c>
      <c r="R427" s="1">
        <v>34.688499999999998</v>
      </c>
    </row>
    <row r="428" spans="15:18">
      <c r="O428" s="1">
        <v>0.60292100000000004</v>
      </c>
      <c r="P428" s="1">
        <v>5.15</v>
      </c>
      <c r="Q428" s="1">
        <v>4.4119099999999998</v>
      </c>
      <c r="R428" s="1">
        <v>35.035200000000003</v>
      </c>
    </row>
    <row r="429" spans="15:18">
      <c r="O429" s="1">
        <v>0.61328800000000006</v>
      </c>
      <c r="P429" s="1">
        <v>5.1473500000000003</v>
      </c>
      <c r="Q429" s="1">
        <v>4.4536800000000003</v>
      </c>
      <c r="R429" s="1">
        <v>35.429000000000002</v>
      </c>
    </row>
    <row r="430" spans="15:18">
      <c r="O430" s="1">
        <v>0.62624199999999997</v>
      </c>
      <c r="P430" s="1">
        <v>5.1644100000000002</v>
      </c>
      <c r="Q430" s="1">
        <v>4.4908799999999998</v>
      </c>
      <c r="R430" s="1">
        <v>35.851100000000002</v>
      </c>
    </row>
    <row r="431" spans="15:18">
      <c r="O431" s="1">
        <v>0.64243700000000004</v>
      </c>
      <c r="P431" s="1">
        <v>5.2072099999999999</v>
      </c>
      <c r="Q431" s="1">
        <v>4.5270599999999996</v>
      </c>
      <c r="R431" s="1">
        <v>36.314599999999999</v>
      </c>
    </row>
    <row r="432" spans="15:18">
      <c r="O432" s="1">
        <v>0.64648700000000003</v>
      </c>
      <c r="P432" s="1">
        <v>5.2191200000000002</v>
      </c>
      <c r="Q432" s="1">
        <v>4.5357399999999997</v>
      </c>
      <c r="R432" s="1">
        <v>36.427100000000003</v>
      </c>
    </row>
    <row r="433" spans="15:18">
      <c r="O433" s="1">
        <v>0.65154599999999996</v>
      </c>
      <c r="P433" s="1">
        <v>5.2357399999999998</v>
      </c>
      <c r="Q433" s="1">
        <v>4.54603</v>
      </c>
      <c r="R433" s="1">
        <v>36.563600000000001</v>
      </c>
    </row>
    <row r="434" spans="15:18">
      <c r="O434" s="1">
        <v>0.65787499999999999</v>
      </c>
      <c r="P434" s="1">
        <v>5.2588200000000001</v>
      </c>
      <c r="Q434" s="1">
        <v>4.5585300000000002</v>
      </c>
      <c r="R434" s="1">
        <v>36.729100000000003</v>
      </c>
    </row>
    <row r="435" spans="15:18">
      <c r="O435" s="1">
        <v>0.66578300000000001</v>
      </c>
      <c r="P435" s="1">
        <v>5.2905899999999999</v>
      </c>
      <c r="Q435" s="1">
        <v>4.5744100000000003</v>
      </c>
      <c r="R435" s="1">
        <v>36.930599999999998</v>
      </c>
    </row>
    <row r="436" spans="15:18">
      <c r="O436" s="1">
        <v>0.67566700000000002</v>
      </c>
      <c r="P436" s="1">
        <v>5.3342599999999996</v>
      </c>
      <c r="Q436" s="1">
        <v>4.5960299999999998</v>
      </c>
      <c r="R436" s="1">
        <v>37.177700000000002</v>
      </c>
    </row>
    <row r="437" spans="15:18">
      <c r="O437" s="1">
        <v>0.68802099999999999</v>
      </c>
      <c r="P437" s="1">
        <v>5.39412</v>
      </c>
      <c r="Q437" s="1">
        <v>4.6283799999999999</v>
      </c>
      <c r="R437" s="1">
        <v>37.484999999999999</v>
      </c>
    </row>
    <row r="438" spans="15:18">
      <c r="O438" s="1">
        <v>0.70346699999999995</v>
      </c>
      <c r="P438" s="1">
        <v>5.4760299999999997</v>
      </c>
      <c r="Q438" s="1">
        <v>4.6805899999999996</v>
      </c>
      <c r="R438" s="1">
        <v>37.874000000000002</v>
      </c>
    </row>
    <row r="439" spans="15:18">
      <c r="O439" s="1">
        <v>0.72277100000000005</v>
      </c>
      <c r="P439" s="1">
        <v>5.5875000000000004</v>
      </c>
      <c r="Q439" s="1">
        <v>4.76471</v>
      </c>
      <c r="R439" s="1">
        <v>38.372599999999998</v>
      </c>
    </row>
    <row r="440" spans="15:18">
      <c r="O440" s="1">
        <v>0.74690400000000001</v>
      </c>
      <c r="P440" s="1">
        <v>5.7386799999999996</v>
      </c>
      <c r="Q440" s="1">
        <v>4.89412</v>
      </c>
      <c r="R440" s="1">
        <v>39.009300000000003</v>
      </c>
    </row>
    <row r="441" spans="15:18">
      <c r="O441" s="1">
        <v>0.75293699999999997</v>
      </c>
      <c r="P441" s="1">
        <v>5.7770599999999996</v>
      </c>
      <c r="Q441" s="1">
        <v>4.9277899999999999</v>
      </c>
      <c r="R441" s="1">
        <v>39.1693</v>
      </c>
    </row>
    <row r="442" spans="15:18">
      <c r="O442" s="1">
        <v>0.76047900000000002</v>
      </c>
      <c r="P442" s="1">
        <v>5.8261799999999999</v>
      </c>
      <c r="Q442" s="1">
        <v>4.9720599999999999</v>
      </c>
      <c r="R442" s="1">
        <v>39.3703</v>
      </c>
    </row>
    <row r="443" spans="15:18">
      <c r="O443" s="1">
        <v>0.76236300000000001</v>
      </c>
      <c r="P443" s="1">
        <v>5.8385300000000004</v>
      </c>
      <c r="Q443" s="1">
        <v>4.9832400000000003</v>
      </c>
      <c r="R443" s="1">
        <v>39.4206</v>
      </c>
    </row>
    <row r="444" spans="15:18">
      <c r="O444" s="1">
        <v>0.76472099999999998</v>
      </c>
      <c r="P444" s="1">
        <v>5.85412</v>
      </c>
      <c r="Q444" s="1">
        <v>4.99735</v>
      </c>
      <c r="R444" s="1">
        <v>39.483600000000003</v>
      </c>
    </row>
    <row r="445" spans="15:18">
      <c r="O445" s="1">
        <v>0.76766699999999999</v>
      </c>
      <c r="P445" s="1">
        <v>5.8736800000000002</v>
      </c>
      <c r="Q445" s="1">
        <v>5.0154399999999999</v>
      </c>
      <c r="R445" s="1">
        <v>39.562399999999997</v>
      </c>
    </row>
    <row r="446" spans="15:18">
      <c r="O446" s="1">
        <v>0.77134999999999998</v>
      </c>
      <c r="P446" s="1">
        <v>5.9020599999999996</v>
      </c>
      <c r="Q446" s="1">
        <v>5.0385299999999997</v>
      </c>
      <c r="R446" s="1">
        <v>39.654699999999998</v>
      </c>
    </row>
    <row r="447" spans="15:18">
      <c r="O447" s="1">
        <v>0.77595000000000003</v>
      </c>
      <c r="P447" s="1">
        <v>5.9433800000000003</v>
      </c>
      <c r="Q447" s="1">
        <v>5.0689700000000002</v>
      </c>
      <c r="R447" s="1">
        <v>39.762999999999998</v>
      </c>
    </row>
    <row r="448" spans="15:18">
      <c r="O448" s="1">
        <v>0.78170399999999995</v>
      </c>
      <c r="P448" s="1">
        <v>5.9941199999999997</v>
      </c>
      <c r="Q448" s="1">
        <v>5.1092599999999999</v>
      </c>
      <c r="R448" s="1">
        <v>39.904000000000003</v>
      </c>
    </row>
    <row r="449" spans="15:18">
      <c r="O449" s="1">
        <v>0.78889600000000004</v>
      </c>
      <c r="P449" s="1">
        <v>6.05647</v>
      </c>
      <c r="Q449" s="1">
        <v>5.1626500000000002</v>
      </c>
      <c r="R449" s="1">
        <v>40.087400000000002</v>
      </c>
    </row>
    <row r="450" spans="15:18">
      <c r="O450" s="1">
        <v>0.79788700000000001</v>
      </c>
      <c r="P450" s="1">
        <v>6.1332399999999998</v>
      </c>
      <c r="Q450" s="1">
        <v>5.2326499999999996</v>
      </c>
      <c r="R450" s="1">
        <v>40.323500000000003</v>
      </c>
    </row>
    <row r="451" spans="15:18">
      <c r="O451" s="1">
        <v>0.80912499999999998</v>
      </c>
      <c r="P451" s="1">
        <v>6.2283799999999996</v>
      </c>
      <c r="Q451" s="1">
        <v>5.3226500000000003</v>
      </c>
      <c r="R451" s="1">
        <v>40.623800000000003</v>
      </c>
    </row>
    <row r="452" spans="15:18">
      <c r="O452" s="1">
        <v>0.82317099999999999</v>
      </c>
      <c r="P452" s="1">
        <v>6.3469100000000003</v>
      </c>
      <c r="Q452" s="1">
        <v>5.4372100000000003</v>
      </c>
      <c r="R452" s="1">
        <v>41.000700000000002</v>
      </c>
    </row>
    <row r="453" spans="15:18">
      <c r="O453" s="1">
        <v>0.84072899999999995</v>
      </c>
      <c r="P453" s="1">
        <v>6.4951499999999998</v>
      </c>
      <c r="Q453" s="1">
        <v>5.5817600000000001</v>
      </c>
      <c r="R453" s="1">
        <v>41.469799999999999</v>
      </c>
    </row>
    <row r="454" spans="15:18">
      <c r="O454" s="1">
        <v>0.84512100000000001</v>
      </c>
      <c r="P454" s="1">
        <v>6.5235300000000001</v>
      </c>
      <c r="Q454" s="1">
        <v>5.6169099999999998</v>
      </c>
      <c r="R454" s="1">
        <v>41.600900000000003</v>
      </c>
    </row>
    <row r="455" spans="15:18">
      <c r="O455" s="1">
        <v>0.85060800000000003</v>
      </c>
      <c r="P455" s="1">
        <v>6.5236799999999997</v>
      </c>
      <c r="Q455" s="1">
        <v>5.6554399999999996</v>
      </c>
      <c r="R455" s="1">
        <v>41.816400000000002</v>
      </c>
    </row>
    <row r="456" spans="15:18">
      <c r="O456" s="1">
        <v>0.85746699999999998</v>
      </c>
      <c r="P456" s="1">
        <v>6.5239700000000003</v>
      </c>
      <c r="Q456" s="1">
        <v>5.6951499999999999</v>
      </c>
      <c r="R456" s="1">
        <v>42.067300000000003</v>
      </c>
    </row>
    <row r="457" spans="15:18">
      <c r="O457" s="1">
        <v>0.86603699999999995</v>
      </c>
      <c r="P457" s="1">
        <v>6.5242599999999999</v>
      </c>
      <c r="Q457" s="1">
        <v>5.7344099999999996</v>
      </c>
      <c r="R457" s="1">
        <v>42.3568</v>
      </c>
    </row>
    <row r="458" spans="15:18">
      <c r="O458" s="1">
        <v>0.86818300000000004</v>
      </c>
      <c r="P458" s="1">
        <v>6.5241199999999999</v>
      </c>
      <c r="Q458" s="1">
        <v>5.7436800000000003</v>
      </c>
      <c r="R458" s="1">
        <v>42.4283</v>
      </c>
    </row>
    <row r="459" spans="15:18">
      <c r="O459" s="1">
        <v>0.87086200000000002</v>
      </c>
      <c r="P459" s="1">
        <v>6.5238199999999997</v>
      </c>
      <c r="Q459" s="1">
        <v>5.75441</v>
      </c>
      <c r="R459" s="1">
        <v>42.516100000000002</v>
      </c>
    </row>
    <row r="460" spans="15:18">
      <c r="O460" s="1">
        <v>0.87421300000000002</v>
      </c>
      <c r="P460" s="1">
        <v>6.5235300000000001</v>
      </c>
      <c r="Q460" s="1">
        <v>5.7667599999999997</v>
      </c>
      <c r="R460" s="1">
        <v>42.623199999999997</v>
      </c>
    </row>
    <row r="461" spans="15:18">
      <c r="O461" s="1">
        <v>0.87839599999999995</v>
      </c>
      <c r="P461" s="1">
        <v>6.5229400000000002</v>
      </c>
      <c r="Q461" s="1">
        <v>5.7805900000000001</v>
      </c>
      <c r="R461" s="1">
        <v>42.753399999999999</v>
      </c>
    </row>
    <row r="462" spans="15:18">
      <c r="O462" s="1">
        <v>0.87944199999999995</v>
      </c>
      <c r="P462" s="1">
        <v>6.5227899999999996</v>
      </c>
      <c r="Q462" s="1">
        <v>5.7839700000000001</v>
      </c>
      <c r="R462" s="1">
        <v>42.785800000000002</v>
      </c>
    </row>
    <row r="463" spans="15:18">
      <c r="O463" s="1">
        <v>0.88075000000000003</v>
      </c>
      <c r="P463" s="1">
        <v>6.5226499999999996</v>
      </c>
      <c r="Q463" s="1">
        <v>5.7880900000000004</v>
      </c>
      <c r="R463" s="1">
        <v>42.825899999999997</v>
      </c>
    </row>
    <row r="464" spans="15:18">
      <c r="O464" s="1">
        <v>0.88238799999999995</v>
      </c>
      <c r="P464" s="1">
        <v>6.5225</v>
      </c>
      <c r="Q464" s="1">
        <v>5.7929399999999998</v>
      </c>
      <c r="R464" s="1">
        <v>42.875500000000002</v>
      </c>
    </row>
    <row r="465" spans="15:18">
      <c r="O465" s="1">
        <v>0.88442900000000002</v>
      </c>
      <c r="P465" s="1">
        <v>6.5232400000000004</v>
      </c>
      <c r="Q465" s="1">
        <v>5.7988200000000001</v>
      </c>
      <c r="R465" s="1">
        <v>42.936199999999999</v>
      </c>
    </row>
    <row r="466" spans="15:18">
      <c r="O466" s="1">
        <v>0.886988</v>
      </c>
      <c r="P466" s="1">
        <v>6.5247099999999998</v>
      </c>
      <c r="Q466" s="1">
        <v>5.8057400000000001</v>
      </c>
      <c r="R466" s="1">
        <v>43.011000000000003</v>
      </c>
    </row>
    <row r="467" spans="15:18">
      <c r="O467" s="1">
        <v>0.89017900000000005</v>
      </c>
      <c r="P467" s="1">
        <v>6.5264699999999998</v>
      </c>
      <c r="Q467" s="1">
        <v>5.8138199999999998</v>
      </c>
      <c r="R467" s="1">
        <v>43.103099999999998</v>
      </c>
    </row>
    <row r="468" spans="15:18">
      <c r="O468" s="1">
        <v>0.89417100000000005</v>
      </c>
      <c r="P468" s="1">
        <v>6.5288199999999996</v>
      </c>
      <c r="Q468" s="1">
        <v>5.8232400000000002</v>
      </c>
      <c r="R468" s="1">
        <v>43.2164</v>
      </c>
    </row>
    <row r="469" spans="15:18">
      <c r="O469" s="1">
        <v>0.89916300000000005</v>
      </c>
      <c r="P469" s="1">
        <v>6.5320600000000004</v>
      </c>
      <c r="Q469" s="1">
        <v>5.8338200000000002</v>
      </c>
      <c r="R469" s="1">
        <v>43.355400000000003</v>
      </c>
    </row>
    <row r="470" spans="15:18">
      <c r="O470" s="1">
        <v>0.90539999999999998</v>
      </c>
      <c r="P470" s="1">
        <v>6.5361799999999999</v>
      </c>
      <c r="Q470" s="1">
        <v>5.8457400000000002</v>
      </c>
      <c r="R470" s="1">
        <v>43.525700000000001</v>
      </c>
    </row>
    <row r="471" spans="15:18">
      <c r="O471" s="1">
        <v>0.91320000000000001</v>
      </c>
      <c r="P471" s="1">
        <v>6.54176</v>
      </c>
      <c r="Q471" s="1">
        <v>5.8591199999999999</v>
      </c>
      <c r="R471" s="1">
        <v>43.734200000000001</v>
      </c>
    </row>
    <row r="472" spans="15:18">
      <c r="O472" s="1">
        <v>0.92294600000000004</v>
      </c>
      <c r="P472" s="1">
        <v>6.5492600000000003</v>
      </c>
      <c r="Q472" s="1">
        <v>5.8735299999999997</v>
      </c>
      <c r="R472" s="1">
        <v>43.988999999999997</v>
      </c>
    </row>
    <row r="473" spans="15:18">
      <c r="O473" s="1">
        <v>0.93512899999999999</v>
      </c>
      <c r="P473" s="1">
        <v>6.5591200000000001</v>
      </c>
      <c r="Q473" s="1">
        <v>5.8891200000000001</v>
      </c>
      <c r="R473" s="1">
        <v>44.300199999999997</v>
      </c>
    </row>
    <row r="474" spans="15:18">
      <c r="O474" s="1">
        <v>0.93817499999999998</v>
      </c>
      <c r="P474" s="1">
        <v>6.5617599999999996</v>
      </c>
      <c r="Q474" s="1">
        <v>5.8929400000000003</v>
      </c>
      <c r="R474" s="1">
        <v>44.377400000000002</v>
      </c>
    </row>
    <row r="475" spans="15:18">
      <c r="O475" s="1">
        <v>0.94198300000000001</v>
      </c>
      <c r="P475" s="1">
        <v>6.5655900000000003</v>
      </c>
      <c r="Q475" s="1">
        <v>5.8973500000000003</v>
      </c>
      <c r="R475" s="1">
        <v>44.472099999999998</v>
      </c>
    </row>
    <row r="476" spans="15:18">
      <c r="O476" s="1">
        <v>0.94674199999999997</v>
      </c>
      <c r="P476" s="1">
        <v>6.5714699999999997</v>
      </c>
      <c r="Q476" s="1">
        <v>5.9027900000000004</v>
      </c>
      <c r="R476" s="1">
        <v>44.585099999999997</v>
      </c>
    </row>
    <row r="477" spans="15:18">
      <c r="O477" s="1">
        <v>0.95269199999999998</v>
      </c>
      <c r="P477" s="1">
        <v>6.58162</v>
      </c>
      <c r="Q477" s="1">
        <v>5.9092599999999997</v>
      </c>
      <c r="R477" s="1">
        <v>44.717300000000002</v>
      </c>
    </row>
    <row r="478" spans="15:18">
      <c r="O478" s="1">
        <v>0.96012500000000001</v>
      </c>
      <c r="P478" s="1">
        <v>6.5988199999999999</v>
      </c>
      <c r="Q478" s="1">
        <v>5.9170600000000002</v>
      </c>
      <c r="R478" s="1">
        <v>44.871200000000002</v>
      </c>
    </row>
    <row r="479" spans="15:18">
      <c r="O479" s="1">
        <v>0.96198799999999995</v>
      </c>
      <c r="P479" s="1">
        <v>6.6033799999999996</v>
      </c>
      <c r="Q479" s="1">
        <v>5.9191200000000004</v>
      </c>
      <c r="R479" s="1">
        <v>44.908999999999999</v>
      </c>
    </row>
    <row r="480" spans="15:18">
      <c r="O480" s="1">
        <v>0.96245000000000003</v>
      </c>
      <c r="P480" s="1">
        <v>6.6045600000000002</v>
      </c>
      <c r="Q480" s="1">
        <v>5.9195599999999997</v>
      </c>
      <c r="R480" s="1">
        <v>44.918399999999998</v>
      </c>
    </row>
    <row r="481" spans="15:18">
      <c r="O481" s="1">
        <v>0.96303300000000003</v>
      </c>
      <c r="P481" s="1">
        <v>6.6060299999999996</v>
      </c>
      <c r="Q481" s="1">
        <v>5.9201499999999996</v>
      </c>
      <c r="R481" s="1">
        <v>44.930100000000003</v>
      </c>
    </row>
    <row r="482" spans="15:18">
      <c r="O482" s="1">
        <v>0.963758</v>
      </c>
      <c r="P482" s="1">
        <v>6.6080899999999998</v>
      </c>
      <c r="Q482" s="1">
        <v>5.92103</v>
      </c>
      <c r="R482" s="1">
        <v>44.944600000000001</v>
      </c>
    </row>
    <row r="483" spans="15:18">
      <c r="O483" s="1">
        <v>0.96466700000000005</v>
      </c>
      <c r="P483" s="1">
        <v>6.6105900000000002</v>
      </c>
      <c r="Q483" s="1">
        <v>5.9219099999999996</v>
      </c>
      <c r="R483" s="1">
        <v>44.962499999999999</v>
      </c>
    </row>
    <row r="484" spans="15:18">
      <c r="O484" s="1">
        <v>0.96579999999999999</v>
      </c>
      <c r="P484" s="1">
        <v>6.6139700000000001</v>
      </c>
      <c r="Q484" s="1">
        <v>5.9230900000000002</v>
      </c>
      <c r="R484" s="1">
        <v>44.984299999999998</v>
      </c>
    </row>
    <row r="485" spans="15:18">
      <c r="O485" s="1">
        <v>0.96721699999999999</v>
      </c>
      <c r="P485" s="1">
        <v>6.6186800000000003</v>
      </c>
      <c r="Q485" s="1">
        <v>5.9247100000000001</v>
      </c>
      <c r="R485" s="1">
        <v>45.010800000000003</v>
      </c>
    </row>
    <row r="486" spans="15:18">
      <c r="O486" s="1">
        <v>0.96899199999999996</v>
      </c>
      <c r="P486" s="1">
        <v>6.6252899999999997</v>
      </c>
      <c r="Q486" s="1">
        <v>5.9266199999999998</v>
      </c>
      <c r="R486" s="1">
        <v>45.042099999999998</v>
      </c>
    </row>
    <row r="487" spans="15:18">
      <c r="O487" s="1">
        <v>0.97120799999999996</v>
      </c>
      <c r="P487" s="1">
        <v>6.6351500000000003</v>
      </c>
      <c r="Q487" s="1">
        <v>5.9289699999999996</v>
      </c>
      <c r="R487" s="1">
        <v>45.077800000000003</v>
      </c>
    </row>
    <row r="488" spans="15:18">
      <c r="O488" s="1">
        <v>0.97397900000000004</v>
      </c>
      <c r="P488" s="1">
        <v>6.65015</v>
      </c>
      <c r="Q488" s="1">
        <v>5.9322100000000004</v>
      </c>
      <c r="R488" s="1">
        <v>45.1175</v>
      </c>
    </row>
    <row r="489" spans="15:18">
      <c r="O489" s="1">
        <v>0.97467099999999995</v>
      </c>
      <c r="P489" s="1">
        <v>6.6539700000000002</v>
      </c>
      <c r="Q489" s="1">
        <v>5.9329400000000003</v>
      </c>
      <c r="R489" s="1">
        <v>45.127299999999998</v>
      </c>
    </row>
    <row r="490" spans="15:18">
      <c r="O490" s="1">
        <v>0.97553800000000002</v>
      </c>
      <c r="P490" s="1">
        <v>6.6589700000000001</v>
      </c>
      <c r="Q490" s="1">
        <v>5.9339700000000004</v>
      </c>
      <c r="R490" s="1">
        <v>45.139200000000002</v>
      </c>
    </row>
    <row r="491" spans="15:18">
      <c r="O491" s="1">
        <v>0.97661699999999996</v>
      </c>
      <c r="P491" s="1">
        <v>6.6654400000000003</v>
      </c>
      <c r="Q491" s="1">
        <v>5.9352900000000002</v>
      </c>
      <c r="R491" s="1">
        <v>45.154000000000003</v>
      </c>
    </row>
    <row r="492" spans="15:18">
      <c r="O492" s="1">
        <v>0.97797100000000003</v>
      </c>
      <c r="P492" s="1">
        <v>6.6736800000000001</v>
      </c>
      <c r="Q492" s="1">
        <v>5.9369100000000001</v>
      </c>
      <c r="R492" s="1">
        <v>45.172899999999998</v>
      </c>
    </row>
    <row r="493" spans="15:18">
      <c r="O493" s="1">
        <v>0.97966299999999995</v>
      </c>
      <c r="P493" s="1">
        <v>6.6835300000000002</v>
      </c>
      <c r="Q493" s="1">
        <v>5.93912</v>
      </c>
      <c r="R493" s="1">
        <v>45.197800000000001</v>
      </c>
    </row>
    <row r="494" spans="15:18">
      <c r="O494" s="1">
        <v>0.98177499999999995</v>
      </c>
      <c r="P494" s="1">
        <v>6.69529</v>
      </c>
      <c r="Q494" s="1">
        <v>5.9417600000000004</v>
      </c>
      <c r="R494" s="1">
        <v>45.231099999999998</v>
      </c>
    </row>
    <row r="495" spans="15:18">
      <c r="O495" s="1">
        <v>0.98441699999999999</v>
      </c>
      <c r="P495" s="1">
        <v>6.7095599999999997</v>
      </c>
      <c r="Q495" s="1">
        <v>5.9454399999999996</v>
      </c>
      <c r="R495" s="1">
        <v>45.2746</v>
      </c>
    </row>
    <row r="496" spans="15:18">
      <c r="O496" s="1">
        <v>0.98772099999999996</v>
      </c>
      <c r="P496" s="1">
        <v>6.7269100000000002</v>
      </c>
      <c r="Q496" s="1">
        <v>5.9504400000000004</v>
      </c>
      <c r="R496" s="1">
        <v>45.329799999999999</v>
      </c>
    </row>
    <row r="497" spans="15:18">
      <c r="O497" s="1">
        <v>0.99184600000000001</v>
      </c>
      <c r="P497" s="1">
        <v>6.7451499999999998</v>
      </c>
      <c r="Q497" s="1">
        <v>5.9574999999999996</v>
      </c>
      <c r="R497" s="1">
        <v>45.4</v>
      </c>
    </row>
    <row r="498" spans="15:18">
      <c r="O498" s="1">
        <v>0.99287899999999996</v>
      </c>
      <c r="P498" s="1">
        <v>6.7495599999999998</v>
      </c>
      <c r="Q498" s="1">
        <v>5.9592599999999996</v>
      </c>
      <c r="R498" s="1">
        <v>45.417700000000004</v>
      </c>
    </row>
    <row r="499" spans="15:18">
      <c r="O499" s="1">
        <v>0.99417100000000003</v>
      </c>
      <c r="P499" s="1">
        <v>6.7548500000000002</v>
      </c>
      <c r="Q499" s="1">
        <v>5.9616199999999999</v>
      </c>
      <c r="R499" s="1">
        <v>45.440199999999997</v>
      </c>
    </row>
    <row r="500" spans="15:18">
      <c r="O500" s="1">
        <v>0.99578299999999997</v>
      </c>
      <c r="P500" s="1">
        <v>6.7619100000000003</v>
      </c>
      <c r="Q500" s="1">
        <v>5.9647100000000002</v>
      </c>
      <c r="R500" s="1">
        <v>45.468400000000003</v>
      </c>
    </row>
    <row r="501" spans="15:18">
      <c r="O501" s="1">
        <v>0.99779600000000002</v>
      </c>
      <c r="P501" s="1">
        <v>6.7713200000000002</v>
      </c>
      <c r="Q501" s="1">
        <v>5.96882</v>
      </c>
      <c r="R501" s="1">
        <v>45.503500000000003</v>
      </c>
    </row>
    <row r="502" spans="15:18">
      <c r="O502" s="1">
        <v>1</v>
      </c>
      <c r="P502" s="1">
        <v>6.7817600000000002</v>
      </c>
      <c r="Q502" s="1">
        <v>5.9733799999999997</v>
      </c>
      <c r="R502" s="1">
        <v>45.542200000000001</v>
      </c>
    </row>
    <row r="503" spans="15:18">
      <c r="O503" s="1">
        <v>1.00275</v>
      </c>
      <c r="P503" s="1">
        <v>6.7949999999999999</v>
      </c>
      <c r="Q503" s="1">
        <v>5.9795600000000002</v>
      </c>
      <c r="R503" s="1">
        <v>45.591200000000001</v>
      </c>
    </row>
    <row r="504" spans="15:18">
      <c r="O504" s="1">
        <v>1.0062</v>
      </c>
      <c r="P504" s="1">
        <v>6.8114699999999999</v>
      </c>
      <c r="Q504" s="1">
        <v>5.9876500000000004</v>
      </c>
      <c r="R504" s="1">
        <v>45.653700000000001</v>
      </c>
    </row>
    <row r="505" spans="15:18">
      <c r="O505" s="1">
        <v>1.0105</v>
      </c>
      <c r="P505" s="1">
        <v>6.8324999999999996</v>
      </c>
      <c r="Q505" s="1">
        <v>5.99838</v>
      </c>
      <c r="R505" s="1">
        <v>45.733499999999999</v>
      </c>
    </row>
    <row r="506" spans="15:18">
      <c r="O506" s="1">
        <v>1.0158700000000001</v>
      </c>
      <c r="P506" s="1">
        <v>6.8588199999999997</v>
      </c>
      <c r="Q506" s="1">
        <v>6.0123499999999996</v>
      </c>
      <c r="R506" s="1">
        <v>45.8352</v>
      </c>
    </row>
    <row r="507" spans="15:18">
      <c r="O507" s="1">
        <v>1.0225900000000001</v>
      </c>
      <c r="P507" s="1">
        <v>6.8922100000000004</v>
      </c>
      <c r="Q507" s="1">
        <v>6.0301499999999999</v>
      </c>
      <c r="R507" s="1">
        <v>45.963799999999999</v>
      </c>
    </row>
    <row r="508" spans="15:18">
      <c r="O508" s="1">
        <v>1.0309900000000001</v>
      </c>
      <c r="P508" s="1">
        <v>6.9325000000000001</v>
      </c>
      <c r="Q508" s="1">
        <v>6.0523499999999997</v>
      </c>
      <c r="R508" s="1">
        <v>46.127600000000001</v>
      </c>
    </row>
    <row r="509" spans="15:18">
      <c r="O509" s="1">
        <v>1.0415000000000001</v>
      </c>
      <c r="P509" s="1">
        <v>6.9702900000000003</v>
      </c>
      <c r="Q509" s="1">
        <v>6.0783800000000001</v>
      </c>
      <c r="R509" s="1">
        <v>46.35</v>
      </c>
    </row>
    <row r="510" spans="15:18">
      <c r="O510" s="1">
        <v>1.0441199999999999</v>
      </c>
      <c r="P510" s="1">
        <v>6.9783799999999996</v>
      </c>
      <c r="Q510" s="1">
        <v>6.0847100000000003</v>
      </c>
      <c r="R510" s="1">
        <v>46.407600000000002</v>
      </c>
    </row>
    <row r="511" spans="15:18">
      <c r="O511" s="1">
        <v>1.0474000000000001</v>
      </c>
      <c r="P511" s="1">
        <v>6.9867600000000003</v>
      </c>
      <c r="Q511" s="1">
        <v>6.0925000000000002</v>
      </c>
      <c r="R511" s="1">
        <v>46.482399999999998</v>
      </c>
    </row>
    <row r="512" spans="15:18">
      <c r="O512" s="1">
        <v>1.0515000000000001</v>
      </c>
      <c r="P512" s="1">
        <v>6.9945599999999999</v>
      </c>
      <c r="Q512" s="1">
        <v>6.1017599999999996</v>
      </c>
      <c r="R512" s="1">
        <v>46.579700000000003</v>
      </c>
    </row>
    <row r="513" spans="15:18">
      <c r="O513" s="1">
        <v>1.05253</v>
      </c>
      <c r="P513" s="1">
        <v>6.9963199999999999</v>
      </c>
      <c r="Q513" s="1">
        <v>6.1039700000000003</v>
      </c>
      <c r="R513" s="1">
        <v>46.604300000000002</v>
      </c>
    </row>
    <row r="514" spans="15:18">
      <c r="O514" s="1">
        <v>1.0538099999999999</v>
      </c>
      <c r="P514" s="1">
        <v>6.99838</v>
      </c>
      <c r="Q514" s="1">
        <v>6.1069100000000001</v>
      </c>
      <c r="R514" s="1">
        <v>46.635300000000001</v>
      </c>
    </row>
    <row r="515" spans="15:18">
      <c r="O515" s="1">
        <v>1.05541</v>
      </c>
      <c r="P515" s="1">
        <v>7.0005899999999999</v>
      </c>
      <c r="Q515" s="1">
        <v>6.11029</v>
      </c>
      <c r="R515" s="1">
        <v>46.674599999999998</v>
      </c>
    </row>
    <row r="516" spans="15:18">
      <c r="O516" s="1">
        <v>1.05742</v>
      </c>
      <c r="P516" s="1">
        <v>7.0029399999999997</v>
      </c>
      <c r="Q516" s="1">
        <v>6.11456</v>
      </c>
      <c r="R516" s="1">
        <v>46.724200000000003</v>
      </c>
    </row>
    <row r="517" spans="15:18">
      <c r="O517" s="1">
        <v>1.05992</v>
      </c>
      <c r="P517" s="1">
        <v>7.0052899999999996</v>
      </c>
      <c r="Q517" s="1">
        <v>6.1197100000000004</v>
      </c>
      <c r="R517" s="1">
        <v>46.7866</v>
      </c>
    </row>
    <row r="518" spans="15:18">
      <c r="O518" s="1">
        <v>1.0630500000000001</v>
      </c>
      <c r="P518" s="1">
        <v>7.0079399999999996</v>
      </c>
      <c r="Q518" s="1">
        <v>6.1257400000000004</v>
      </c>
      <c r="R518" s="1">
        <v>46.864899999999999</v>
      </c>
    </row>
    <row r="519" spans="15:18">
      <c r="O519" s="1">
        <v>1.0669599999999999</v>
      </c>
      <c r="P519" s="1">
        <v>7.0107400000000002</v>
      </c>
      <c r="Q519" s="1">
        <v>6.1330900000000002</v>
      </c>
      <c r="R519" s="1">
        <v>46.962499999999999</v>
      </c>
    </row>
    <row r="520" spans="15:18">
      <c r="O520" s="1">
        <v>1.07185</v>
      </c>
      <c r="P520" s="1">
        <v>7.0142600000000002</v>
      </c>
      <c r="Q520" s="1">
        <v>6.14147</v>
      </c>
      <c r="R520" s="1">
        <v>47.082900000000002</v>
      </c>
    </row>
    <row r="521" spans="15:18">
      <c r="O521" s="1">
        <v>1.0721000000000001</v>
      </c>
      <c r="P521" s="1">
        <v>7.0144099999999998</v>
      </c>
      <c r="Q521" s="1">
        <v>6.1419100000000002</v>
      </c>
      <c r="R521" s="1">
        <v>47.088900000000002</v>
      </c>
    </row>
    <row r="522" spans="15:18">
      <c r="O522" s="1">
        <v>1.0724</v>
      </c>
      <c r="P522" s="1">
        <v>7.01471</v>
      </c>
      <c r="Q522" s="1">
        <v>6.1425000000000001</v>
      </c>
      <c r="R522" s="1">
        <v>47.096400000000003</v>
      </c>
    </row>
    <row r="523" spans="15:18">
      <c r="O523" s="1">
        <v>1.0727800000000001</v>
      </c>
      <c r="P523" s="1">
        <v>7.0152900000000002</v>
      </c>
      <c r="Q523" s="1">
        <v>6.1430899999999999</v>
      </c>
      <c r="R523" s="1">
        <v>47.105400000000003</v>
      </c>
    </row>
    <row r="524" spans="15:18">
      <c r="O524" s="1">
        <v>1.0732600000000001</v>
      </c>
      <c r="P524" s="1">
        <v>7.0167599999999997</v>
      </c>
      <c r="Q524" s="1">
        <v>6.1439700000000004</v>
      </c>
      <c r="R524" s="1">
        <v>47.1158</v>
      </c>
    </row>
    <row r="525" spans="15:18">
      <c r="O525" s="1">
        <v>1.07386</v>
      </c>
      <c r="P525" s="1">
        <v>7.0188199999999998</v>
      </c>
      <c r="Q525" s="1">
        <v>6.1449999999999996</v>
      </c>
      <c r="R525" s="1">
        <v>47.128</v>
      </c>
    </row>
    <row r="526" spans="15:18">
      <c r="O526" s="1">
        <v>1.0746</v>
      </c>
      <c r="P526" s="1">
        <v>7.0216200000000004</v>
      </c>
      <c r="Q526" s="1">
        <v>6.1463200000000002</v>
      </c>
      <c r="R526" s="1">
        <v>47.142800000000001</v>
      </c>
    </row>
    <row r="527" spans="15:18">
      <c r="O527" s="1">
        <v>1.0755399999999999</v>
      </c>
      <c r="P527" s="1">
        <v>7.02515</v>
      </c>
      <c r="Q527" s="1">
        <v>6.1479400000000002</v>
      </c>
      <c r="R527" s="1">
        <v>47.160899999999998</v>
      </c>
    </row>
    <row r="528" spans="15:18">
      <c r="O528" s="1">
        <v>1.0767</v>
      </c>
      <c r="P528" s="1">
        <v>7.02956</v>
      </c>
      <c r="Q528" s="1">
        <v>6.1498499999999998</v>
      </c>
      <c r="R528" s="1">
        <v>47.183199999999999</v>
      </c>
    </row>
    <row r="529" spans="15:18">
      <c r="O529" s="1">
        <v>1.07816</v>
      </c>
      <c r="P529" s="1">
        <v>7.0352899999999998</v>
      </c>
      <c r="Q529" s="1">
        <v>6.1523500000000002</v>
      </c>
      <c r="R529" s="1">
        <v>47.210500000000003</v>
      </c>
    </row>
    <row r="530" spans="15:18">
      <c r="O530" s="1">
        <v>1.0799799999999999</v>
      </c>
      <c r="P530" s="1">
        <v>7.0426500000000001</v>
      </c>
      <c r="Q530" s="1">
        <v>6.1552899999999999</v>
      </c>
      <c r="R530" s="1">
        <v>47.244199999999999</v>
      </c>
    </row>
    <row r="531" spans="15:18">
      <c r="O531" s="1">
        <v>1.08226</v>
      </c>
      <c r="P531" s="1">
        <v>7.0519100000000003</v>
      </c>
      <c r="Q531" s="1">
        <v>6.1589700000000001</v>
      </c>
      <c r="R531" s="1">
        <v>47.285800000000002</v>
      </c>
    </row>
    <row r="532" spans="15:18">
      <c r="O532" s="1">
        <v>1.0851</v>
      </c>
      <c r="P532" s="1">
        <v>7.0638199999999998</v>
      </c>
      <c r="Q532" s="1">
        <v>6.1635299999999997</v>
      </c>
      <c r="R532" s="1">
        <v>47.337000000000003</v>
      </c>
    </row>
    <row r="533" spans="15:18">
      <c r="O533" s="1">
        <v>1.08866</v>
      </c>
      <c r="P533" s="1">
        <v>7.0791199999999996</v>
      </c>
      <c r="Q533" s="1">
        <v>6.1691200000000004</v>
      </c>
      <c r="R533" s="1">
        <v>47.400100000000002</v>
      </c>
    </row>
    <row r="534" spans="15:18">
      <c r="O534" s="1">
        <v>1.09311</v>
      </c>
      <c r="P534" s="1">
        <v>7.0986799999999999</v>
      </c>
      <c r="Q534" s="1">
        <v>6.1760299999999999</v>
      </c>
      <c r="R534" s="1">
        <v>47.477899999999998</v>
      </c>
    </row>
    <row r="535" spans="15:18">
      <c r="O535" s="1">
        <v>1.09867</v>
      </c>
      <c r="P535" s="1">
        <v>7.1238200000000003</v>
      </c>
      <c r="Q535" s="1">
        <v>6.1847099999999999</v>
      </c>
      <c r="R535" s="1">
        <v>47.574100000000001</v>
      </c>
    </row>
    <row r="536" spans="15:18">
      <c r="O536" s="1">
        <v>1.10562</v>
      </c>
      <c r="P536" s="1">
        <v>7.1558799999999998</v>
      </c>
      <c r="Q536" s="1">
        <v>6.1960300000000004</v>
      </c>
      <c r="R536" s="1">
        <v>47.693600000000004</v>
      </c>
    </row>
    <row r="537" spans="15:18">
      <c r="O537" s="1">
        <v>1.1143000000000001</v>
      </c>
      <c r="P537" s="1">
        <v>7.1957399999999998</v>
      </c>
      <c r="Q537" s="1">
        <v>6.2111799999999997</v>
      </c>
      <c r="R537" s="1">
        <v>47.844799999999999</v>
      </c>
    </row>
    <row r="538" spans="15:18">
      <c r="O538" s="1">
        <v>1.1251599999999999</v>
      </c>
      <c r="P538" s="1">
        <v>7.2419099999999998</v>
      </c>
      <c r="Q538" s="1">
        <v>6.2314699999999998</v>
      </c>
      <c r="R538" s="1">
        <v>48.042400000000001</v>
      </c>
    </row>
    <row r="539" spans="15:18">
      <c r="O539" s="1">
        <v>1.13873</v>
      </c>
      <c r="P539" s="1">
        <v>7.2929399999999998</v>
      </c>
      <c r="Q539" s="1">
        <v>6.2592600000000003</v>
      </c>
      <c r="R539" s="1">
        <v>48.304299999999998</v>
      </c>
    </row>
    <row r="540" spans="15:18">
      <c r="O540" s="1">
        <v>1.1421300000000001</v>
      </c>
      <c r="P540" s="1">
        <v>7.3051500000000003</v>
      </c>
      <c r="Q540" s="1">
        <v>6.2663200000000003</v>
      </c>
      <c r="R540" s="1">
        <v>48.370899999999999</v>
      </c>
    </row>
    <row r="541" spans="15:18">
      <c r="O541" s="1">
        <v>1.1463699999999999</v>
      </c>
      <c r="P541" s="1">
        <v>7.3197099999999997</v>
      </c>
      <c r="Q541" s="1">
        <v>6.2754399999999997</v>
      </c>
      <c r="R541" s="1">
        <v>48.455399999999997</v>
      </c>
    </row>
    <row r="542" spans="15:18">
      <c r="O542" s="1">
        <v>1.15167</v>
      </c>
      <c r="P542" s="1">
        <v>7.3372099999999998</v>
      </c>
      <c r="Q542" s="1">
        <v>6.2870600000000003</v>
      </c>
      <c r="R542" s="1">
        <v>48.562800000000003</v>
      </c>
    </row>
    <row r="543" spans="15:18">
      <c r="O543" s="1">
        <v>1.1583000000000001</v>
      </c>
      <c r="P543" s="1">
        <v>7.3582400000000003</v>
      </c>
      <c r="Q543" s="1">
        <v>6.3017599999999998</v>
      </c>
      <c r="R543" s="1">
        <v>48.698900000000002</v>
      </c>
    </row>
    <row r="544" spans="15:18">
      <c r="O544" s="1">
        <v>1.16658</v>
      </c>
      <c r="P544" s="1">
        <v>7.3838200000000001</v>
      </c>
      <c r="Q544" s="1">
        <v>6.3208799999999998</v>
      </c>
      <c r="R544" s="1">
        <v>48.8705</v>
      </c>
    </row>
    <row r="545" spans="15:18">
      <c r="O545" s="1">
        <v>1.1769400000000001</v>
      </c>
      <c r="P545" s="1">
        <v>7.4152899999999997</v>
      </c>
      <c r="Q545" s="1">
        <v>6.3451500000000003</v>
      </c>
      <c r="R545" s="1">
        <v>49.085999999999999</v>
      </c>
    </row>
    <row r="546" spans="15:18">
      <c r="O546" s="1">
        <v>1.17953</v>
      </c>
      <c r="P546" s="1">
        <v>7.4230900000000002</v>
      </c>
      <c r="Q546" s="1">
        <v>6.3513200000000003</v>
      </c>
      <c r="R546" s="1">
        <v>49.139899999999997</v>
      </c>
    </row>
    <row r="547" spans="15:18">
      <c r="O547" s="1">
        <v>1.18276</v>
      </c>
      <c r="P547" s="1">
        <v>7.4329400000000003</v>
      </c>
      <c r="Q547" s="1">
        <v>6.3589700000000002</v>
      </c>
      <c r="R547" s="1">
        <v>49.2074</v>
      </c>
    </row>
    <row r="548" spans="15:18">
      <c r="O548" s="1">
        <v>1.1868099999999999</v>
      </c>
      <c r="P548" s="1">
        <v>7.4451499999999999</v>
      </c>
      <c r="Q548" s="1">
        <v>6.3686800000000003</v>
      </c>
      <c r="R548" s="1">
        <v>49.291699999999999</v>
      </c>
    </row>
    <row r="549" spans="15:18">
      <c r="O549" s="1">
        <v>1.1918599999999999</v>
      </c>
      <c r="P549" s="1">
        <v>7.4602899999999996</v>
      </c>
      <c r="Q549" s="1">
        <v>6.3808800000000003</v>
      </c>
      <c r="R549" s="1">
        <v>49.397199999999998</v>
      </c>
    </row>
    <row r="550" spans="15:18">
      <c r="O550" s="1">
        <v>1.19818</v>
      </c>
      <c r="P550" s="1">
        <v>7.47926</v>
      </c>
      <c r="Q550" s="1">
        <v>6.3963200000000002</v>
      </c>
      <c r="R550" s="1">
        <v>49.5289</v>
      </c>
    </row>
    <row r="551" spans="15:18">
      <c r="O551" s="1">
        <v>1.1997599999999999</v>
      </c>
      <c r="P551" s="1">
        <v>7.4841199999999999</v>
      </c>
      <c r="Q551" s="1">
        <v>6.40015</v>
      </c>
      <c r="R551" s="1">
        <v>49.561900000000001</v>
      </c>
    </row>
    <row r="552" spans="15:18">
      <c r="O552" s="1">
        <v>1.2001599999999999</v>
      </c>
      <c r="P552" s="1">
        <v>7.48529</v>
      </c>
      <c r="Q552" s="1">
        <v>6.4010300000000004</v>
      </c>
      <c r="R552" s="1">
        <v>49.570099999999996</v>
      </c>
    </row>
    <row r="553" spans="15:18">
      <c r="O553" s="1">
        <v>1.20065</v>
      </c>
      <c r="P553" s="1">
        <v>7.4867600000000003</v>
      </c>
      <c r="Q553" s="1">
        <v>6.4023500000000002</v>
      </c>
      <c r="R553" s="1">
        <v>49.580399999999997</v>
      </c>
    </row>
    <row r="554" spans="15:18">
      <c r="O554" s="1">
        <v>1.2012700000000001</v>
      </c>
      <c r="P554" s="1">
        <v>7.4886799999999996</v>
      </c>
      <c r="Q554" s="1">
        <v>6.4038199999999996</v>
      </c>
      <c r="R554" s="1">
        <v>49.5931</v>
      </c>
    </row>
    <row r="555" spans="15:18">
      <c r="O555" s="1">
        <v>1.20204</v>
      </c>
      <c r="P555" s="1">
        <v>7.4917600000000002</v>
      </c>
      <c r="Q555" s="1">
        <v>6.4057399999999998</v>
      </c>
      <c r="R555" s="1">
        <v>49.6083</v>
      </c>
    </row>
    <row r="556" spans="15:18">
      <c r="O556" s="1">
        <v>1.2030000000000001</v>
      </c>
      <c r="P556" s="1">
        <v>7.4960300000000002</v>
      </c>
      <c r="Q556" s="1">
        <v>6.4080899999999996</v>
      </c>
      <c r="R556" s="1">
        <v>49.626600000000003</v>
      </c>
    </row>
    <row r="557" spans="15:18">
      <c r="O557" s="1">
        <v>1.20421</v>
      </c>
      <c r="P557" s="1">
        <v>7.5013199999999998</v>
      </c>
      <c r="Q557" s="1">
        <v>6.4111799999999999</v>
      </c>
      <c r="R557" s="1">
        <v>49.649099999999997</v>
      </c>
    </row>
    <row r="558" spans="15:18">
      <c r="O558" s="1">
        <v>1.2057199999999999</v>
      </c>
      <c r="P558" s="1">
        <v>7.5080900000000002</v>
      </c>
      <c r="Q558" s="1">
        <v>6.4148500000000004</v>
      </c>
      <c r="R558" s="1">
        <v>49.677</v>
      </c>
    </row>
    <row r="559" spans="15:18">
      <c r="O559" s="1">
        <v>1.2076</v>
      </c>
      <c r="P559" s="1">
        <v>7.5167599999999997</v>
      </c>
      <c r="Q559" s="1">
        <v>6.4197100000000002</v>
      </c>
      <c r="R559" s="1">
        <v>49.711500000000001</v>
      </c>
    </row>
    <row r="560" spans="15:18">
      <c r="O560" s="1">
        <v>1.2099500000000001</v>
      </c>
      <c r="P560" s="1">
        <v>7.5276500000000004</v>
      </c>
      <c r="Q560" s="1">
        <v>6.4255899999999997</v>
      </c>
      <c r="R560" s="1">
        <v>49.754399999999997</v>
      </c>
    </row>
    <row r="561" spans="15:18">
      <c r="O561" s="1">
        <v>1.2129000000000001</v>
      </c>
      <c r="P561" s="1">
        <v>7.5414700000000003</v>
      </c>
      <c r="Q561" s="1">
        <v>6.4332399999999996</v>
      </c>
      <c r="R561" s="1">
        <v>49.8078</v>
      </c>
    </row>
    <row r="562" spans="15:18">
      <c r="O562" s="1">
        <v>1.2165699999999999</v>
      </c>
      <c r="P562" s="1">
        <v>7.5589700000000004</v>
      </c>
      <c r="Q562" s="1">
        <v>6.4429400000000001</v>
      </c>
      <c r="R562" s="1">
        <v>49.874400000000001</v>
      </c>
    </row>
    <row r="563" spans="15:18">
      <c r="O563" s="1">
        <v>1.2211799999999999</v>
      </c>
      <c r="P563" s="1">
        <v>7.5813199999999998</v>
      </c>
      <c r="Q563" s="1">
        <v>6.4554400000000003</v>
      </c>
      <c r="R563" s="1">
        <v>49.957700000000003</v>
      </c>
    </row>
    <row r="564" spans="15:18">
      <c r="O564" s="1">
        <v>1.2269300000000001</v>
      </c>
      <c r="P564" s="1">
        <v>7.6098499999999998</v>
      </c>
      <c r="Q564" s="1">
        <v>6.4719100000000003</v>
      </c>
      <c r="R564" s="1">
        <v>50.062100000000001</v>
      </c>
    </row>
    <row r="565" spans="15:18">
      <c r="O565" s="1">
        <v>1.23411</v>
      </c>
      <c r="P565" s="1">
        <v>7.6463200000000002</v>
      </c>
      <c r="Q565" s="1">
        <v>6.4935299999999998</v>
      </c>
      <c r="R565" s="1">
        <v>50.1935</v>
      </c>
    </row>
    <row r="566" spans="15:18">
      <c r="O566" s="1">
        <v>1.24309</v>
      </c>
      <c r="P566" s="1">
        <v>7.6483800000000004</v>
      </c>
      <c r="Q566" s="1">
        <v>6.5194099999999997</v>
      </c>
      <c r="R566" s="1">
        <v>50.429299999999998</v>
      </c>
    </row>
    <row r="567" spans="15:18">
      <c r="O567" s="1">
        <v>1.2543200000000001</v>
      </c>
      <c r="P567" s="1">
        <v>7.6386799999999999</v>
      </c>
      <c r="Q567" s="1">
        <v>6.54779</v>
      </c>
      <c r="R567" s="1">
        <v>50.737000000000002</v>
      </c>
    </row>
    <row r="568" spans="15:18">
      <c r="O568" s="1">
        <v>1.2683500000000001</v>
      </c>
      <c r="P568" s="1">
        <v>7.6427899999999998</v>
      </c>
      <c r="Q568" s="1">
        <v>6.5777900000000002</v>
      </c>
      <c r="R568" s="1">
        <v>51.079599999999999</v>
      </c>
    </row>
    <row r="569" spans="15:18">
      <c r="O569" s="1">
        <v>1.28589</v>
      </c>
      <c r="P569" s="1">
        <v>7.6648500000000004</v>
      </c>
      <c r="Q569" s="1">
        <v>6.6089700000000002</v>
      </c>
      <c r="R569" s="1">
        <v>51.462000000000003</v>
      </c>
    </row>
    <row r="570" spans="15:18">
      <c r="O570" s="1">
        <v>1.30782</v>
      </c>
      <c r="P570" s="1">
        <v>7.7101499999999996</v>
      </c>
      <c r="Q570" s="1">
        <v>6.6435300000000002</v>
      </c>
      <c r="R570" s="1">
        <v>51.896599999999999</v>
      </c>
    </row>
    <row r="571" spans="15:18">
      <c r="O571" s="1">
        <v>1.3352299999999999</v>
      </c>
      <c r="P571" s="1">
        <v>7.7850000000000001</v>
      </c>
      <c r="Q571" s="1">
        <v>6.6864699999999999</v>
      </c>
      <c r="R571" s="1">
        <v>52.4056</v>
      </c>
    </row>
    <row r="572" spans="15:18">
      <c r="O572" s="1">
        <v>1.3694900000000001</v>
      </c>
      <c r="P572" s="1">
        <v>7.8994099999999996</v>
      </c>
      <c r="Q572" s="1">
        <v>6.7495599999999998</v>
      </c>
      <c r="R572" s="1">
        <v>53.019100000000002</v>
      </c>
    </row>
    <row r="573" spans="15:18">
      <c r="O573" s="1">
        <v>1.41232</v>
      </c>
      <c r="P573" s="1">
        <v>8.0651499999999992</v>
      </c>
      <c r="Q573" s="1">
        <v>6.8547099999999999</v>
      </c>
      <c r="R573" s="1">
        <v>53.785699999999999</v>
      </c>
    </row>
    <row r="574" spans="15:18">
      <c r="O574" s="1">
        <v>1.4658500000000001</v>
      </c>
      <c r="P574" s="1">
        <v>8.2982399999999998</v>
      </c>
      <c r="Q574" s="1">
        <v>7.0317600000000002</v>
      </c>
      <c r="R574" s="1">
        <v>54.767400000000002</v>
      </c>
    </row>
    <row r="575" spans="15:18">
      <c r="O575" s="1">
        <v>1.47923</v>
      </c>
      <c r="P575" s="1">
        <v>8.3580900000000007</v>
      </c>
      <c r="Q575" s="1">
        <v>7.07897</v>
      </c>
      <c r="R575" s="1">
        <v>55.014699999999998</v>
      </c>
    </row>
    <row r="576" spans="15:18">
      <c r="O576" s="1">
        <v>1.49596</v>
      </c>
      <c r="P576" s="1">
        <v>8.4350000000000005</v>
      </c>
      <c r="Q576" s="1">
        <v>7.1423500000000004</v>
      </c>
      <c r="R576" s="1">
        <v>55.326599999999999</v>
      </c>
    </row>
    <row r="577" spans="15:18">
      <c r="O577" s="1">
        <v>1.5001500000000001</v>
      </c>
      <c r="P577" s="1">
        <v>8.4544099999999993</v>
      </c>
      <c r="Q577" s="1">
        <v>7.1583800000000002</v>
      </c>
      <c r="R577" s="1">
        <v>55.404800000000002</v>
      </c>
    </row>
    <row r="578" spans="15:18">
      <c r="O578" s="1">
        <v>1.5053799999999999</v>
      </c>
      <c r="P578" s="1">
        <v>8.4788200000000007</v>
      </c>
      <c r="Q578" s="1">
        <v>7.1789699999999996</v>
      </c>
      <c r="R578" s="1">
        <v>55.502699999999997</v>
      </c>
    </row>
    <row r="579" spans="15:18">
      <c r="O579" s="1">
        <v>1.5119100000000001</v>
      </c>
      <c r="P579" s="1">
        <v>8.5097100000000001</v>
      </c>
      <c r="Q579" s="1">
        <v>7.2052899999999998</v>
      </c>
      <c r="R579" s="1">
        <v>55.625500000000002</v>
      </c>
    </row>
    <row r="580" spans="15:18">
      <c r="O580" s="1">
        <v>1.5200800000000001</v>
      </c>
      <c r="P580" s="1">
        <v>8.5420599999999993</v>
      </c>
      <c r="Q580" s="1">
        <v>7.2383800000000003</v>
      </c>
      <c r="R580" s="1">
        <v>55.789400000000001</v>
      </c>
    </row>
    <row r="581" spans="15:18">
      <c r="O581" s="1">
        <v>1.5302899999999999</v>
      </c>
      <c r="P581" s="1">
        <v>8.5514700000000001</v>
      </c>
      <c r="Q581" s="1">
        <v>7.2773500000000002</v>
      </c>
      <c r="R581" s="1">
        <v>56.043599999999998</v>
      </c>
    </row>
    <row r="582" spans="15:18">
      <c r="O582" s="1">
        <v>1.54305</v>
      </c>
      <c r="P582" s="1">
        <v>8.5717599999999994</v>
      </c>
      <c r="Q582" s="1">
        <v>7.3216200000000002</v>
      </c>
      <c r="R582" s="1">
        <v>56.335900000000002</v>
      </c>
    </row>
    <row r="583" spans="15:18">
      <c r="O583" s="1">
        <v>1.5589999999999999</v>
      </c>
      <c r="P583" s="1">
        <v>8.6060300000000005</v>
      </c>
      <c r="Q583" s="1">
        <v>7.3714700000000004</v>
      </c>
      <c r="R583" s="1">
        <v>56.6708</v>
      </c>
    </row>
    <row r="584" spans="15:18">
      <c r="O584" s="1">
        <v>1.5789500000000001</v>
      </c>
      <c r="P584" s="1">
        <v>8.6585300000000007</v>
      </c>
      <c r="Q584" s="1">
        <v>7.4291200000000002</v>
      </c>
      <c r="R584" s="1">
        <v>57.058599999999998</v>
      </c>
    </row>
    <row r="585" spans="15:18">
      <c r="O585" s="1">
        <v>1.60388</v>
      </c>
      <c r="P585" s="1">
        <v>8.7341200000000008</v>
      </c>
      <c r="Q585" s="1">
        <v>7.4995599999999998</v>
      </c>
      <c r="R585" s="1">
        <v>57.517499999999998</v>
      </c>
    </row>
    <row r="586" spans="15:18">
      <c r="O586" s="1">
        <v>1.63504</v>
      </c>
      <c r="P586" s="1">
        <v>8.84</v>
      </c>
      <c r="Q586" s="1">
        <v>7.5907400000000003</v>
      </c>
      <c r="R586" s="1">
        <v>58.072899999999997</v>
      </c>
    </row>
    <row r="587" spans="15:18">
      <c r="O587" s="1">
        <v>1.6739900000000001</v>
      </c>
      <c r="P587" s="1">
        <v>8.9847099999999998</v>
      </c>
      <c r="Q587" s="1">
        <v>7.7141200000000003</v>
      </c>
      <c r="R587" s="1">
        <v>58.756500000000003</v>
      </c>
    </row>
    <row r="588" spans="15:18">
      <c r="O588" s="1">
        <v>1.72268</v>
      </c>
      <c r="P588" s="1">
        <v>9.1801499999999994</v>
      </c>
      <c r="Q588" s="1">
        <v>7.8844099999999999</v>
      </c>
      <c r="R588" s="1">
        <v>59.604900000000001</v>
      </c>
    </row>
    <row r="589" spans="15:18">
      <c r="O589" s="1">
        <v>1.7835399999999999</v>
      </c>
      <c r="P589" s="1">
        <v>9.4425000000000008</v>
      </c>
      <c r="Q589" s="1">
        <v>8.1198499999999996</v>
      </c>
      <c r="R589" s="1">
        <v>60.659300000000002</v>
      </c>
    </row>
    <row r="590" spans="15:18">
      <c r="O590" s="1">
        <v>1.85961</v>
      </c>
      <c r="P590" s="1">
        <v>9.79162</v>
      </c>
      <c r="Q590" s="1">
        <v>8.4420599999999997</v>
      </c>
      <c r="R590" s="1">
        <v>61.9679</v>
      </c>
    </row>
    <row r="591" spans="15:18">
      <c r="O591" s="1">
        <v>1.9547099999999999</v>
      </c>
      <c r="P591" s="1">
        <v>10.2532</v>
      </c>
      <c r="Q591" s="1">
        <v>8.8770600000000002</v>
      </c>
      <c r="R591" s="1">
        <v>63.586300000000001</v>
      </c>
    </row>
    <row r="592" spans="15:18">
      <c r="O592" s="1">
        <v>1.96377</v>
      </c>
      <c r="P592" s="1">
        <v>10.2766</v>
      </c>
      <c r="Q592" s="1">
        <v>8.9172100000000007</v>
      </c>
      <c r="R592" s="1">
        <v>63.774900000000002</v>
      </c>
    </row>
    <row r="593" spans="15:18">
      <c r="O593" s="1">
        <v>1.97509</v>
      </c>
      <c r="P593" s="1">
        <v>10.276</v>
      </c>
      <c r="Q593" s="1">
        <v>8.9625000000000004</v>
      </c>
      <c r="R593" s="1">
        <v>64.054100000000005</v>
      </c>
    </row>
    <row r="594" spans="15:18">
      <c r="O594" s="1">
        <v>1.9892399999999999</v>
      </c>
      <c r="P594" s="1">
        <v>10.274900000000001</v>
      </c>
      <c r="Q594" s="1">
        <v>9.0111799999999995</v>
      </c>
      <c r="R594" s="1">
        <v>64.386099999999999</v>
      </c>
    </row>
    <row r="595" spans="15:18">
      <c r="O595" s="1">
        <v>2</v>
      </c>
      <c r="P595" s="1">
        <v>10.274100000000001</v>
      </c>
      <c r="Q595" s="1">
        <v>9.0439699999999998</v>
      </c>
      <c r="R595" s="1">
        <v>64.628500000000003</v>
      </c>
    </row>
    <row r="596" spans="15:18">
      <c r="O596" s="1">
        <v>2.0028299999999999</v>
      </c>
      <c r="P596" s="1">
        <v>10.2738</v>
      </c>
      <c r="Q596" s="1">
        <v>9.0523500000000006</v>
      </c>
      <c r="R596" s="1">
        <v>64.691599999999994</v>
      </c>
    </row>
    <row r="597" spans="15:18">
      <c r="O597" s="1">
        <v>2.00637</v>
      </c>
      <c r="P597" s="1">
        <v>10.2735</v>
      </c>
      <c r="Q597" s="1">
        <v>9.0623500000000003</v>
      </c>
      <c r="R597" s="1">
        <v>64.769499999999994</v>
      </c>
    </row>
    <row r="598" spans="15:18">
      <c r="O598" s="1">
        <v>2.0107900000000001</v>
      </c>
      <c r="P598" s="1">
        <v>10.273199999999999</v>
      </c>
      <c r="Q598" s="1">
        <v>9.0742600000000007</v>
      </c>
      <c r="R598" s="1">
        <v>64.865300000000005</v>
      </c>
    </row>
    <row r="599" spans="15:18">
      <c r="O599" s="1">
        <v>2.0163199999999999</v>
      </c>
      <c r="P599" s="1">
        <v>10.274900000000001</v>
      </c>
      <c r="Q599" s="1">
        <v>9.0882400000000008</v>
      </c>
      <c r="R599" s="1">
        <v>64.981499999999997</v>
      </c>
    </row>
    <row r="600" spans="15:18">
      <c r="O600" s="1">
        <v>2.0232299999999999</v>
      </c>
      <c r="P600" s="1">
        <v>10.277200000000001</v>
      </c>
      <c r="Q600" s="1">
        <v>9.1044099999999997</v>
      </c>
      <c r="R600" s="1">
        <v>65.123800000000003</v>
      </c>
    </row>
    <row r="601" spans="15:18">
      <c r="O601" s="1">
        <v>2.0318700000000001</v>
      </c>
      <c r="P601" s="1">
        <v>10.2803</v>
      </c>
      <c r="Q601" s="1">
        <v>9.1229399999999998</v>
      </c>
      <c r="R601" s="1">
        <v>65.297300000000007</v>
      </c>
    </row>
    <row r="602" spans="15:18">
      <c r="O602" s="1">
        <v>2.0426700000000002</v>
      </c>
      <c r="P602" s="1">
        <v>10.284599999999999</v>
      </c>
      <c r="Q602" s="1">
        <v>9.1439699999999995</v>
      </c>
      <c r="R602" s="1">
        <v>65.508600000000001</v>
      </c>
    </row>
    <row r="603" spans="15:18">
      <c r="O603" s="1">
        <v>2.0561699999999998</v>
      </c>
      <c r="P603" s="1">
        <v>10.290100000000001</v>
      </c>
      <c r="Q603" s="1">
        <v>9.1672100000000007</v>
      </c>
      <c r="R603" s="1">
        <v>65.7654</v>
      </c>
    </row>
    <row r="604" spans="15:18">
      <c r="O604" s="1">
        <v>2.0730400000000002</v>
      </c>
      <c r="P604" s="1">
        <v>10.297800000000001</v>
      </c>
      <c r="Q604" s="1">
        <v>9.1925000000000008</v>
      </c>
      <c r="R604" s="1">
        <v>66.077299999999994</v>
      </c>
    </row>
    <row r="605" spans="15:18">
      <c r="O605" s="1">
        <v>2.0941299999999998</v>
      </c>
      <c r="P605" s="1">
        <v>10.3078</v>
      </c>
      <c r="Q605" s="1">
        <v>9.2198499999999992</v>
      </c>
      <c r="R605" s="1">
        <v>66.455600000000004</v>
      </c>
    </row>
    <row r="606" spans="15:18">
      <c r="O606" s="1">
        <v>2.1204900000000002</v>
      </c>
      <c r="P606" s="1">
        <v>10.3325</v>
      </c>
      <c r="Q606" s="1">
        <v>9.2495600000000007</v>
      </c>
      <c r="R606" s="1">
        <v>66.888099999999994</v>
      </c>
    </row>
    <row r="607" spans="15:18">
      <c r="O607" s="1">
        <v>2.1270799999999999</v>
      </c>
      <c r="P607" s="1">
        <v>10.3407</v>
      </c>
      <c r="Q607" s="1">
        <v>9.2567599999999999</v>
      </c>
      <c r="R607" s="1">
        <v>66.989900000000006</v>
      </c>
    </row>
    <row r="608" spans="15:18">
      <c r="O608" s="1">
        <v>2.1353200000000001</v>
      </c>
      <c r="P608" s="1">
        <v>10.3543</v>
      </c>
      <c r="Q608" s="1">
        <v>9.2655899999999995</v>
      </c>
      <c r="R608" s="1">
        <v>67.108699999999999</v>
      </c>
    </row>
    <row r="609" spans="15:18">
      <c r="O609" s="1">
        <v>2.1456200000000001</v>
      </c>
      <c r="P609" s="1">
        <v>10.376300000000001</v>
      </c>
      <c r="Q609" s="1">
        <v>9.2764699999999998</v>
      </c>
      <c r="R609" s="1">
        <v>67.245900000000006</v>
      </c>
    </row>
    <row r="610" spans="15:18">
      <c r="O610" s="1">
        <v>2.1482000000000001</v>
      </c>
      <c r="P610" s="1">
        <v>10.382099999999999</v>
      </c>
      <c r="Q610" s="1">
        <v>9.2792600000000007</v>
      </c>
      <c r="R610" s="1">
        <v>67.279499999999999</v>
      </c>
    </row>
    <row r="611" spans="15:18">
      <c r="O611" s="1">
        <v>2.1514099999999998</v>
      </c>
      <c r="P611" s="1">
        <v>10.389900000000001</v>
      </c>
      <c r="Q611" s="1">
        <v>9.2826500000000003</v>
      </c>
      <c r="R611" s="1">
        <v>67.320700000000002</v>
      </c>
    </row>
    <row r="612" spans="15:18">
      <c r="O612" s="1">
        <v>2.15544</v>
      </c>
      <c r="P612" s="1">
        <v>10.402799999999999</v>
      </c>
      <c r="Q612" s="1">
        <v>9.2869100000000007</v>
      </c>
      <c r="R612" s="1">
        <v>67.369900000000001</v>
      </c>
    </row>
    <row r="613" spans="15:18">
      <c r="O613" s="1">
        <v>2.1564399999999999</v>
      </c>
      <c r="P613" s="1">
        <v>10.4063</v>
      </c>
      <c r="Q613" s="1">
        <v>9.2879400000000008</v>
      </c>
      <c r="R613" s="1">
        <v>67.382000000000005</v>
      </c>
    </row>
    <row r="614" spans="15:18">
      <c r="O614" s="1">
        <v>2.1577000000000002</v>
      </c>
      <c r="P614" s="1">
        <v>10.4109</v>
      </c>
      <c r="Q614" s="1">
        <v>9.2892600000000005</v>
      </c>
      <c r="R614" s="1">
        <v>67.396900000000002</v>
      </c>
    </row>
    <row r="615" spans="15:18">
      <c r="O615" s="1">
        <v>2.1592699999999998</v>
      </c>
      <c r="P615" s="1">
        <v>10.4169</v>
      </c>
      <c r="Q615" s="1">
        <v>9.2908799999999996</v>
      </c>
      <c r="R615" s="1">
        <v>67.414900000000003</v>
      </c>
    </row>
    <row r="616" spans="15:18">
      <c r="O616" s="1">
        <v>2.1612300000000002</v>
      </c>
      <c r="P616" s="1">
        <v>10.4251</v>
      </c>
      <c r="Q616" s="1">
        <v>9.2929399999999998</v>
      </c>
      <c r="R616" s="1">
        <v>67.436400000000006</v>
      </c>
    </row>
    <row r="617" spans="15:18">
      <c r="O617" s="1">
        <v>2.1636899999999999</v>
      </c>
      <c r="P617" s="1">
        <v>10.436199999999999</v>
      </c>
      <c r="Q617" s="1">
        <v>9.2955900000000007</v>
      </c>
      <c r="R617" s="1">
        <v>67.461799999999997</v>
      </c>
    </row>
    <row r="618" spans="15:18">
      <c r="O618" s="1">
        <v>2.16676</v>
      </c>
      <c r="P618" s="1">
        <v>10.4503</v>
      </c>
      <c r="Q618" s="1">
        <v>9.2989700000000006</v>
      </c>
      <c r="R618" s="1">
        <v>67.492400000000004</v>
      </c>
    </row>
    <row r="619" spans="15:18">
      <c r="O619" s="1">
        <v>2.1705999999999999</v>
      </c>
      <c r="P619" s="1">
        <v>10.466799999999999</v>
      </c>
      <c r="Q619" s="1">
        <v>9.3032400000000006</v>
      </c>
      <c r="R619" s="1">
        <v>67.530500000000004</v>
      </c>
    </row>
    <row r="620" spans="15:18">
      <c r="O620" s="1">
        <v>2.1753900000000002</v>
      </c>
      <c r="P620" s="1">
        <v>10.4856</v>
      </c>
      <c r="Q620" s="1">
        <v>9.3086800000000007</v>
      </c>
      <c r="R620" s="1">
        <v>67.578500000000005</v>
      </c>
    </row>
    <row r="621" spans="15:18">
      <c r="O621" s="1">
        <v>2.1813799999999999</v>
      </c>
      <c r="P621" s="1">
        <v>10.507400000000001</v>
      </c>
      <c r="Q621" s="1">
        <v>9.3157399999999999</v>
      </c>
      <c r="R621" s="1">
        <v>67.639200000000002</v>
      </c>
    </row>
    <row r="622" spans="15:18">
      <c r="O622" s="1">
        <v>2.1888800000000002</v>
      </c>
      <c r="P622" s="1">
        <v>10.533200000000001</v>
      </c>
      <c r="Q622" s="1">
        <v>9.3252900000000007</v>
      </c>
      <c r="R622" s="1">
        <v>67.717299999999994</v>
      </c>
    </row>
    <row r="623" spans="15:18">
      <c r="O623" s="1">
        <v>2.1982400000000002</v>
      </c>
      <c r="P623" s="1">
        <v>10.565099999999999</v>
      </c>
      <c r="Q623" s="1">
        <v>9.3382400000000008</v>
      </c>
      <c r="R623" s="1">
        <v>67.821200000000005</v>
      </c>
    </row>
    <row r="624" spans="15:18">
      <c r="O624" s="1">
        <v>2.2099500000000001</v>
      </c>
      <c r="P624" s="1">
        <v>10.605</v>
      </c>
      <c r="Q624" s="1">
        <v>9.3563200000000002</v>
      </c>
      <c r="R624" s="1">
        <v>67.960300000000004</v>
      </c>
    </row>
    <row r="625" spans="15:18">
      <c r="O625" s="1">
        <v>2.2245900000000001</v>
      </c>
      <c r="P625" s="1">
        <v>10.6549</v>
      </c>
      <c r="Q625" s="1">
        <v>9.3807399999999994</v>
      </c>
      <c r="R625" s="1">
        <v>68.143600000000006</v>
      </c>
    </row>
    <row r="626" spans="15:18">
      <c r="O626" s="1">
        <v>2.24288</v>
      </c>
      <c r="P626" s="1">
        <v>10.7034</v>
      </c>
      <c r="Q626" s="1">
        <v>9.4116199999999992</v>
      </c>
      <c r="R626" s="1">
        <v>68.400599999999997</v>
      </c>
    </row>
    <row r="627" spans="15:18">
      <c r="O627" s="1">
        <v>2.2474500000000002</v>
      </c>
      <c r="P627" s="1">
        <v>10.713200000000001</v>
      </c>
      <c r="Q627" s="1">
        <v>9.4194099999999992</v>
      </c>
      <c r="R627" s="1">
        <v>68.468900000000005</v>
      </c>
    </row>
    <row r="628" spans="15:18">
      <c r="O628" s="1">
        <v>2.2531699999999999</v>
      </c>
      <c r="P628" s="1">
        <v>10.7219</v>
      </c>
      <c r="Q628" s="1">
        <v>9.42882</v>
      </c>
      <c r="R628" s="1">
        <v>68.560900000000004</v>
      </c>
    </row>
    <row r="629" spans="15:18">
      <c r="O629" s="1">
        <v>2.26031</v>
      </c>
      <c r="P629" s="1">
        <v>10.727399999999999</v>
      </c>
      <c r="Q629" s="1">
        <v>9.4402899999999992</v>
      </c>
      <c r="R629" s="1">
        <v>68.685199999999995</v>
      </c>
    </row>
    <row r="630" spans="15:18">
      <c r="O630" s="1">
        <v>2.2621000000000002</v>
      </c>
      <c r="P630" s="1">
        <v>10.728400000000001</v>
      </c>
      <c r="Q630" s="1">
        <v>9.4432399999999994</v>
      </c>
      <c r="R630" s="1">
        <v>68.716899999999995</v>
      </c>
    </row>
    <row r="631" spans="15:18">
      <c r="O631" s="1">
        <v>2.2643300000000002</v>
      </c>
      <c r="P631" s="1">
        <v>10.7293</v>
      </c>
      <c r="Q631" s="1">
        <v>9.4466199999999994</v>
      </c>
      <c r="R631" s="1">
        <v>68.757300000000001</v>
      </c>
    </row>
    <row r="632" spans="15:18">
      <c r="O632" s="1">
        <v>2.2671199999999998</v>
      </c>
      <c r="P632" s="1">
        <v>10.7296</v>
      </c>
      <c r="Q632" s="1">
        <v>9.4510299999999994</v>
      </c>
      <c r="R632" s="1">
        <v>68.808899999999994</v>
      </c>
    </row>
    <row r="633" spans="15:18">
      <c r="O633" s="1">
        <v>2.27061</v>
      </c>
      <c r="P633" s="1">
        <v>10.7293</v>
      </c>
      <c r="Q633" s="1">
        <v>9.4563199999999998</v>
      </c>
      <c r="R633" s="1">
        <v>68.874499999999998</v>
      </c>
    </row>
    <row r="634" spans="15:18">
      <c r="O634" s="1">
        <v>2.27149</v>
      </c>
      <c r="P634" s="1">
        <v>10.7293</v>
      </c>
      <c r="Q634" s="1">
        <v>9.4576499999999992</v>
      </c>
      <c r="R634" s="1">
        <v>68.890900000000002</v>
      </c>
    </row>
    <row r="635" spans="15:18">
      <c r="O635" s="1">
        <v>2.27258</v>
      </c>
      <c r="P635" s="1">
        <v>10.728999999999999</v>
      </c>
      <c r="Q635" s="1">
        <v>9.4592600000000004</v>
      </c>
      <c r="R635" s="1">
        <v>68.911600000000007</v>
      </c>
    </row>
    <row r="636" spans="15:18">
      <c r="O636" s="1">
        <v>2.2739400000000001</v>
      </c>
      <c r="P636" s="1">
        <v>10.7287</v>
      </c>
      <c r="Q636" s="1">
        <v>9.4613200000000006</v>
      </c>
      <c r="R636" s="1">
        <v>68.937600000000003</v>
      </c>
    </row>
    <row r="637" spans="15:18">
      <c r="O637" s="1">
        <v>2.2756400000000001</v>
      </c>
      <c r="P637" s="1">
        <v>10.7318</v>
      </c>
      <c r="Q637" s="1">
        <v>9.4638200000000001</v>
      </c>
      <c r="R637" s="1">
        <v>68.965199999999996</v>
      </c>
    </row>
    <row r="638" spans="15:18">
      <c r="O638" s="1">
        <v>2.2777699999999999</v>
      </c>
      <c r="P638" s="1">
        <v>10.736499999999999</v>
      </c>
      <c r="Q638" s="1">
        <v>9.4669100000000004</v>
      </c>
      <c r="R638" s="1">
        <v>68.996899999999997</v>
      </c>
    </row>
    <row r="639" spans="15:18">
      <c r="O639" s="1">
        <v>2.28043</v>
      </c>
      <c r="P639" s="1">
        <v>10.742800000000001</v>
      </c>
      <c r="Q639" s="1">
        <v>9.4708799999999993</v>
      </c>
      <c r="R639" s="1">
        <v>69.0351</v>
      </c>
    </row>
    <row r="640" spans="15:18">
      <c r="O640" s="1">
        <v>2.28376</v>
      </c>
      <c r="P640" s="1">
        <v>10.750999999999999</v>
      </c>
      <c r="Q640" s="1">
        <v>9.4757400000000001</v>
      </c>
      <c r="R640" s="1">
        <v>69.081699999999998</v>
      </c>
    </row>
    <row r="641" spans="15:18">
      <c r="O641" s="1">
        <v>2.2879200000000002</v>
      </c>
      <c r="P641" s="1">
        <v>10.761799999999999</v>
      </c>
      <c r="Q641" s="1">
        <v>9.4814699999999998</v>
      </c>
      <c r="R641" s="1">
        <v>69.1387</v>
      </c>
    </row>
    <row r="642" spans="15:18">
      <c r="O642" s="1">
        <v>2.29312</v>
      </c>
      <c r="P642" s="1">
        <v>10.775399999999999</v>
      </c>
      <c r="Q642" s="1">
        <v>9.4886800000000004</v>
      </c>
      <c r="R642" s="1">
        <v>69.208399999999997</v>
      </c>
    </row>
    <row r="643" spans="15:18">
      <c r="O643" s="1">
        <v>2.29962</v>
      </c>
      <c r="P643" s="1">
        <v>10.7934</v>
      </c>
      <c r="Q643" s="1">
        <v>9.4972100000000008</v>
      </c>
      <c r="R643" s="1">
        <v>69.293700000000001</v>
      </c>
    </row>
    <row r="644" spans="15:18">
      <c r="O644" s="1">
        <v>2.30775</v>
      </c>
      <c r="P644" s="1">
        <v>10.8163</v>
      </c>
      <c r="Q644" s="1">
        <v>9.5073500000000006</v>
      </c>
      <c r="R644" s="1">
        <v>69.398099999999999</v>
      </c>
    </row>
    <row r="645" spans="15:18">
      <c r="O645" s="1">
        <v>2.3178999999999998</v>
      </c>
      <c r="P645" s="1">
        <v>10.843999999999999</v>
      </c>
      <c r="Q645" s="1">
        <v>9.5195600000000002</v>
      </c>
      <c r="R645" s="1">
        <v>69.528800000000004</v>
      </c>
    </row>
    <row r="646" spans="15:18">
      <c r="O646" s="1">
        <v>2.3305899999999999</v>
      </c>
      <c r="P646" s="1">
        <v>10.873200000000001</v>
      </c>
      <c r="Q646" s="1">
        <v>9.5341199999999997</v>
      </c>
      <c r="R646" s="1">
        <v>69.699399999999997</v>
      </c>
    </row>
    <row r="647" spans="15:18">
      <c r="O647" s="1">
        <v>2.3337699999999999</v>
      </c>
      <c r="P647" s="1">
        <v>10.88</v>
      </c>
      <c r="Q647" s="1">
        <v>9.5376499999999993</v>
      </c>
      <c r="R647" s="1">
        <v>69.742900000000006</v>
      </c>
    </row>
    <row r="648" spans="15:18">
      <c r="O648" s="1">
        <v>2.3377300000000001</v>
      </c>
      <c r="P648" s="1">
        <v>10.887600000000001</v>
      </c>
      <c r="Q648" s="1">
        <v>9.5420599999999993</v>
      </c>
      <c r="R648" s="1">
        <v>69.798299999999998</v>
      </c>
    </row>
    <row r="649" spans="15:18">
      <c r="O649" s="1">
        <v>2.3426900000000002</v>
      </c>
      <c r="P649" s="1">
        <v>10.8963</v>
      </c>
      <c r="Q649" s="1">
        <v>9.5474999999999994</v>
      </c>
      <c r="R649" s="1">
        <v>69.869200000000006</v>
      </c>
    </row>
    <row r="650" spans="15:18">
      <c r="O650" s="1">
        <v>2.3488899999999999</v>
      </c>
      <c r="P650" s="1">
        <v>10.9057</v>
      </c>
      <c r="Q650" s="1">
        <v>9.5542599999999993</v>
      </c>
      <c r="R650" s="1">
        <v>69.959599999999995</v>
      </c>
    </row>
    <row r="651" spans="15:18">
      <c r="O651" s="1">
        <v>2.3566400000000001</v>
      </c>
      <c r="P651" s="1">
        <v>10.9163</v>
      </c>
      <c r="Q651" s="1">
        <v>9.5623500000000003</v>
      </c>
      <c r="R651" s="1">
        <v>70.0745</v>
      </c>
    </row>
    <row r="652" spans="15:18">
      <c r="O652" s="1">
        <v>2.36632</v>
      </c>
      <c r="P652" s="1">
        <v>10.9284</v>
      </c>
      <c r="Q652" s="1">
        <v>9.5724999999999998</v>
      </c>
      <c r="R652" s="1">
        <v>70.2196</v>
      </c>
    </row>
    <row r="653" spans="15:18">
      <c r="O653" s="1">
        <v>2.3687399999999998</v>
      </c>
      <c r="P653" s="1">
        <v>10.9312</v>
      </c>
      <c r="Q653" s="1">
        <v>9.5749999999999993</v>
      </c>
      <c r="R653" s="1">
        <v>70.255899999999997</v>
      </c>
    </row>
    <row r="654" spans="15:18">
      <c r="O654" s="1">
        <v>2.3717700000000002</v>
      </c>
      <c r="P654" s="1">
        <v>10.934900000000001</v>
      </c>
      <c r="Q654" s="1">
        <v>9.5780899999999995</v>
      </c>
      <c r="R654" s="1">
        <v>70.301400000000001</v>
      </c>
    </row>
    <row r="655" spans="15:18">
      <c r="O655" s="1">
        <v>2.3755500000000001</v>
      </c>
      <c r="P655" s="1">
        <v>10.9391</v>
      </c>
      <c r="Q655" s="1">
        <v>9.5819100000000006</v>
      </c>
      <c r="R655" s="1">
        <v>70.3583</v>
      </c>
    </row>
    <row r="656" spans="15:18">
      <c r="O656" s="1">
        <v>2.38028</v>
      </c>
      <c r="P656" s="1">
        <v>10.944599999999999</v>
      </c>
      <c r="Q656" s="1">
        <v>9.5866199999999999</v>
      </c>
      <c r="R656" s="1">
        <v>70.429500000000004</v>
      </c>
    </row>
    <row r="657" spans="15:18">
      <c r="O657" s="1">
        <v>2.38619</v>
      </c>
      <c r="P657" s="1">
        <v>10.9512</v>
      </c>
      <c r="Q657" s="1">
        <v>9.5926500000000008</v>
      </c>
      <c r="R657" s="1">
        <v>70.518299999999996</v>
      </c>
    </row>
    <row r="658" spans="15:18">
      <c r="O658" s="1">
        <v>2.39358</v>
      </c>
      <c r="P658" s="1">
        <v>10.960100000000001</v>
      </c>
      <c r="Q658" s="1">
        <v>9.6</v>
      </c>
      <c r="R658" s="1">
        <v>70.627799999999993</v>
      </c>
    </row>
    <row r="659" spans="15:18">
      <c r="O659" s="1">
        <v>2.4028100000000001</v>
      </c>
      <c r="P659" s="1">
        <v>10.982799999999999</v>
      </c>
      <c r="Q659" s="1">
        <v>9.6092600000000008</v>
      </c>
      <c r="R659" s="1">
        <v>70.746200000000002</v>
      </c>
    </row>
    <row r="660" spans="15:18">
      <c r="O660" s="1">
        <v>2.4143599999999998</v>
      </c>
      <c r="P660" s="1">
        <v>11.0137</v>
      </c>
      <c r="Q660" s="1">
        <v>9.6210299999999993</v>
      </c>
      <c r="R660" s="1">
        <v>70.887900000000002</v>
      </c>
    </row>
    <row r="661" spans="15:18">
      <c r="O661" s="1">
        <v>2.4287899999999998</v>
      </c>
      <c r="P661" s="1">
        <v>11.0549</v>
      </c>
      <c r="Q661" s="1">
        <v>9.6360299999999999</v>
      </c>
      <c r="R661" s="1">
        <v>71.0608</v>
      </c>
    </row>
    <row r="662" spans="15:18">
      <c r="O662" s="1">
        <v>2.4468299999999998</v>
      </c>
      <c r="P662" s="1">
        <v>11.1091</v>
      </c>
      <c r="Q662" s="1">
        <v>9.6557399999999998</v>
      </c>
      <c r="R662" s="1">
        <v>71.273300000000006</v>
      </c>
    </row>
    <row r="663" spans="15:18">
      <c r="O663" s="1">
        <v>2.4693700000000001</v>
      </c>
      <c r="P663" s="1">
        <v>11.179600000000001</v>
      </c>
      <c r="Q663" s="1">
        <v>9.6824999999999992</v>
      </c>
      <c r="R663" s="1">
        <v>71.538600000000002</v>
      </c>
    </row>
    <row r="664" spans="15:18">
      <c r="O664" s="1">
        <v>2.49756</v>
      </c>
      <c r="P664" s="1">
        <v>11.262499999999999</v>
      </c>
      <c r="Q664" s="1">
        <v>9.7200000000000006</v>
      </c>
      <c r="R664" s="1">
        <v>71.885800000000003</v>
      </c>
    </row>
    <row r="665" spans="15:18">
      <c r="O665" s="1">
        <v>2.50461</v>
      </c>
      <c r="P665" s="1">
        <v>11.282400000000001</v>
      </c>
      <c r="Q665" s="1">
        <v>9.7295599999999993</v>
      </c>
      <c r="R665" s="1">
        <v>71.974299999999999</v>
      </c>
    </row>
    <row r="666" spans="15:18">
      <c r="O666" s="1">
        <v>2.51342</v>
      </c>
      <c r="P666" s="1">
        <v>11.3062</v>
      </c>
      <c r="Q666" s="1">
        <v>9.7420600000000004</v>
      </c>
      <c r="R666" s="1">
        <v>72.087500000000006</v>
      </c>
    </row>
    <row r="667" spans="15:18">
      <c r="O667" s="1">
        <v>2.5244300000000002</v>
      </c>
      <c r="P667" s="1">
        <v>11.3347</v>
      </c>
      <c r="Q667" s="1">
        <v>9.7580899999999993</v>
      </c>
      <c r="R667" s="1">
        <v>72.232399999999998</v>
      </c>
    </row>
    <row r="668" spans="15:18">
      <c r="O668" s="1">
        <v>2.5381900000000002</v>
      </c>
      <c r="P668" s="1">
        <v>11.369</v>
      </c>
      <c r="Q668" s="1">
        <v>9.7791200000000007</v>
      </c>
      <c r="R668" s="1">
        <v>72.417199999999994</v>
      </c>
    </row>
    <row r="669" spans="15:18">
      <c r="O669" s="1">
        <v>2.5553900000000001</v>
      </c>
      <c r="P669" s="1">
        <v>11.403499999999999</v>
      </c>
      <c r="Q669" s="1">
        <v>9.8060299999999998</v>
      </c>
      <c r="R669" s="1">
        <v>72.662700000000001</v>
      </c>
    </row>
    <row r="670" spans="15:18">
      <c r="O670" s="1">
        <v>2.5768900000000001</v>
      </c>
      <c r="P670" s="1">
        <v>11.373699999999999</v>
      </c>
      <c r="Q670" s="1">
        <v>9.8367599999999999</v>
      </c>
      <c r="R670" s="1">
        <v>73.089500000000001</v>
      </c>
    </row>
    <row r="671" spans="15:18">
      <c r="O671" s="1">
        <v>2.6037699999999999</v>
      </c>
      <c r="P671" s="1">
        <v>11.3657</v>
      </c>
      <c r="Q671" s="1">
        <v>9.8710299999999993</v>
      </c>
      <c r="R671" s="1">
        <v>73.56</v>
      </c>
    </row>
    <row r="672" spans="15:18">
      <c r="O672" s="1">
        <v>2.6373700000000002</v>
      </c>
      <c r="P672" s="1">
        <v>11.380100000000001</v>
      </c>
      <c r="Q672" s="1">
        <v>9.9077900000000003</v>
      </c>
      <c r="R672" s="1">
        <v>74.087800000000001</v>
      </c>
    </row>
    <row r="673" spans="15:18">
      <c r="O673" s="1">
        <v>2.6457700000000002</v>
      </c>
      <c r="P673" s="1">
        <v>11.385</v>
      </c>
      <c r="Q673" s="1">
        <v>9.91676</v>
      </c>
      <c r="R673" s="1">
        <v>74.2166</v>
      </c>
    </row>
    <row r="674" spans="15:18">
      <c r="O674" s="1">
        <v>2.6478700000000002</v>
      </c>
      <c r="P674" s="1">
        <v>11.3863</v>
      </c>
      <c r="Q674" s="1">
        <v>9.9189699999999998</v>
      </c>
      <c r="R674" s="1">
        <v>74.248599999999996</v>
      </c>
    </row>
    <row r="675" spans="15:18">
      <c r="O675" s="1">
        <v>2.6505000000000001</v>
      </c>
      <c r="P675" s="1">
        <v>11.3879</v>
      </c>
      <c r="Q675" s="1">
        <v>9.9216200000000008</v>
      </c>
      <c r="R675" s="1">
        <v>74.288300000000007</v>
      </c>
    </row>
    <row r="676" spans="15:18">
      <c r="O676" s="1">
        <v>2.6537799999999998</v>
      </c>
      <c r="P676" s="1">
        <v>11.3912</v>
      </c>
      <c r="Q676" s="1">
        <v>9.9250000000000007</v>
      </c>
      <c r="R676" s="1">
        <v>74.336399999999998</v>
      </c>
    </row>
    <row r="677" spans="15:18">
      <c r="O677" s="1">
        <v>2.65788</v>
      </c>
      <c r="P677" s="1">
        <v>11.395899999999999</v>
      </c>
      <c r="Q677" s="1">
        <v>9.9291199999999993</v>
      </c>
      <c r="R677" s="1">
        <v>74.3947</v>
      </c>
    </row>
    <row r="678" spans="15:18">
      <c r="O678" s="1">
        <v>2.6629999999999998</v>
      </c>
      <c r="P678" s="1">
        <v>11.4024</v>
      </c>
      <c r="Q678" s="1">
        <v>9.9342600000000001</v>
      </c>
      <c r="R678" s="1">
        <v>74.466200000000001</v>
      </c>
    </row>
    <row r="679" spans="15:18">
      <c r="O679" s="1">
        <v>2.6694100000000001</v>
      </c>
      <c r="P679" s="1">
        <v>11.411199999999999</v>
      </c>
      <c r="Q679" s="1">
        <v>9.9404400000000006</v>
      </c>
      <c r="R679" s="1">
        <v>74.553700000000006</v>
      </c>
    </row>
    <row r="680" spans="15:18">
      <c r="O680" s="1">
        <v>2.6774200000000001</v>
      </c>
      <c r="P680" s="1">
        <v>11.4231</v>
      </c>
      <c r="Q680" s="1">
        <v>9.9479399999999991</v>
      </c>
      <c r="R680" s="1">
        <v>74.660899999999998</v>
      </c>
    </row>
    <row r="681" spans="15:18">
      <c r="O681" s="1">
        <v>2.6874400000000001</v>
      </c>
      <c r="P681" s="1">
        <v>11.4396</v>
      </c>
      <c r="Q681" s="1">
        <v>9.9572099999999999</v>
      </c>
      <c r="R681" s="1">
        <v>74.791899999999998</v>
      </c>
    </row>
    <row r="682" spans="15:18">
      <c r="O682" s="1">
        <v>2.6999499999999999</v>
      </c>
      <c r="P682" s="1">
        <v>11.4619</v>
      </c>
      <c r="Q682" s="1">
        <v>9.9686800000000009</v>
      </c>
      <c r="R682" s="1">
        <v>74.951899999999995</v>
      </c>
    </row>
    <row r="683" spans="15:18">
      <c r="O683" s="1">
        <v>2.7155999999999998</v>
      </c>
      <c r="P683" s="1">
        <v>11.4922</v>
      </c>
      <c r="Q683" s="1">
        <v>9.9827899999999996</v>
      </c>
      <c r="R683" s="1">
        <v>75.147199999999998</v>
      </c>
    </row>
    <row r="684" spans="15:18">
      <c r="O684" s="1">
        <v>2.73516</v>
      </c>
      <c r="P684" s="1">
        <v>11.5334</v>
      </c>
      <c r="Q684" s="1">
        <v>10.0007</v>
      </c>
      <c r="R684" s="1">
        <v>75.386200000000002</v>
      </c>
    </row>
    <row r="685" spans="15:18">
      <c r="O685" s="1">
        <v>2.7595999999999998</v>
      </c>
      <c r="P685" s="1">
        <v>11.5891</v>
      </c>
      <c r="Q685" s="1">
        <v>10.0246</v>
      </c>
      <c r="R685" s="1">
        <v>75.6798</v>
      </c>
    </row>
    <row r="686" spans="15:18">
      <c r="O686" s="1">
        <v>2.7901600000000002</v>
      </c>
      <c r="P686" s="1">
        <v>11.664300000000001</v>
      </c>
      <c r="Q686" s="1">
        <v>10.057600000000001</v>
      </c>
      <c r="R686" s="1">
        <v>76.043099999999995</v>
      </c>
    </row>
    <row r="687" spans="15:18">
      <c r="O687" s="1">
        <v>2.82836</v>
      </c>
      <c r="P687" s="1">
        <v>11.7653</v>
      </c>
      <c r="Q687" s="1">
        <v>10.106</v>
      </c>
      <c r="R687" s="1">
        <v>76.497299999999996</v>
      </c>
    </row>
    <row r="688" spans="15:18">
      <c r="O688" s="1">
        <v>2.8761100000000002</v>
      </c>
      <c r="P688" s="1">
        <v>11.900600000000001</v>
      </c>
      <c r="Q688" s="1">
        <v>10.179600000000001</v>
      </c>
      <c r="R688" s="1">
        <v>77.071399999999997</v>
      </c>
    </row>
    <row r="689" spans="15:18">
      <c r="O689" s="1">
        <v>2.9357899999999999</v>
      </c>
      <c r="P689" s="1">
        <v>12.0801</v>
      </c>
      <c r="Q689" s="1">
        <v>10.293799999999999</v>
      </c>
      <c r="R689" s="1">
        <v>77.805599999999998</v>
      </c>
    </row>
    <row r="690" spans="15:18">
      <c r="O690" s="1">
        <v>3</v>
      </c>
      <c r="P690" s="1">
        <v>12.120900000000001</v>
      </c>
      <c r="Q690" s="1">
        <v>10.4034</v>
      </c>
      <c r="R690" s="1">
        <v>78.818700000000007</v>
      </c>
    </row>
    <row r="691" spans="15:18">
      <c r="O691" s="1">
        <v>3.0032100000000002</v>
      </c>
      <c r="P691" s="1">
        <v>12.125400000000001</v>
      </c>
      <c r="Q691" s="1">
        <v>10.409000000000001</v>
      </c>
      <c r="R691" s="1">
        <v>78.864800000000002</v>
      </c>
    </row>
    <row r="692" spans="15:18">
      <c r="O692" s="1">
        <v>3.0072199999999998</v>
      </c>
      <c r="P692" s="1">
        <v>12.1347</v>
      </c>
      <c r="Q692" s="1">
        <v>10.415699999999999</v>
      </c>
      <c r="R692" s="1">
        <v>78.9161</v>
      </c>
    </row>
    <row r="693" spans="15:18">
      <c r="O693" s="1">
        <v>3.0122399999999998</v>
      </c>
      <c r="P693" s="1">
        <v>12.1462</v>
      </c>
      <c r="Q693" s="1">
        <v>10.4244</v>
      </c>
      <c r="R693" s="1">
        <v>78.98</v>
      </c>
    </row>
    <row r="694" spans="15:18">
      <c r="O694" s="1">
        <v>3.01851</v>
      </c>
      <c r="P694" s="1">
        <v>12.160299999999999</v>
      </c>
      <c r="Q694" s="1">
        <v>10.435</v>
      </c>
      <c r="R694" s="1">
        <v>79.059600000000003</v>
      </c>
    </row>
    <row r="695" spans="15:18">
      <c r="O695" s="1">
        <v>3.0263499999999999</v>
      </c>
      <c r="P695" s="1">
        <v>12.1782</v>
      </c>
      <c r="Q695" s="1">
        <v>10.4482</v>
      </c>
      <c r="R695" s="1">
        <v>79.158799999999999</v>
      </c>
    </row>
    <row r="696" spans="15:18">
      <c r="O696" s="1">
        <v>3.0361500000000001</v>
      </c>
      <c r="P696" s="1">
        <v>12.2006</v>
      </c>
      <c r="Q696" s="1">
        <v>10.464600000000001</v>
      </c>
      <c r="R696" s="1">
        <v>79.2821</v>
      </c>
    </row>
    <row r="697" spans="15:18">
      <c r="O697" s="1">
        <v>3.0483899999999999</v>
      </c>
      <c r="P697" s="1">
        <v>12.229100000000001</v>
      </c>
      <c r="Q697" s="1">
        <v>10.484999999999999</v>
      </c>
      <c r="R697" s="1">
        <v>79.435199999999995</v>
      </c>
    </row>
    <row r="698" spans="15:18">
      <c r="O698" s="1">
        <v>3.0636999999999999</v>
      </c>
      <c r="P698" s="1">
        <v>12.265599999999999</v>
      </c>
      <c r="Q698" s="1">
        <v>10.510999999999999</v>
      </c>
      <c r="R698" s="1">
        <v>79.625500000000002</v>
      </c>
    </row>
    <row r="699" spans="15:18">
      <c r="O699" s="1">
        <v>3.08283</v>
      </c>
      <c r="P699" s="1">
        <v>12.3125</v>
      </c>
      <c r="Q699" s="1">
        <v>10.544700000000001</v>
      </c>
      <c r="R699" s="1">
        <v>79.862399999999994</v>
      </c>
    </row>
    <row r="700" spans="15:18">
      <c r="O700" s="1">
        <v>3.1067499999999999</v>
      </c>
      <c r="P700" s="1">
        <v>12.373200000000001</v>
      </c>
      <c r="Q700" s="1">
        <v>10.589</v>
      </c>
      <c r="R700" s="1">
        <v>80.158699999999996</v>
      </c>
    </row>
    <row r="701" spans="15:18">
      <c r="O701" s="1">
        <v>3.1366499999999999</v>
      </c>
      <c r="P701" s="1">
        <v>12.4518</v>
      </c>
      <c r="Q701" s="1">
        <v>10.648199999999999</v>
      </c>
      <c r="R701" s="1">
        <v>80.530699999999996</v>
      </c>
    </row>
    <row r="702" spans="15:18">
      <c r="O702" s="1">
        <v>3.1740300000000001</v>
      </c>
      <c r="P702" s="1">
        <v>12.554</v>
      </c>
      <c r="Q702" s="1">
        <v>10.729100000000001</v>
      </c>
      <c r="R702" s="1">
        <v>80.999600000000001</v>
      </c>
    </row>
    <row r="703" spans="15:18">
      <c r="O703" s="1">
        <v>3.2207499999999998</v>
      </c>
      <c r="P703" s="1">
        <v>12.6874</v>
      </c>
      <c r="Q703" s="1">
        <v>10.84</v>
      </c>
      <c r="R703" s="1">
        <v>81.590500000000006</v>
      </c>
    </row>
    <row r="704" spans="15:18">
      <c r="O704" s="1">
        <v>3.2791399999999999</v>
      </c>
      <c r="P704" s="1">
        <v>12.8621</v>
      </c>
      <c r="Q704" s="1">
        <v>10.9924</v>
      </c>
      <c r="R704" s="1">
        <v>82.334800000000001</v>
      </c>
    </row>
    <row r="705" spans="15:18">
      <c r="O705" s="1">
        <v>3.3521399999999999</v>
      </c>
      <c r="P705" s="1">
        <v>13.091200000000001</v>
      </c>
      <c r="Q705" s="1">
        <v>11.2004</v>
      </c>
      <c r="R705" s="1">
        <v>83.270099999999999</v>
      </c>
    </row>
    <row r="706" spans="15:18">
      <c r="O706" s="1">
        <v>3.4433799999999999</v>
      </c>
      <c r="P706" s="1">
        <v>13.2569</v>
      </c>
      <c r="Q706" s="1">
        <v>11.4274</v>
      </c>
      <c r="R706" s="1">
        <v>84.564899999999994</v>
      </c>
    </row>
    <row r="707" spans="15:18">
      <c r="O707" s="1">
        <v>3.54338</v>
      </c>
      <c r="P707" s="1">
        <v>13.436</v>
      </c>
      <c r="Q707" s="1">
        <v>11.639099999999999</v>
      </c>
      <c r="R707" s="1">
        <v>85.887900000000002</v>
      </c>
    </row>
    <row r="708" spans="15:18">
      <c r="O708" s="1">
        <v>3.6433800000000001</v>
      </c>
      <c r="P708" s="1">
        <v>13.665699999999999</v>
      </c>
      <c r="Q708" s="1">
        <v>11.839600000000001</v>
      </c>
      <c r="R708" s="1">
        <v>87.079300000000003</v>
      </c>
    </row>
    <row r="709" spans="15:18">
      <c r="O709" s="1">
        <v>3.7433800000000002</v>
      </c>
      <c r="P709" s="1">
        <v>13.9238</v>
      </c>
      <c r="Q709" s="1">
        <v>12.0501</v>
      </c>
      <c r="R709" s="1">
        <v>88.2256</v>
      </c>
    </row>
    <row r="710" spans="15:18">
      <c r="O710" s="1">
        <v>3.8433799999999998</v>
      </c>
      <c r="P710" s="1">
        <v>14.202500000000001</v>
      </c>
      <c r="Q710" s="1">
        <v>12.2835</v>
      </c>
      <c r="R710" s="1">
        <v>89.365099999999998</v>
      </c>
    </row>
    <row r="711" spans="15:18">
      <c r="O711" s="1">
        <v>3.9433799999999999</v>
      </c>
      <c r="P711" s="1">
        <v>14.497199999999999</v>
      </c>
      <c r="Q711" s="1">
        <v>12.5404</v>
      </c>
      <c r="R711" s="1">
        <v>90.508700000000005</v>
      </c>
    </row>
    <row r="712" spans="15:18">
      <c r="O712" s="1">
        <v>4.04338</v>
      </c>
      <c r="P712" s="1">
        <v>14.8049</v>
      </c>
      <c r="Q712" s="1">
        <v>12.817399999999999</v>
      </c>
      <c r="R712" s="1">
        <v>91.655600000000007</v>
      </c>
    </row>
    <row r="713" spans="15:18">
      <c r="O713" s="1">
        <v>4.1433799999999996</v>
      </c>
      <c r="P713" s="1">
        <v>15.123699999999999</v>
      </c>
      <c r="Q713" s="1">
        <v>13.1107</v>
      </c>
      <c r="R713" s="1">
        <v>92.802899999999994</v>
      </c>
    </row>
    <row r="714" spans="15:18">
      <c r="O714" s="1">
        <v>4.2433800000000002</v>
      </c>
      <c r="P714" s="1">
        <v>15.4054</v>
      </c>
      <c r="Q714" s="1">
        <v>13.3994</v>
      </c>
      <c r="R714" s="1">
        <v>93.994</v>
      </c>
    </row>
    <row r="715" spans="15:18">
      <c r="O715" s="1">
        <v>4.2633700000000001</v>
      </c>
      <c r="P715" s="1">
        <v>15.4046</v>
      </c>
      <c r="Q715" s="1">
        <v>13.4529</v>
      </c>
      <c r="R715" s="1">
        <v>94.326899999999995</v>
      </c>
    </row>
    <row r="716" spans="15:18">
      <c r="O716" s="1">
        <v>4.2883800000000001</v>
      </c>
      <c r="P716" s="1">
        <v>15.4041</v>
      </c>
      <c r="Q716" s="1">
        <v>13.513199999999999</v>
      </c>
      <c r="R716" s="1">
        <v>94.727599999999995</v>
      </c>
    </row>
    <row r="717" spans="15:18">
      <c r="O717" s="1">
        <v>4.2946200000000001</v>
      </c>
      <c r="P717" s="1">
        <v>15.4054</v>
      </c>
      <c r="Q717" s="1">
        <v>13.527900000000001</v>
      </c>
      <c r="R717" s="1">
        <v>94.826099999999997</v>
      </c>
    </row>
    <row r="718" spans="15:18">
      <c r="O718" s="1">
        <v>4.30246</v>
      </c>
      <c r="P718" s="1">
        <v>15.407400000000001</v>
      </c>
      <c r="Q718" s="1">
        <v>13.5456</v>
      </c>
      <c r="R718" s="1">
        <v>94.947599999999994</v>
      </c>
    </row>
    <row r="719" spans="15:18">
      <c r="O719" s="1">
        <v>4.3122100000000003</v>
      </c>
      <c r="P719" s="1">
        <v>15.409700000000001</v>
      </c>
      <c r="Q719" s="1">
        <v>13.5665</v>
      </c>
      <c r="R719" s="1">
        <v>95.096800000000002</v>
      </c>
    </row>
    <row r="720" spans="15:18">
      <c r="O720" s="1">
        <v>4.3244199999999999</v>
      </c>
      <c r="P720" s="1">
        <v>15.4129</v>
      </c>
      <c r="Q720" s="1">
        <v>13.591200000000001</v>
      </c>
      <c r="R720" s="1">
        <v>95.279399999999995</v>
      </c>
    </row>
    <row r="721" spans="15:18">
      <c r="O721" s="1">
        <v>4.3396699999999999</v>
      </c>
      <c r="P721" s="1">
        <v>15.4171</v>
      </c>
      <c r="Q721" s="1">
        <v>13.6196</v>
      </c>
      <c r="R721" s="1">
        <v>95.501999999999995</v>
      </c>
    </row>
    <row r="722" spans="15:18">
      <c r="O722" s="1">
        <v>4.3587499999999997</v>
      </c>
      <c r="P722" s="1">
        <v>15.422499999999999</v>
      </c>
      <c r="Q722" s="1">
        <v>13.652100000000001</v>
      </c>
      <c r="R722" s="1">
        <v>95.772099999999995</v>
      </c>
    </row>
    <row r="723" spans="15:18">
      <c r="O723" s="1">
        <v>4.3825799999999999</v>
      </c>
      <c r="P723" s="1">
        <v>15.43</v>
      </c>
      <c r="Q723" s="1">
        <v>13.6882</v>
      </c>
      <c r="R723" s="1">
        <v>96.099199999999996</v>
      </c>
    </row>
    <row r="724" spans="15:18">
      <c r="O724" s="1">
        <v>4.4123700000000001</v>
      </c>
      <c r="P724" s="1">
        <v>15.4397</v>
      </c>
      <c r="Q724" s="1">
        <v>13.7279</v>
      </c>
      <c r="R724" s="1">
        <v>96.494500000000002</v>
      </c>
    </row>
    <row r="725" spans="15:18">
      <c r="O725" s="1">
        <v>4.4198300000000001</v>
      </c>
      <c r="P725" s="1">
        <v>15.4422</v>
      </c>
      <c r="Q725" s="1">
        <v>13.737500000000001</v>
      </c>
      <c r="R725" s="1">
        <v>96.592500000000001</v>
      </c>
    </row>
    <row r="726" spans="15:18">
      <c r="O726" s="1">
        <v>4.4291700000000001</v>
      </c>
      <c r="P726" s="1">
        <v>15.445600000000001</v>
      </c>
      <c r="Q726" s="1">
        <v>13.7491</v>
      </c>
      <c r="R726" s="1">
        <v>96.713099999999997</v>
      </c>
    </row>
    <row r="727" spans="15:18">
      <c r="O727" s="1">
        <v>4.4407899999999998</v>
      </c>
      <c r="P727" s="1">
        <v>15.4519</v>
      </c>
      <c r="Q727" s="1">
        <v>13.7629</v>
      </c>
      <c r="R727" s="1">
        <v>96.856800000000007</v>
      </c>
    </row>
    <row r="728" spans="15:18">
      <c r="O728" s="1">
        <v>4.4437100000000003</v>
      </c>
      <c r="P728" s="1">
        <v>15.4537</v>
      </c>
      <c r="Q728" s="1">
        <v>13.766500000000001</v>
      </c>
      <c r="R728" s="1">
        <v>96.892099999999999</v>
      </c>
    </row>
    <row r="729" spans="15:18">
      <c r="O729" s="1">
        <v>4.44733</v>
      </c>
      <c r="P729" s="1">
        <v>15.456200000000001</v>
      </c>
      <c r="Q729" s="1">
        <v>13.7707</v>
      </c>
      <c r="R729" s="1">
        <v>96.935100000000006</v>
      </c>
    </row>
    <row r="730" spans="15:18">
      <c r="O730" s="1">
        <v>4.4518800000000001</v>
      </c>
      <c r="P730" s="1">
        <v>15.459899999999999</v>
      </c>
      <c r="Q730" s="1">
        <v>13.7759</v>
      </c>
      <c r="R730" s="1">
        <v>96.987399999999994</v>
      </c>
    </row>
    <row r="731" spans="15:18">
      <c r="O731" s="1">
        <v>4.4530399999999997</v>
      </c>
      <c r="P731" s="1">
        <v>15.4612</v>
      </c>
      <c r="Q731" s="1">
        <v>13.777200000000001</v>
      </c>
      <c r="R731" s="1">
        <v>97.000299999999996</v>
      </c>
    </row>
    <row r="732" spans="15:18">
      <c r="O732" s="1">
        <v>4.4544600000000001</v>
      </c>
      <c r="P732" s="1">
        <v>15.462899999999999</v>
      </c>
      <c r="Q732" s="1">
        <v>13.7788</v>
      </c>
      <c r="R732" s="1">
        <v>97.016400000000004</v>
      </c>
    </row>
    <row r="733" spans="15:18">
      <c r="O733" s="1">
        <v>4.4562099999999996</v>
      </c>
      <c r="P733" s="1">
        <v>15.465400000000001</v>
      </c>
      <c r="Q733" s="1">
        <v>13.780900000000001</v>
      </c>
      <c r="R733" s="1">
        <v>97.036199999999994</v>
      </c>
    </row>
    <row r="734" spans="15:18">
      <c r="O734" s="1">
        <v>4.4584599999999996</v>
      </c>
      <c r="P734" s="1">
        <v>15.4687</v>
      </c>
      <c r="Q734" s="1">
        <v>13.7834</v>
      </c>
      <c r="R734" s="1">
        <v>97.060599999999994</v>
      </c>
    </row>
    <row r="735" spans="15:18">
      <c r="O735" s="1">
        <v>4.4612100000000003</v>
      </c>
      <c r="P735" s="1">
        <v>15.473100000000001</v>
      </c>
      <c r="Q735" s="1">
        <v>13.7865</v>
      </c>
      <c r="R735" s="1">
        <v>97.090699999999998</v>
      </c>
    </row>
    <row r="736" spans="15:18">
      <c r="O736" s="1">
        <v>4.4647100000000002</v>
      </c>
      <c r="P736" s="1">
        <v>15.479100000000001</v>
      </c>
      <c r="Q736" s="1">
        <v>13.7903</v>
      </c>
      <c r="R736" s="1">
        <v>97.127399999999994</v>
      </c>
    </row>
    <row r="737" spans="15:18">
      <c r="O737" s="1">
        <v>4.4690399999999997</v>
      </c>
      <c r="P737" s="1">
        <v>15.4872</v>
      </c>
      <c r="Q737" s="1">
        <v>13.795</v>
      </c>
      <c r="R737" s="1">
        <v>97.172200000000004</v>
      </c>
    </row>
    <row r="738" spans="15:18">
      <c r="O738" s="1">
        <v>4.4744599999999997</v>
      </c>
      <c r="P738" s="1">
        <v>15.498100000000001</v>
      </c>
      <c r="Q738" s="1">
        <v>13.8009</v>
      </c>
      <c r="R738" s="1">
        <v>97.226600000000005</v>
      </c>
    </row>
    <row r="739" spans="15:18">
      <c r="O739" s="1">
        <v>4.4812099999999999</v>
      </c>
      <c r="P739" s="1">
        <v>15.513999999999999</v>
      </c>
      <c r="Q739" s="1">
        <v>13.8081</v>
      </c>
      <c r="R739" s="1">
        <v>97.290199999999999</v>
      </c>
    </row>
    <row r="740" spans="15:18">
      <c r="O740" s="1">
        <v>4.4897099999999996</v>
      </c>
      <c r="P740" s="1">
        <v>15.5413</v>
      </c>
      <c r="Q740" s="1">
        <v>13.8172</v>
      </c>
      <c r="R740" s="1">
        <v>97.355099999999993</v>
      </c>
    </row>
    <row r="741" spans="15:18">
      <c r="O741" s="1">
        <v>4.4918300000000002</v>
      </c>
      <c r="P741" s="1">
        <v>15.5487</v>
      </c>
      <c r="Q741" s="1">
        <v>13.8194</v>
      </c>
      <c r="R741" s="1">
        <v>97.370400000000004</v>
      </c>
    </row>
    <row r="742" spans="15:18">
      <c r="O742" s="1">
        <v>4.4944600000000001</v>
      </c>
      <c r="P742" s="1">
        <v>15.558199999999999</v>
      </c>
      <c r="Q742" s="1">
        <v>13.8222</v>
      </c>
      <c r="R742" s="1">
        <v>97.388099999999994</v>
      </c>
    </row>
    <row r="743" spans="15:18">
      <c r="O743" s="1">
        <v>4.4977900000000002</v>
      </c>
      <c r="P743" s="1">
        <v>15.570399999999999</v>
      </c>
      <c r="Q743" s="1">
        <v>13.825699999999999</v>
      </c>
      <c r="R743" s="1">
        <v>97.408600000000007</v>
      </c>
    </row>
    <row r="744" spans="15:18">
      <c r="O744" s="1">
        <v>4.5019200000000001</v>
      </c>
      <c r="P744" s="1">
        <v>15.584899999999999</v>
      </c>
      <c r="Q744" s="1">
        <v>13.8301</v>
      </c>
      <c r="R744" s="1">
        <v>97.432599999999994</v>
      </c>
    </row>
    <row r="745" spans="15:18">
      <c r="O745" s="1">
        <v>4.5070800000000002</v>
      </c>
      <c r="P745" s="1">
        <v>15.6015</v>
      </c>
      <c r="Q745" s="1">
        <v>13.835699999999999</v>
      </c>
      <c r="R745" s="1">
        <v>97.460700000000003</v>
      </c>
    </row>
    <row r="746" spans="15:18">
      <c r="O746" s="1">
        <v>4.5135399999999999</v>
      </c>
      <c r="P746" s="1">
        <v>15.6206</v>
      </c>
      <c r="Q746" s="1">
        <v>13.842599999999999</v>
      </c>
      <c r="R746" s="1">
        <v>97.494600000000005</v>
      </c>
    </row>
    <row r="747" spans="15:18">
      <c r="O747" s="1">
        <v>4.52163</v>
      </c>
      <c r="P747" s="1">
        <v>15.6435</v>
      </c>
      <c r="Q747" s="1">
        <v>13.8513</v>
      </c>
      <c r="R747" s="1">
        <v>97.540099999999995</v>
      </c>
    </row>
    <row r="748" spans="15:18">
      <c r="O748" s="1">
        <v>4.5317100000000003</v>
      </c>
      <c r="P748" s="1">
        <v>15.670999999999999</v>
      </c>
      <c r="Q748" s="1">
        <v>13.862399999999999</v>
      </c>
      <c r="R748" s="1">
        <v>97.605699999999999</v>
      </c>
    </row>
    <row r="749" spans="15:18">
      <c r="O749" s="1">
        <v>4.5443300000000004</v>
      </c>
      <c r="P749" s="1">
        <v>15.7043</v>
      </c>
      <c r="Q749" s="1">
        <v>13.8765</v>
      </c>
      <c r="R749" s="1">
        <v>97.6999</v>
      </c>
    </row>
    <row r="750" spans="15:18">
      <c r="O750" s="1">
        <v>4.56013</v>
      </c>
      <c r="P750" s="1">
        <v>15.7446</v>
      </c>
      <c r="Q750" s="1">
        <v>13.895099999999999</v>
      </c>
      <c r="R750" s="1">
        <v>97.829099999999997</v>
      </c>
    </row>
    <row r="751" spans="15:18">
      <c r="O751" s="1">
        <v>4.5798300000000003</v>
      </c>
      <c r="P751" s="1">
        <v>15.7881</v>
      </c>
      <c r="Q751" s="1">
        <v>13.9194</v>
      </c>
      <c r="R751" s="1">
        <v>98.009500000000003</v>
      </c>
    </row>
    <row r="752" spans="15:18">
      <c r="O752" s="1">
        <v>4.5847499999999997</v>
      </c>
      <c r="P752" s="1">
        <v>15.797599999999999</v>
      </c>
      <c r="Q752" s="1">
        <v>13.925599999999999</v>
      </c>
      <c r="R752" s="1">
        <v>98.057299999999998</v>
      </c>
    </row>
    <row r="753" spans="15:18">
      <c r="O753" s="1">
        <v>4.5909199999999997</v>
      </c>
      <c r="P753" s="1">
        <v>15.8071</v>
      </c>
      <c r="Q753" s="1">
        <v>13.933199999999999</v>
      </c>
      <c r="R753" s="1">
        <v>98.121899999999997</v>
      </c>
    </row>
    <row r="754" spans="15:18">
      <c r="O754" s="1">
        <v>4.5986200000000004</v>
      </c>
      <c r="P754" s="1">
        <v>15.814299999999999</v>
      </c>
      <c r="Q754" s="1">
        <v>13.9429</v>
      </c>
      <c r="R754" s="1">
        <v>98.211299999999994</v>
      </c>
    </row>
    <row r="755" spans="15:18">
      <c r="O755" s="1">
        <v>4.60825</v>
      </c>
      <c r="P755" s="1">
        <v>15.8163</v>
      </c>
      <c r="Q755" s="1">
        <v>13.9549</v>
      </c>
      <c r="R755" s="1">
        <v>98.336500000000001</v>
      </c>
    </row>
    <row r="756" spans="15:18">
      <c r="O756" s="1">
        <v>4.6106699999999998</v>
      </c>
      <c r="P756" s="1">
        <v>15.8163</v>
      </c>
      <c r="Q756" s="1">
        <v>13.957800000000001</v>
      </c>
      <c r="R756" s="1">
        <v>98.368600000000001</v>
      </c>
    </row>
    <row r="757" spans="15:18">
      <c r="O757" s="1">
        <v>4.6136699999999999</v>
      </c>
      <c r="P757" s="1">
        <v>15.8157</v>
      </c>
      <c r="Q757" s="1">
        <v>13.961499999999999</v>
      </c>
      <c r="R757" s="1">
        <v>98.4101</v>
      </c>
    </row>
    <row r="758" spans="15:18">
      <c r="O758" s="1">
        <v>4.6174600000000003</v>
      </c>
      <c r="P758" s="1">
        <v>15.821</v>
      </c>
      <c r="Q758" s="1">
        <v>13.966200000000001</v>
      </c>
      <c r="R758" s="1">
        <v>98.452600000000004</v>
      </c>
    </row>
    <row r="759" spans="15:18">
      <c r="O759" s="1">
        <v>4.6221199999999998</v>
      </c>
      <c r="P759" s="1">
        <v>15.8291</v>
      </c>
      <c r="Q759" s="1">
        <v>13.972099999999999</v>
      </c>
      <c r="R759" s="1">
        <v>98.501599999999996</v>
      </c>
    </row>
    <row r="760" spans="15:18">
      <c r="O760" s="1">
        <v>4.6280000000000001</v>
      </c>
      <c r="P760" s="1">
        <v>15.839700000000001</v>
      </c>
      <c r="Q760" s="1">
        <v>13.9793</v>
      </c>
      <c r="R760" s="1">
        <v>98.561199999999999</v>
      </c>
    </row>
    <row r="761" spans="15:18">
      <c r="O761" s="1">
        <v>4.63537</v>
      </c>
      <c r="P761" s="1">
        <v>15.8537</v>
      </c>
      <c r="Q761" s="1">
        <v>13.988200000000001</v>
      </c>
      <c r="R761" s="1">
        <v>98.634100000000004</v>
      </c>
    </row>
    <row r="762" spans="15:18">
      <c r="O762" s="1">
        <v>4.6445400000000001</v>
      </c>
      <c r="P762" s="1">
        <v>15.8718</v>
      </c>
      <c r="Q762" s="1">
        <v>13.9994</v>
      </c>
      <c r="R762" s="1">
        <v>98.723500000000001</v>
      </c>
    </row>
    <row r="763" spans="15:18">
      <c r="O763" s="1">
        <v>4.65604</v>
      </c>
      <c r="P763" s="1">
        <v>15.893700000000001</v>
      </c>
      <c r="Q763" s="1">
        <v>14.0128</v>
      </c>
      <c r="R763" s="1">
        <v>98.835300000000004</v>
      </c>
    </row>
    <row r="764" spans="15:18">
      <c r="O764" s="1">
        <v>4.6703700000000001</v>
      </c>
      <c r="P764" s="1">
        <v>15.914300000000001</v>
      </c>
      <c r="Q764" s="1">
        <v>14.028700000000001</v>
      </c>
      <c r="R764" s="1">
        <v>98.985200000000006</v>
      </c>
    </row>
    <row r="765" spans="15:18">
      <c r="O765" s="1">
        <v>4.6739600000000001</v>
      </c>
      <c r="P765" s="1">
        <v>15.918799999999999</v>
      </c>
      <c r="Q765" s="1">
        <v>14.032500000000001</v>
      </c>
      <c r="R765" s="1">
        <v>99.023799999999994</v>
      </c>
    </row>
    <row r="766" spans="15:18">
      <c r="O766" s="1">
        <v>4.6784600000000003</v>
      </c>
      <c r="P766" s="1">
        <v>15.9232</v>
      </c>
      <c r="Q766" s="1">
        <v>14.0374</v>
      </c>
      <c r="R766" s="1">
        <v>99.073700000000002</v>
      </c>
    </row>
    <row r="767" spans="15:18">
      <c r="O767" s="1">
        <v>4.6840400000000004</v>
      </c>
      <c r="P767" s="1">
        <v>15.9275</v>
      </c>
      <c r="Q767" s="1">
        <v>14.043200000000001</v>
      </c>
      <c r="R767" s="1">
        <v>99.138499999999993</v>
      </c>
    </row>
    <row r="768" spans="15:18">
      <c r="O768" s="1">
        <v>4.6910400000000001</v>
      </c>
      <c r="P768" s="1">
        <v>15.930999999999999</v>
      </c>
      <c r="Q768" s="1">
        <v>14.0503</v>
      </c>
      <c r="R768" s="1">
        <v>99.222200000000001</v>
      </c>
    </row>
    <row r="769" spans="15:18">
      <c r="O769" s="1">
        <v>4.6998300000000004</v>
      </c>
      <c r="P769" s="1">
        <v>15.9338</v>
      </c>
      <c r="Q769" s="1">
        <v>14.0588</v>
      </c>
      <c r="R769" s="1">
        <v>99.3292</v>
      </c>
    </row>
    <row r="770" spans="15:18">
      <c r="O770" s="1">
        <v>4.71075</v>
      </c>
      <c r="P770" s="1">
        <v>15.9359</v>
      </c>
      <c r="Q770" s="1">
        <v>14.069100000000001</v>
      </c>
      <c r="R770" s="1">
        <v>99.464399999999998</v>
      </c>
    </row>
    <row r="771" spans="15:18">
      <c r="O771" s="1">
        <v>4.7134999999999998</v>
      </c>
      <c r="P771" s="1">
        <v>15.936299999999999</v>
      </c>
      <c r="Q771" s="1">
        <v>14.0718</v>
      </c>
      <c r="R771" s="1">
        <v>99.498199999999997</v>
      </c>
    </row>
    <row r="772" spans="15:18">
      <c r="O772" s="1">
        <v>4.7142099999999996</v>
      </c>
      <c r="P772" s="1">
        <v>15.936500000000001</v>
      </c>
      <c r="Q772" s="1">
        <v>14.0724</v>
      </c>
      <c r="R772" s="1">
        <v>99.506699999999995</v>
      </c>
    </row>
    <row r="773" spans="15:18">
      <c r="O773" s="1">
        <v>4.7150400000000001</v>
      </c>
      <c r="P773" s="1">
        <v>15.937200000000001</v>
      </c>
      <c r="Q773" s="1">
        <v>14.0731</v>
      </c>
      <c r="R773" s="1">
        <v>99.516800000000003</v>
      </c>
    </row>
    <row r="774" spans="15:18">
      <c r="O774" s="1">
        <v>4.7161200000000001</v>
      </c>
      <c r="P774" s="1">
        <v>15.9384</v>
      </c>
      <c r="Q774" s="1">
        <v>14.0741</v>
      </c>
      <c r="R774" s="1">
        <v>99.528499999999994</v>
      </c>
    </row>
    <row r="775" spans="15:18">
      <c r="O775" s="1">
        <v>4.71746</v>
      </c>
      <c r="P775" s="1">
        <v>15.940300000000001</v>
      </c>
      <c r="Q775" s="1">
        <v>14.0754</v>
      </c>
      <c r="R775" s="1">
        <v>99.542500000000004</v>
      </c>
    </row>
    <row r="776" spans="15:18">
      <c r="O776" s="1">
        <v>4.7191200000000002</v>
      </c>
      <c r="P776" s="1">
        <v>15.942600000000001</v>
      </c>
      <c r="Q776" s="1">
        <v>14.0769</v>
      </c>
      <c r="R776" s="1">
        <v>99.5595</v>
      </c>
    </row>
    <row r="777" spans="15:18">
      <c r="O777" s="1">
        <v>4.7212100000000001</v>
      </c>
      <c r="P777" s="1">
        <v>15.9457</v>
      </c>
      <c r="Q777" s="1">
        <v>14.078799999999999</v>
      </c>
      <c r="R777" s="1">
        <v>99.580299999999994</v>
      </c>
    </row>
    <row r="778" spans="15:18">
      <c r="O778" s="1">
        <v>4.7238300000000004</v>
      </c>
      <c r="P778" s="1">
        <v>15.9497</v>
      </c>
      <c r="Q778" s="1">
        <v>14.081300000000001</v>
      </c>
      <c r="R778" s="1">
        <v>99.605999999999995</v>
      </c>
    </row>
    <row r="779" spans="15:18">
      <c r="O779" s="1">
        <v>4.7270799999999999</v>
      </c>
      <c r="P779" s="1">
        <v>15.955</v>
      </c>
      <c r="Q779" s="1">
        <v>14.084300000000001</v>
      </c>
      <c r="R779" s="1">
        <v>99.637699999999995</v>
      </c>
    </row>
    <row r="780" spans="15:18">
      <c r="O780" s="1">
        <v>4.7311699999999997</v>
      </c>
      <c r="P780" s="1">
        <v>15.9618</v>
      </c>
      <c r="Q780" s="1">
        <v>14.087899999999999</v>
      </c>
      <c r="R780" s="1">
        <v>99.676699999999997</v>
      </c>
    </row>
    <row r="781" spans="15:18">
      <c r="O781" s="1">
        <v>4.7362500000000001</v>
      </c>
      <c r="P781" s="1">
        <v>15.9704</v>
      </c>
      <c r="Q781" s="1">
        <v>14.092499999999999</v>
      </c>
      <c r="R781" s="1">
        <v>99.724800000000002</v>
      </c>
    </row>
    <row r="782" spans="15:18">
      <c r="O782" s="1">
        <v>4.7426300000000001</v>
      </c>
      <c r="P782" s="1">
        <v>15.9816</v>
      </c>
      <c r="Q782" s="1">
        <v>14.098100000000001</v>
      </c>
      <c r="R782" s="1">
        <v>99.784000000000006</v>
      </c>
    </row>
    <row r="783" spans="15:18">
      <c r="O783" s="1">
        <v>4.7505800000000002</v>
      </c>
      <c r="P783" s="1">
        <v>15.9963</v>
      </c>
      <c r="Q783" s="1">
        <v>14.104900000000001</v>
      </c>
      <c r="R783" s="1">
        <v>99.8566</v>
      </c>
    </row>
    <row r="784" spans="15:18">
      <c r="O784" s="1">
        <v>4.7605399999999998</v>
      </c>
      <c r="P784" s="1">
        <v>16.0153</v>
      </c>
      <c r="Q784" s="1">
        <v>14.113099999999999</v>
      </c>
      <c r="R784" s="1">
        <v>99.945700000000002</v>
      </c>
    </row>
    <row r="785" spans="15:18">
      <c r="O785" s="1">
        <v>4.7729999999999997</v>
      </c>
      <c r="P785" s="1">
        <v>16.039400000000001</v>
      </c>
      <c r="Q785" s="1">
        <v>14.123200000000001</v>
      </c>
      <c r="R785" s="1">
        <v>100.05500000000001</v>
      </c>
    </row>
    <row r="786" spans="15:18">
      <c r="O786" s="1">
        <v>4.7885400000000002</v>
      </c>
      <c r="P786" s="1">
        <v>16.067900000000002</v>
      </c>
      <c r="Q786" s="1">
        <v>14.135300000000001</v>
      </c>
      <c r="R786" s="1">
        <v>100.19499999999999</v>
      </c>
    </row>
    <row r="787" spans="15:18">
      <c r="O787" s="1">
        <v>4.8079999999999998</v>
      </c>
      <c r="P787" s="1">
        <v>16.0975</v>
      </c>
      <c r="Q787" s="1">
        <v>14.149900000000001</v>
      </c>
      <c r="R787" s="1">
        <v>100.377</v>
      </c>
    </row>
    <row r="788" spans="15:18">
      <c r="O788" s="1">
        <v>4.8322900000000004</v>
      </c>
      <c r="P788" s="1">
        <v>16.1265</v>
      </c>
      <c r="Q788" s="1">
        <v>14.167199999999999</v>
      </c>
      <c r="R788" s="1">
        <v>100.61799999999999</v>
      </c>
    </row>
    <row r="789" spans="15:18">
      <c r="O789" s="1">
        <v>4.8383700000000003</v>
      </c>
      <c r="P789" s="1">
        <v>16.133199999999999</v>
      </c>
      <c r="Q789" s="1">
        <v>14.1715</v>
      </c>
      <c r="R789" s="1">
        <v>100.679</v>
      </c>
    </row>
    <row r="790" spans="15:18">
      <c r="O790" s="1">
        <v>4.8460000000000001</v>
      </c>
      <c r="P790" s="1">
        <v>16.140999999999998</v>
      </c>
      <c r="Q790" s="1">
        <v>14.1769</v>
      </c>
      <c r="R790" s="1">
        <v>100.756</v>
      </c>
    </row>
    <row r="791" spans="15:18">
      <c r="O791" s="1">
        <v>4.8555000000000001</v>
      </c>
      <c r="P791" s="1">
        <v>16.150300000000001</v>
      </c>
      <c r="Q791" s="1">
        <v>14.1835</v>
      </c>
      <c r="R791" s="1">
        <v>100.85299999999999</v>
      </c>
    </row>
    <row r="792" spans="15:18">
      <c r="O792" s="1">
        <v>4.8673299999999999</v>
      </c>
      <c r="P792" s="1">
        <v>16.161200000000001</v>
      </c>
      <c r="Q792" s="1">
        <v>14.191599999999999</v>
      </c>
      <c r="R792" s="1">
        <v>100.97499999999999</v>
      </c>
    </row>
    <row r="793" spans="15:18">
      <c r="O793" s="1">
        <v>4.87033</v>
      </c>
      <c r="P793" s="1">
        <v>16.163799999999998</v>
      </c>
      <c r="Q793" s="1">
        <v>14.1937</v>
      </c>
      <c r="R793" s="1">
        <v>101.006</v>
      </c>
    </row>
    <row r="794" spans="15:18">
      <c r="O794" s="1">
        <v>4.8740399999999999</v>
      </c>
      <c r="P794" s="1">
        <v>16.167100000000001</v>
      </c>
      <c r="Q794" s="1">
        <v>14.196199999999999</v>
      </c>
      <c r="R794" s="1">
        <v>101.044</v>
      </c>
    </row>
    <row r="795" spans="15:18">
      <c r="O795" s="1">
        <v>4.8749599999999997</v>
      </c>
      <c r="P795" s="1">
        <v>16.167899999999999</v>
      </c>
      <c r="Q795" s="1">
        <v>14.1968</v>
      </c>
      <c r="R795" s="1">
        <v>101.054</v>
      </c>
    </row>
    <row r="796" spans="15:18">
      <c r="O796" s="1">
        <v>4.8761200000000002</v>
      </c>
      <c r="P796" s="1">
        <v>16.169</v>
      </c>
      <c r="Q796" s="1">
        <v>14.1976</v>
      </c>
      <c r="R796" s="1">
        <v>101.066</v>
      </c>
    </row>
    <row r="797" spans="15:18">
      <c r="O797" s="1">
        <v>4.8775399999999998</v>
      </c>
      <c r="P797" s="1">
        <v>16.170300000000001</v>
      </c>
      <c r="Q797" s="1">
        <v>14.198700000000001</v>
      </c>
      <c r="R797" s="1">
        <v>101.081</v>
      </c>
    </row>
    <row r="798" spans="15:18">
      <c r="O798" s="1">
        <v>4.8793800000000003</v>
      </c>
      <c r="P798" s="1">
        <v>16.172799999999999</v>
      </c>
      <c r="Q798" s="1">
        <v>14.1999</v>
      </c>
      <c r="R798" s="1">
        <v>101.099</v>
      </c>
    </row>
    <row r="799" spans="15:18">
      <c r="O799" s="1">
        <v>4.8816300000000004</v>
      </c>
      <c r="P799" s="1">
        <v>16.176500000000001</v>
      </c>
      <c r="Q799" s="1">
        <v>14.201499999999999</v>
      </c>
      <c r="R799" s="1">
        <v>101.12</v>
      </c>
    </row>
    <row r="800" spans="15:18">
      <c r="O800" s="1">
        <v>4.8844599999999998</v>
      </c>
      <c r="P800" s="1">
        <v>16.1812</v>
      </c>
      <c r="Q800" s="1">
        <v>14.2034</v>
      </c>
      <c r="R800" s="1">
        <v>101.145</v>
      </c>
    </row>
    <row r="801" spans="15:18">
      <c r="O801" s="1">
        <v>4.8879999999999999</v>
      </c>
      <c r="P801" s="1">
        <v>16.187200000000001</v>
      </c>
      <c r="Q801" s="1">
        <v>14.2059</v>
      </c>
      <c r="R801" s="1">
        <v>101.17700000000001</v>
      </c>
    </row>
    <row r="802" spans="15:18">
      <c r="O802" s="1">
        <v>4.8924200000000004</v>
      </c>
      <c r="P802" s="1">
        <v>16.1951</v>
      </c>
      <c r="Q802" s="1">
        <v>14.2088</v>
      </c>
      <c r="R802" s="1">
        <v>101.215</v>
      </c>
    </row>
    <row r="803" spans="15:18">
      <c r="O803" s="1">
        <v>4.8979600000000003</v>
      </c>
      <c r="P803" s="1">
        <v>16.205100000000002</v>
      </c>
      <c r="Q803" s="1">
        <v>14.2128</v>
      </c>
      <c r="R803" s="1">
        <v>101.26300000000001</v>
      </c>
    </row>
    <row r="804" spans="15:18">
      <c r="O804" s="1">
        <v>4.9048699999999998</v>
      </c>
      <c r="P804" s="1">
        <v>16.2182</v>
      </c>
      <c r="Q804" s="1">
        <v>14.217499999999999</v>
      </c>
      <c r="R804" s="1">
        <v>101.322</v>
      </c>
    </row>
    <row r="805" spans="15:18">
      <c r="O805" s="1">
        <v>4.9135</v>
      </c>
      <c r="P805" s="1">
        <v>16.234999999999999</v>
      </c>
      <c r="Q805" s="1">
        <v>14.2235</v>
      </c>
      <c r="R805" s="1">
        <v>101.395</v>
      </c>
    </row>
    <row r="806" spans="15:18">
      <c r="O806" s="1">
        <v>4.9242900000000001</v>
      </c>
      <c r="P806" s="1">
        <v>16.256599999999999</v>
      </c>
      <c r="Q806" s="1">
        <v>14.231</v>
      </c>
      <c r="R806" s="1">
        <v>101.486</v>
      </c>
    </row>
    <row r="807" spans="15:18">
      <c r="O807" s="1">
        <v>4.9377899999999997</v>
      </c>
      <c r="P807" s="1">
        <v>16.284600000000001</v>
      </c>
      <c r="Q807" s="1">
        <v>14.240600000000001</v>
      </c>
      <c r="R807" s="1">
        <v>101.59699999999999</v>
      </c>
    </row>
    <row r="808" spans="15:18">
      <c r="O808" s="1">
        <v>4.9546700000000001</v>
      </c>
      <c r="P808" s="1">
        <v>16.320699999999999</v>
      </c>
      <c r="Q808" s="1">
        <v>14.2525</v>
      </c>
      <c r="R808" s="1">
        <v>101.73399999999999</v>
      </c>
    </row>
    <row r="809" spans="15:18">
      <c r="O809" s="1">
        <v>4.9757499999999997</v>
      </c>
      <c r="P809" s="1">
        <v>16.366599999999998</v>
      </c>
      <c r="Q809" s="1">
        <v>14.267899999999999</v>
      </c>
      <c r="R809" s="1">
        <v>101.905</v>
      </c>
    </row>
    <row r="810" spans="15:18">
      <c r="O810" s="1">
        <v>5</v>
      </c>
      <c r="P810" s="1">
        <v>16.416499999999999</v>
      </c>
      <c r="Q810" s="1">
        <v>14.286199999999999</v>
      </c>
      <c r="R810" s="1">
        <v>102.107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W976"/>
  <sheetViews>
    <sheetView zoomScale="50" workbookViewId="0">
      <pane ySplit="1" topLeftCell="A83" activePane="bottomLeft" state="frozenSplit"/>
      <selection pane="bottomLeft" activeCell="P291" sqref="P291"/>
    </sheetView>
  </sheetViews>
  <sheetFormatPr defaultRowHeight="12.75"/>
  <cols>
    <col min="1" max="1" width="10.75" style="1" customWidth="1"/>
    <col min="20" max="20" width="11.25" customWidth="1"/>
    <col min="21" max="21" width="10" customWidth="1"/>
    <col min="22" max="22" width="9.875" customWidth="1"/>
    <col min="23" max="23" width="9.625" customWidth="1"/>
  </cols>
  <sheetData>
    <row r="1" spans="1:23" s="18" customFormat="1" ht="38.25">
      <c r="A1" s="5" t="s">
        <v>28</v>
      </c>
      <c r="B1" s="18" t="s">
        <v>120</v>
      </c>
      <c r="C1" s="18" t="s">
        <v>121</v>
      </c>
      <c r="D1" s="18" t="s">
        <v>122</v>
      </c>
      <c r="E1" s="18" t="s">
        <v>123</v>
      </c>
      <c r="F1" s="18" t="s">
        <v>124</v>
      </c>
      <c r="G1" s="18" t="s">
        <v>125</v>
      </c>
      <c r="H1" s="18" t="s">
        <v>126</v>
      </c>
      <c r="I1" s="18" t="s">
        <v>127</v>
      </c>
      <c r="J1" s="18" t="s">
        <v>128</v>
      </c>
      <c r="K1" s="18" t="s">
        <v>129</v>
      </c>
      <c r="L1" s="18" t="s">
        <v>130</v>
      </c>
      <c r="M1" s="18" t="s">
        <v>131</v>
      </c>
      <c r="N1" s="18" t="s">
        <v>16</v>
      </c>
      <c r="O1" s="18" t="s">
        <v>132</v>
      </c>
      <c r="P1" s="21" t="s">
        <v>17</v>
      </c>
      <c r="S1" s="21" t="s">
        <v>20</v>
      </c>
      <c r="T1" s="21" t="s">
        <v>21</v>
      </c>
      <c r="U1" s="21" t="s">
        <v>22</v>
      </c>
      <c r="V1" s="21" t="s">
        <v>23</v>
      </c>
      <c r="W1" s="21" t="s">
        <v>24</v>
      </c>
    </row>
    <row r="2" spans="1:23" s="18" customFormat="1">
      <c r="A2" s="5" t="s">
        <v>29</v>
      </c>
      <c r="S2" s="21"/>
      <c r="T2" s="21"/>
      <c r="U2" s="21"/>
      <c r="V2" s="21"/>
      <c r="W2" s="21"/>
    </row>
    <row r="3" spans="1:23" s="18" customFormat="1">
      <c r="A3" s="1"/>
      <c r="S3" s="21"/>
      <c r="T3" s="21"/>
      <c r="U3" s="21"/>
      <c r="V3" s="21"/>
      <c r="W3" s="21"/>
    </row>
    <row r="4" spans="1:23" ht="15.75">
      <c r="A4" s="7" t="s">
        <v>69</v>
      </c>
      <c r="B4" s="17"/>
      <c r="S4" s="10">
        <v>1.1574074099999999E-3</v>
      </c>
      <c r="T4" s="10">
        <v>1.6828994899999999E-5</v>
      </c>
      <c r="U4" s="10">
        <v>2.48604645E-5</v>
      </c>
      <c r="V4" s="10">
        <v>1.6828994900000001E-3</v>
      </c>
      <c r="W4" s="10">
        <v>2.4860464499999999E-3</v>
      </c>
    </row>
    <row r="5" spans="1:23">
      <c r="A5" s="1">
        <v>5.0000000000000001E-4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O5" s="10">
        <f>B5/1000000</f>
        <v>0</v>
      </c>
      <c r="P5" s="10"/>
      <c r="S5" s="10">
        <v>3.4722222200000001E-3</v>
      </c>
      <c r="T5" s="10">
        <v>1.91505737E-5</v>
      </c>
      <c r="U5" s="10">
        <v>2.8289993500000001E-5</v>
      </c>
      <c r="V5" s="10">
        <v>5.51301424E-3</v>
      </c>
      <c r="W5" s="10">
        <v>8.1440451499999993E-3</v>
      </c>
    </row>
    <row r="6" spans="1:23">
      <c r="A6" s="1">
        <v>2.5999999999999999E-2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O6" s="10">
        <f t="shared" ref="O6:O24" si="0">B6/1000000</f>
        <v>0</v>
      </c>
      <c r="P6" s="10"/>
      <c r="S6" s="10">
        <v>4.6296296299999998E-3</v>
      </c>
      <c r="T6" s="10">
        <v>2.4002749699999998E-5</v>
      </c>
      <c r="U6" s="10">
        <v>3.5457821999999998E-5</v>
      </c>
      <c r="V6" s="10">
        <v>7.9132892100000005E-3</v>
      </c>
      <c r="W6" s="10">
        <v>1.16898274E-2</v>
      </c>
    </row>
    <row r="7" spans="1:23">
      <c r="A7" s="1">
        <v>7.5999999999999998E-2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O7" s="10">
        <f t="shared" si="0"/>
        <v>0</v>
      </c>
      <c r="P7" s="10"/>
      <c r="S7" s="10">
        <v>5.2083333300000003E-3</v>
      </c>
      <c r="T7" s="10">
        <v>2.3401301199999999E-4</v>
      </c>
      <c r="U7" s="10">
        <v>3.4569338199999999E-4</v>
      </c>
      <c r="V7" s="10">
        <v>1.9613939800000001E-2</v>
      </c>
      <c r="W7" s="10">
        <v>2.8974496499999999E-2</v>
      </c>
    </row>
    <row r="8" spans="1:23">
      <c r="A8" s="1">
        <v>0.126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O8" s="10">
        <f t="shared" si="0"/>
        <v>0</v>
      </c>
      <c r="P8" s="10"/>
      <c r="S8" s="10">
        <v>5.7870370399999999E-3</v>
      </c>
      <c r="T8" s="10">
        <v>6.9737474999999999E-4</v>
      </c>
      <c r="U8" s="10">
        <v>1.0301898800000001E-3</v>
      </c>
      <c r="V8" s="10">
        <v>5.4482677299999997E-2</v>
      </c>
      <c r="W8" s="10">
        <v>8.0483990300000002E-2</v>
      </c>
    </row>
    <row r="9" spans="1:23">
      <c r="A9" s="1">
        <v>0.17599999999999999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O9" s="10">
        <f t="shared" si="0"/>
        <v>0</v>
      </c>
      <c r="P9" s="10"/>
      <c r="S9" s="10">
        <v>6.3657407399999996E-3</v>
      </c>
      <c r="T9" s="10">
        <v>6.1139400699999999E-4</v>
      </c>
      <c r="U9" s="10">
        <v>9.0317568299999997E-4</v>
      </c>
      <c r="V9" s="10">
        <v>8.5052377700000001E-2</v>
      </c>
      <c r="W9" s="10">
        <v>0.12564277400000001</v>
      </c>
    </row>
    <row r="10" spans="1:23">
      <c r="A10" s="1">
        <v>0.22599999999999998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O10" s="10">
        <f t="shared" si="0"/>
        <v>0</v>
      </c>
      <c r="P10" s="10"/>
      <c r="S10" s="10">
        <v>6.9444444400000001E-3</v>
      </c>
      <c r="T10" s="10">
        <v>5.5158839200000005E-4</v>
      </c>
      <c r="U10" s="10">
        <v>8.1482843699999996E-4</v>
      </c>
      <c r="V10" s="10">
        <v>0.11263179700000001</v>
      </c>
      <c r="W10" s="10">
        <v>0.16638419600000001</v>
      </c>
    </row>
    <row r="11" spans="1:23">
      <c r="A11" s="1">
        <v>0.27599999999999997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O11" s="10">
        <f t="shared" si="0"/>
        <v>0</v>
      </c>
      <c r="P11" s="10"/>
      <c r="S11" s="10">
        <v>8.1018518499999994E-3</v>
      </c>
      <c r="T11" s="10">
        <v>5.4536195700000004E-4</v>
      </c>
      <c r="U11" s="10">
        <v>8.0563049699999996E-4</v>
      </c>
      <c r="V11" s="10">
        <v>0.16716799299999999</v>
      </c>
      <c r="W11" s="10">
        <v>0.24694724600000001</v>
      </c>
    </row>
    <row r="12" spans="1:23">
      <c r="A12" s="1">
        <v>0.32599999999999996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O12" s="10">
        <f t="shared" si="0"/>
        <v>0</v>
      </c>
      <c r="P12" s="10"/>
      <c r="S12" s="10">
        <v>1.04166667E-2</v>
      </c>
      <c r="T12" s="10">
        <v>5.6379511099999995E-4</v>
      </c>
      <c r="U12" s="10">
        <v>8.32860689E-4</v>
      </c>
      <c r="V12" s="10">
        <v>0.279927015</v>
      </c>
      <c r="W12" s="10">
        <v>0.41351938399999999</v>
      </c>
    </row>
    <row r="13" spans="1:23">
      <c r="A13" s="1">
        <v>0.37599999999999995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O13" s="10">
        <f t="shared" si="0"/>
        <v>0</v>
      </c>
      <c r="P13" s="10"/>
      <c r="S13" s="10">
        <v>1.5046296299999999E-2</v>
      </c>
      <c r="T13" s="10">
        <v>5.9819004899999998E-4</v>
      </c>
      <c r="U13" s="10">
        <v>8.8367026800000004E-4</v>
      </c>
      <c r="V13" s="10">
        <v>0.51920303499999998</v>
      </c>
      <c r="W13" s="10">
        <v>0.76698749099999997</v>
      </c>
    </row>
    <row r="14" spans="1:23">
      <c r="A14" s="1">
        <v>0.42599999999999993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O14" s="10">
        <f t="shared" si="0"/>
        <v>0</v>
      </c>
      <c r="P14" s="10"/>
      <c r="S14" s="10">
        <v>1.5625E-2</v>
      </c>
      <c r="T14" s="10">
        <v>6.0310664699999997E-4</v>
      </c>
      <c r="U14" s="10">
        <v>8.9093326400000003E-4</v>
      </c>
      <c r="V14" s="10">
        <v>0.54935836699999996</v>
      </c>
      <c r="W14" s="10">
        <v>0.81153415399999995</v>
      </c>
    </row>
    <row r="15" spans="1:23">
      <c r="A15" s="1">
        <v>0.47599999999999992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O15" s="10">
        <f t="shared" si="0"/>
        <v>0</v>
      </c>
      <c r="P15" s="10"/>
      <c r="S15" s="10">
        <v>1.6782407400000001E-2</v>
      </c>
      <c r="T15" s="10">
        <v>6.1343748000000002E-4</v>
      </c>
      <c r="U15" s="10">
        <v>9.0619438200000002E-4</v>
      </c>
      <c r="V15" s="10">
        <v>0.61070211500000005</v>
      </c>
      <c r="W15" s="10">
        <v>0.902153592</v>
      </c>
    </row>
    <row r="16" spans="1:23">
      <c r="A16" s="1">
        <v>0.52599999999999991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O16" s="10">
        <f t="shared" si="0"/>
        <v>0</v>
      </c>
      <c r="P16" s="10"/>
      <c r="S16" s="10">
        <v>1.90972222E-2</v>
      </c>
      <c r="T16" s="10">
        <v>1.24402698E-4</v>
      </c>
      <c r="U16" s="10">
        <v>1.83772641E-4</v>
      </c>
      <c r="V16" s="10">
        <v>0.635582655</v>
      </c>
      <c r="W16" s="10">
        <v>0.93890812099999998</v>
      </c>
    </row>
    <row r="17" spans="1:23">
      <c r="A17" s="1">
        <v>0.57599999999999996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O17" s="10">
        <f t="shared" si="0"/>
        <v>0</v>
      </c>
      <c r="P17" s="10"/>
      <c r="S17" s="10">
        <v>2.1412036999999998E-2</v>
      </c>
      <c r="T17" s="10">
        <v>-2.4449869799999999E-5</v>
      </c>
      <c r="U17" s="10">
        <v>-3.6118325699999999E-5</v>
      </c>
      <c r="V17" s="10">
        <v>0.63069268099999998</v>
      </c>
      <c r="W17" s="10">
        <v>0.93168445600000005</v>
      </c>
    </row>
    <row r="18" spans="1:23">
      <c r="A18" s="1">
        <v>0.626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O18" s="10">
        <f t="shared" si="0"/>
        <v>0</v>
      </c>
      <c r="P18" s="10"/>
      <c r="S18" s="10">
        <v>2.3726851899999998E-2</v>
      </c>
      <c r="T18" s="10">
        <v>-9.8889871000000007E-6</v>
      </c>
      <c r="U18" s="10">
        <v>-1.46084073E-5</v>
      </c>
      <c r="V18" s="10">
        <v>0.628714883</v>
      </c>
      <c r="W18" s="10">
        <v>0.92876277399999996</v>
      </c>
    </row>
    <row r="19" spans="1:23">
      <c r="A19" s="1">
        <v>0.67600000000000005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O19" s="10">
        <f t="shared" si="0"/>
        <v>0</v>
      </c>
      <c r="P19" s="10"/>
      <c r="S19" s="10">
        <v>2.8356481499999999E-2</v>
      </c>
      <c r="T19" s="10">
        <v>-2.4672560599999999E-6</v>
      </c>
      <c r="U19" s="10">
        <v>-3.6447293400000001E-6</v>
      </c>
      <c r="V19" s="10">
        <v>0.62772798100000005</v>
      </c>
      <c r="W19" s="10">
        <v>0.92730488200000005</v>
      </c>
    </row>
    <row r="20" spans="1:23">
      <c r="A20" s="1">
        <v>0.72600000000000009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O20" s="10">
        <f t="shared" si="0"/>
        <v>0</v>
      </c>
      <c r="P20" s="10"/>
      <c r="S20" s="10">
        <v>3.0671296300000001E-2</v>
      </c>
      <c r="T20" s="10">
        <v>8.3088840499999997E-6</v>
      </c>
      <c r="U20" s="10">
        <v>1.2274215900000001E-5</v>
      </c>
      <c r="V20" s="10">
        <v>0.62938975799999997</v>
      </c>
      <c r="W20" s="10">
        <v>0.92975972600000001</v>
      </c>
    </row>
    <row r="21" spans="1:23">
      <c r="A21" s="1">
        <v>0.77600000000000013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O21" s="10">
        <f t="shared" si="0"/>
        <v>0</v>
      </c>
      <c r="P21" s="10"/>
      <c r="S21" s="10">
        <v>3.29861111E-2</v>
      </c>
      <c r="T21" s="10">
        <v>9.3704859399999999E-5</v>
      </c>
      <c r="U21" s="10">
        <v>1.3842456599999999E-4</v>
      </c>
      <c r="V21" s="10">
        <v>0.64813072900000002</v>
      </c>
      <c r="W21" s="10">
        <v>0.95744463899999999</v>
      </c>
    </row>
    <row r="22" spans="1:23">
      <c r="A22" s="1">
        <v>0.82600000000000018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O22" s="10">
        <f t="shared" si="0"/>
        <v>0</v>
      </c>
      <c r="P22" s="10"/>
      <c r="S22" s="10">
        <v>3.5300925900000002E-2</v>
      </c>
      <c r="T22" s="10">
        <v>1.03665302E-4</v>
      </c>
      <c r="U22" s="10">
        <v>1.53138531E-4</v>
      </c>
      <c r="V22" s="10">
        <v>0.66886378999999996</v>
      </c>
      <c r="W22" s="10">
        <v>0.98807234499999996</v>
      </c>
    </row>
    <row r="23" spans="1:23">
      <c r="A23" s="1">
        <v>0.87600000000000022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O23" s="10">
        <f t="shared" si="0"/>
        <v>0</v>
      </c>
      <c r="P23" s="10"/>
      <c r="S23" s="10">
        <v>3.7615740699999997E-2</v>
      </c>
      <c r="T23" s="10">
        <v>8.6643709699999998E-5</v>
      </c>
      <c r="U23" s="10">
        <v>1.27993554E-4</v>
      </c>
      <c r="V23" s="10">
        <v>0.68619253199999997</v>
      </c>
      <c r="W23" s="10">
        <v>1.0136710600000001</v>
      </c>
    </row>
    <row r="24" spans="1:23">
      <c r="A24" s="1">
        <v>0.92600000000000027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O24" s="10">
        <f t="shared" si="0"/>
        <v>0</v>
      </c>
      <c r="P24" s="10"/>
      <c r="S24" s="10">
        <v>3.9930555600000001E-2</v>
      </c>
      <c r="T24" s="10">
        <v>8.1377292600000005E-5</v>
      </c>
      <c r="U24" s="10">
        <v>1.20213792E-4</v>
      </c>
      <c r="V24" s="10">
        <v>0.70246799000000004</v>
      </c>
      <c r="W24" s="10">
        <v>1.0377138100000001</v>
      </c>
    </row>
    <row r="25" spans="1:23">
      <c r="A25" s="1">
        <v>0.97600000000000031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O25" s="10"/>
      <c r="P25" s="10"/>
      <c r="S25" s="10">
        <v>4.16666667E-2</v>
      </c>
      <c r="T25" s="10">
        <v>8.2587468300000002E-5</v>
      </c>
      <c r="U25" s="10">
        <v>1.22001512E-4</v>
      </c>
      <c r="V25" s="10">
        <v>0.71485611100000002</v>
      </c>
      <c r="W25" s="10">
        <v>1.05601404</v>
      </c>
    </row>
    <row r="26" spans="1:23">
      <c r="A26" s="1">
        <v>1.0260000000000002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O26" s="10"/>
      <c r="P26" s="10"/>
      <c r="S26" s="10">
        <v>4.51388889E-2</v>
      </c>
      <c r="T26" s="10">
        <v>8.8642716500000006E-5</v>
      </c>
      <c r="U26" s="10">
        <v>1.3094656699999999E-4</v>
      </c>
      <c r="V26" s="10">
        <v>0.74144892600000001</v>
      </c>
      <c r="W26" s="10">
        <v>1.09529801</v>
      </c>
    </row>
    <row r="27" spans="1:23">
      <c r="A27" s="1">
        <v>1.0760000000000003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O27" s="10"/>
      <c r="P27" s="10"/>
      <c r="S27" s="10">
        <v>5.20833333E-2</v>
      </c>
      <c r="T27" s="10">
        <v>9.7065969299999999E-5</v>
      </c>
      <c r="U27" s="10">
        <v>1.4338973200000001E-4</v>
      </c>
      <c r="V27" s="10">
        <v>0.79968850700000005</v>
      </c>
      <c r="W27" s="10">
        <v>1.1813318500000001</v>
      </c>
    </row>
    <row r="28" spans="1:23">
      <c r="A28" s="1">
        <v>1.1260000000000003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O28" s="10"/>
      <c r="P28" s="10"/>
      <c r="S28" s="10">
        <v>5.5555555600000001E-2</v>
      </c>
      <c r="T28" s="10">
        <v>9.9496103899999997E-5</v>
      </c>
      <c r="U28" s="10">
        <v>1.4697962500000001E-4</v>
      </c>
      <c r="V28" s="10">
        <v>0.82953733799999996</v>
      </c>
      <c r="W28" s="10">
        <v>1.2254257399999999</v>
      </c>
    </row>
    <row r="29" spans="1:23">
      <c r="A29" s="1">
        <v>1.1760000000000004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O29" s="10"/>
      <c r="P29" s="10"/>
      <c r="S29" s="10">
        <v>5.72916667E-2</v>
      </c>
      <c r="T29" s="10">
        <v>1.00370177E-4</v>
      </c>
      <c r="U29" s="10">
        <v>1.4827083999999999E-4</v>
      </c>
      <c r="V29" s="10">
        <v>0.84459286499999997</v>
      </c>
      <c r="W29" s="10">
        <v>1.24766636</v>
      </c>
    </row>
    <row r="30" spans="1:23">
      <c r="A30" s="1">
        <v>1.2260000000000004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O30" s="10"/>
      <c r="P30" s="10"/>
      <c r="S30" s="10">
        <v>6.07638889E-2</v>
      </c>
      <c r="T30" s="10">
        <v>1.01390116E-4</v>
      </c>
      <c r="U30" s="10">
        <v>1.4977753400000001E-4</v>
      </c>
      <c r="V30" s="10">
        <v>0.87500990000000001</v>
      </c>
      <c r="W30" s="10">
        <v>1.2925996200000001</v>
      </c>
    </row>
    <row r="31" spans="1:23">
      <c r="A31" s="1">
        <v>1.2760000000000005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O31" s="10"/>
      <c r="P31" s="10"/>
      <c r="S31" s="10">
        <v>6.11979167E-2</v>
      </c>
      <c r="T31" s="10">
        <v>1.0148690299999999E-4</v>
      </c>
      <c r="U31" s="10">
        <v>1.4992051300000001E-4</v>
      </c>
      <c r="V31" s="10">
        <v>0.87881565800000006</v>
      </c>
      <c r="W31" s="10">
        <v>1.29822164</v>
      </c>
    </row>
    <row r="32" spans="1:23">
      <c r="A32" s="1">
        <v>1.3260000000000005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O32" s="10"/>
      <c r="P32" s="10"/>
      <c r="S32" s="10">
        <v>6.1414930600000001E-2</v>
      </c>
      <c r="T32" s="10">
        <v>1.8849587199999999E-4</v>
      </c>
      <c r="U32" s="10">
        <v>2.7845364199999999E-4</v>
      </c>
      <c r="V32" s="10">
        <v>0.88234995599999999</v>
      </c>
      <c r="W32" s="10">
        <v>1.30344265</v>
      </c>
    </row>
    <row r="33" spans="1:23">
      <c r="A33" s="1">
        <v>1.3760000000000006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O33" s="10"/>
      <c r="P33" s="10"/>
      <c r="S33" s="10">
        <v>6.1631944399999999E-2</v>
      </c>
      <c r="T33" s="10">
        <v>1.8973695999999999E-4</v>
      </c>
      <c r="U33" s="10">
        <v>2.8028702799999999E-4</v>
      </c>
      <c r="V33" s="10">
        <v>0.88590752399999995</v>
      </c>
      <c r="W33" s="10">
        <v>1.30869803</v>
      </c>
    </row>
    <row r="34" spans="1:23">
      <c r="A34" s="1">
        <v>1.4260000000000006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O34" s="10"/>
      <c r="P34" s="10"/>
      <c r="S34" s="10">
        <v>6.20659722E-2</v>
      </c>
      <c r="T34" s="10">
        <v>1.9588393300000001E-4</v>
      </c>
      <c r="U34" s="10">
        <v>2.8936758100000002E-4</v>
      </c>
      <c r="V34" s="10">
        <v>0.89325317199999998</v>
      </c>
      <c r="W34" s="10">
        <v>1.3195493199999999</v>
      </c>
    </row>
    <row r="35" spans="1:23">
      <c r="A35" s="1">
        <v>1.4760000000000006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O35" s="10"/>
      <c r="P35" s="10"/>
      <c r="S35" s="10">
        <v>6.29340278E-2</v>
      </c>
      <c r="T35" s="10">
        <v>2.0105014900000001E-4</v>
      </c>
      <c r="U35" s="10">
        <v>2.9699932200000001E-4</v>
      </c>
      <c r="V35" s="10">
        <v>0.90833193300000004</v>
      </c>
      <c r="W35" s="10">
        <v>1.3418242600000001</v>
      </c>
    </row>
    <row r="36" spans="1:23" ht="15.75">
      <c r="A36" s="7" t="s">
        <v>151</v>
      </c>
      <c r="B36" s="17"/>
      <c r="S36" s="10">
        <v>6.4670138899999993E-2</v>
      </c>
      <c r="T36" s="10">
        <v>2.0659847300000001E-4</v>
      </c>
      <c r="U36" s="10">
        <v>3.0519552900000002E-4</v>
      </c>
      <c r="V36" s="10">
        <v>0.93932170400000004</v>
      </c>
      <c r="W36" s="10">
        <v>1.3876035900000001</v>
      </c>
    </row>
    <row r="37" spans="1:23">
      <c r="A37" s="1">
        <v>5.0000000000000001E-4</v>
      </c>
      <c r="B37" s="10">
        <v>8000000</v>
      </c>
      <c r="C37" s="10">
        <v>45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1</v>
      </c>
      <c r="L37" s="10">
        <v>0</v>
      </c>
      <c r="M37" s="10">
        <v>0</v>
      </c>
      <c r="N37" s="10">
        <v>0</v>
      </c>
      <c r="O37" s="10">
        <f t="shared" ref="O37:O67" si="1">B37/1000000</f>
        <v>8</v>
      </c>
      <c r="P37" s="10">
        <f>-N37/1000000</f>
        <v>0</v>
      </c>
      <c r="S37" s="10">
        <v>6.8142361100000007E-2</v>
      </c>
      <c r="T37" s="10">
        <v>2.15396371E-4</v>
      </c>
      <c r="U37" s="10">
        <v>3.1819213500000002E-4</v>
      </c>
      <c r="V37" s="10">
        <v>1.0039406099999999</v>
      </c>
      <c r="W37" s="10">
        <v>1.4830612299999999</v>
      </c>
    </row>
    <row r="38" spans="1:23">
      <c r="A38" s="1">
        <v>2.5999999999999999E-2</v>
      </c>
      <c r="B38" s="10">
        <v>8031794.5999999996</v>
      </c>
      <c r="C38" s="10">
        <v>29.036014000000002</v>
      </c>
      <c r="D38" s="10">
        <v>0</v>
      </c>
      <c r="E38" s="10">
        <v>0.95141251999999998</v>
      </c>
      <c r="F38" s="10">
        <v>4.8587474999999998E-2</v>
      </c>
      <c r="G38" s="10">
        <v>0</v>
      </c>
      <c r="H38" s="10">
        <v>0</v>
      </c>
      <c r="I38" s="10">
        <v>3.4283045E-5</v>
      </c>
      <c r="J38" s="10">
        <v>0.84333800000000003</v>
      </c>
      <c r="K38" s="10">
        <v>1</v>
      </c>
      <c r="L38" s="10">
        <v>0.99943833999999998</v>
      </c>
      <c r="M38" s="10">
        <v>1.5464605000000001E-3</v>
      </c>
      <c r="N38" s="10">
        <v>-31772.831999999999</v>
      </c>
      <c r="O38" s="10">
        <f t="shared" si="1"/>
        <v>8.0317945999999996</v>
      </c>
      <c r="P38" s="10">
        <f t="shared" ref="P38:P101" si="2">-N38/1000000</f>
        <v>3.1772832000000001E-2</v>
      </c>
      <c r="S38" s="10">
        <v>7.5086805600000001E-2</v>
      </c>
      <c r="T38" s="10">
        <v>2.2652778799999999E-4</v>
      </c>
      <c r="U38" s="10">
        <v>3.3463591000000001E-4</v>
      </c>
      <c r="V38" s="10">
        <v>1.1398572899999999</v>
      </c>
      <c r="W38" s="10">
        <v>1.68384278</v>
      </c>
    </row>
    <row r="39" spans="1:23">
      <c r="A39" s="1">
        <v>7.5999999999999998E-2</v>
      </c>
      <c r="B39" s="10">
        <v>8109102.4000000004</v>
      </c>
      <c r="C39" s="10">
        <v>11.092098</v>
      </c>
      <c r="D39" s="10">
        <v>0.57503346</v>
      </c>
      <c r="E39" s="10">
        <v>0.37813561000000001</v>
      </c>
      <c r="F39" s="10">
        <v>4.6830930999999999E-2</v>
      </c>
      <c r="G39" s="10">
        <v>0</v>
      </c>
      <c r="H39" s="10">
        <v>0</v>
      </c>
      <c r="I39" s="10">
        <v>2.8343874E-5</v>
      </c>
      <c r="J39" s="10">
        <v>2.5240370000000002E-2</v>
      </c>
      <c r="K39" s="10">
        <v>1</v>
      </c>
      <c r="L39" s="10">
        <v>0.99981706999999997</v>
      </c>
      <c r="M39" s="10">
        <v>2.2126394999999999E-3</v>
      </c>
      <c r="N39" s="10">
        <v>-108677.78</v>
      </c>
      <c r="O39" s="10">
        <f t="shared" si="1"/>
        <v>8.1091024000000012</v>
      </c>
      <c r="P39" s="10">
        <f t="shared" si="2"/>
        <v>0.10867778</v>
      </c>
      <c r="S39" s="10">
        <v>8.203125E-2</v>
      </c>
      <c r="T39" s="10">
        <v>2.3431341000000001E-4</v>
      </c>
      <c r="U39" s="10">
        <v>3.4613714300000002E-4</v>
      </c>
      <c r="V39" s="10">
        <v>1.28044533</v>
      </c>
      <c r="W39" s="10">
        <v>1.8915250699999999</v>
      </c>
    </row>
    <row r="40" spans="1:23">
      <c r="A40" s="1">
        <v>0.126</v>
      </c>
      <c r="B40" s="10">
        <v>8001099.4000000004</v>
      </c>
      <c r="C40" s="10">
        <v>6.6062348000000002</v>
      </c>
      <c r="D40" s="10">
        <v>0.52463294000000005</v>
      </c>
      <c r="E40" s="10">
        <v>0.47536706000000001</v>
      </c>
      <c r="F40" s="10">
        <v>0</v>
      </c>
      <c r="G40" s="10">
        <v>0</v>
      </c>
      <c r="H40" s="10">
        <v>0</v>
      </c>
      <c r="I40" s="10">
        <v>0</v>
      </c>
      <c r="J40" s="10">
        <v>6.5854201000000001E-2</v>
      </c>
      <c r="K40" s="10">
        <v>1</v>
      </c>
      <c r="L40" s="10">
        <v>0</v>
      </c>
      <c r="M40" s="10">
        <v>1.5396589E-3</v>
      </c>
      <c r="N40" s="10">
        <v>0</v>
      </c>
      <c r="O40" s="10">
        <f t="shared" si="1"/>
        <v>8.0010994000000011</v>
      </c>
      <c r="P40" s="10">
        <f t="shared" si="2"/>
        <v>0</v>
      </c>
      <c r="S40" s="10">
        <v>8.8975694399999999E-2</v>
      </c>
      <c r="T40" s="10">
        <v>1.3116788099999999E-4</v>
      </c>
      <c r="U40" s="10">
        <v>1.9376644E-4</v>
      </c>
      <c r="V40" s="10">
        <v>1.35914606</v>
      </c>
      <c r="W40" s="10">
        <v>2.0077849300000001</v>
      </c>
    </row>
    <row r="41" spans="1:23">
      <c r="A41" s="1">
        <v>0.17599999999999999</v>
      </c>
      <c r="B41" s="10">
        <v>8001176.4000000004</v>
      </c>
      <c r="C41" s="10">
        <v>3.2251756</v>
      </c>
      <c r="D41" s="10">
        <v>0.49953330000000001</v>
      </c>
      <c r="E41" s="10">
        <v>0.50046670000000004</v>
      </c>
      <c r="F41" s="10">
        <v>0</v>
      </c>
      <c r="G41" s="10">
        <v>0</v>
      </c>
      <c r="H41" s="10">
        <v>0</v>
      </c>
      <c r="I41" s="10">
        <v>0</v>
      </c>
      <c r="J41" s="10">
        <v>8.0816856000000006E-2</v>
      </c>
      <c r="K41" s="10">
        <v>1</v>
      </c>
      <c r="L41" s="10">
        <v>0</v>
      </c>
      <c r="M41" s="10">
        <v>1.1983991E-3</v>
      </c>
      <c r="N41" s="10">
        <v>0</v>
      </c>
      <c r="O41" s="10">
        <f t="shared" si="1"/>
        <v>8.0011764000000003</v>
      </c>
      <c r="P41" s="10">
        <f t="shared" si="2"/>
        <v>0</v>
      </c>
      <c r="S41" s="10">
        <v>9.5920138899999993E-2</v>
      </c>
      <c r="T41" s="10">
        <v>1.2899472899999999E-6</v>
      </c>
      <c r="U41" s="10">
        <v>1.9055617299999999E-6</v>
      </c>
      <c r="V41" s="10">
        <v>1.3599200300000001</v>
      </c>
      <c r="W41" s="10">
        <v>2.0089282700000002</v>
      </c>
    </row>
    <row r="42" spans="1:23">
      <c r="A42" s="1">
        <v>0.22599999999999998</v>
      </c>
      <c r="B42" s="10">
        <v>8001254</v>
      </c>
      <c r="C42" s="10">
        <v>2.2947082000000001</v>
      </c>
      <c r="D42" s="10">
        <v>0.49988758</v>
      </c>
      <c r="E42" s="10">
        <v>0.50011242</v>
      </c>
      <c r="F42" s="10">
        <v>0</v>
      </c>
      <c r="G42" s="10">
        <v>0</v>
      </c>
      <c r="H42" s="10">
        <v>0</v>
      </c>
      <c r="I42" s="10">
        <v>0</v>
      </c>
      <c r="J42" s="10">
        <v>8.0591300000000005E-2</v>
      </c>
      <c r="K42" s="10">
        <v>1</v>
      </c>
      <c r="L42" s="10">
        <v>0</v>
      </c>
      <c r="M42" s="10">
        <v>1.1170511E-3</v>
      </c>
      <c r="N42" s="10">
        <v>0</v>
      </c>
      <c r="O42" s="10">
        <f t="shared" si="1"/>
        <v>8.0012539999999994</v>
      </c>
      <c r="P42" s="10">
        <f t="shared" si="2"/>
        <v>0</v>
      </c>
      <c r="S42" s="10">
        <v>0.102864583</v>
      </c>
      <c r="T42" s="10">
        <v>2.0629246200000001E-5</v>
      </c>
      <c r="U42" s="10">
        <v>3.0474347599999999E-5</v>
      </c>
      <c r="V42" s="10">
        <v>1.3722975799999999</v>
      </c>
      <c r="W42" s="10">
        <v>2.02721288</v>
      </c>
    </row>
    <row r="43" spans="1:23">
      <c r="A43" s="1">
        <v>0.27599999999999997</v>
      </c>
      <c r="B43" s="10">
        <v>8001330.2999999998</v>
      </c>
      <c r="C43" s="10">
        <v>2.0633118000000001</v>
      </c>
      <c r="D43" s="10">
        <v>0.49997318000000002</v>
      </c>
      <c r="E43" s="10">
        <v>0.50002681999999998</v>
      </c>
      <c r="F43" s="10">
        <v>0</v>
      </c>
      <c r="G43" s="10">
        <v>0</v>
      </c>
      <c r="H43" s="10">
        <v>0</v>
      </c>
      <c r="I43" s="10">
        <v>0</v>
      </c>
      <c r="J43" s="10">
        <v>8.0536864E-2</v>
      </c>
      <c r="K43" s="10">
        <v>1</v>
      </c>
      <c r="L43" s="10">
        <v>0</v>
      </c>
      <c r="M43" s="10">
        <v>1.0973247E-3</v>
      </c>
      <c r="N43" s="10">
        <v>0</v>
      </c>
      <c r="O43" s="10">
        <f t="shared" si="1"/>
        <v>8.0013302999999993</v>
      </c>
      <c r="P43" s="10">
        <f t="shared" si="2"/>
        <v>0</v>
      </c>
      <c r="S43" s="10">
        <v>0.109809028</v>
      </c>
      <c r="T43" s="10">
        <v>3.88606702E-5</v>
      </c>
      <c r="U43" s="10">
        <v>5.7406536500000003E-5</v>
      </c>
      <c r="V43" s="10">
        <v>1.39561398</v>
      </c>
      <c r="W43" s="10">
        <v>2.0616568000000002</v>
      </c>
    </row>
    <row r="44" spans="1:23">
      <c r="A44" s="1">
        <v>0.32599999999999996</v>
      </c>
      <c r="B44" s="10">
        <v>8001404.5</v>
      </c>
      <c r="C44" s="10">
        <v>2.0123207000000001</v>
      </c>
      <c r="D44" s="10">
        <v>0.49999178999999999</v>
      </c>
      <c r="E44" s="10">
        <v>0.50000820999999995</v>
      </c>
      <c r="F44" s="10">
        <v>0</v>
      </c>
      <c r="G44" s="10">
        <v>0</v>
      </c>
      <c r="H44" s="10">
        <v>0</v>
      </c>
      <c r="I44" s="10">
        <v>0</v>
      </c>
      <c r="J44" s="10">
        <v>8.0525033999999995E-2</v>
      </c>
      <c r="K44" s="10">
        <v>1</v>
      </c>
      <c r="L44" s="10">
        <v>0</v>
      </c>
      <c r="M44" s="10">
        <v>1.0930006E-3</v>
      </c>
      <c r="N44" s="10">
        <v>0</v>
      </c>
      <c r="O44" s="10">
        <f t="shared" si="1"/>
        <v>8.0014044999999996</v>
      </c>
      <c r="P44" s="10">
        <f t="shared" si="2"/>
        <v>0</v>
      </c>
      <c r="S44" s="10">
        <v>0.116753472</v>
      </c>
      <c r="T44" s="10">
        <v>4.06670878E-5</v>
      </c>
      <c r="U44" s="10">
        <v>6.0075048800000001E-5</v>
      </c>
      <c r="V44" s="10">
        <v>1.42001423</v>
      </c>
      <c r="W44" s="10">
        <v>2.0977018300000001</v>
      </c>
    </row>
    <row r="45" spans="1:23">
      <c r="A45" s="1">
        <v>0.37599999999999995</v>
      </c>
      <c r="B45" s="10">
        <v>8001476.4000000004</v>
      </c>
      <c r="C45" s="10">
        <v>2.002256</v>
      </c>
      <c r="D45" s="10">
        <v>0.49999531000000003</v>
      </c>
      <c r="E45" s="10">
        <v>0.50000469000000003</v>
      </c>
      <c r="F45" s="10">
        <v>0</v>
      </c>
      <c r="G45" s="10">
        <v>0</v>
      </c>
      <c r="H45" s="10">
        <v>0</v>
      </c>
      <c r="I45" s="10">
        <v>0</v>
      </c>
      <c r="J45" s="10">
        <v>8.0522796999999993E-2</v>
      </c>
      <c r="K45" s="10">
        <v>1</v>
      </c>
      <c r="L45" s="10">
        <v>0</v>
      </c>
      <c r="M45" s="10">
        <v>1.092148E-3</v>
      </c>
      <c r="N45" s="10">
        <v>0</v>
      </c>
      <c r="O45" s="10">
        <f t="shared" si="1"/>
        <v>8.0014763999999996</v>
      </c>
      <c r="P45" s="10">
        <f t="shared" si="2"/>
        <v>0</v>
      </c>
      <c r="S45" s="10">
        <v>0.123697917</v>
      </c>
      <c r="T45" s="10">
        <v>4.5223811199999999E-5</v>
      </c>
      <c r="U45" s="10">
        <v>6.6806422899999996E-5</v>
      </c>
      <c r="V45" s="10">
        <v>1.44714852</v>
      </c>
      <c r="W45" s="10">
        <v>2.1377856799999999</v>
      </c>
    </row>
    <row r="46" spans="1:23">
      <c r="A46" s="1">
        <v>0.42599999999999993</v>
      </c>
      <c r="B46" s="10">
        <v>8001545.9000000004</v>
      </c>
      <c r="C46" s="10">
        <v>2.0004483</v>
      </c>
      <c r="D46" s="10">
        <v>0.49999579999999999</v>
      </c>
      <c r="E46" s="10">
        <v>0.50000420000000001</v>
      </c>
      <c r="F46" s="10">
        <v>0</v>
      </c>
      <c r="G46" s="10">
        <v>0</v>
      </c>
      <c r="H46" s="10">
        <v>0</v>
      </c>
      <c r="I46" s="10">
        <v>0</v>
      </c>
      <c r="J46" s="10">
        <v>8.0522489000000003E-2</v>
      </c>
      <c r="K46" s="10">
        <v>1</v>
      </c>
      <c r="L46" s="10">
        <v>0</v>
      </c>
      <c r="M46" s="10">
        <v>1.0919949000000001E-3</v>
      </c>
      <c r="N46" s="10">
        <v>0</v>
      </c>
      <c r="O46" s="10">
        <f t="shared" si="1"/>
        <v>8.0015459</v>
      </c>
      <c r="P46" s="10">
        <f t="shared" si="2"/>
        <v>0</v>
      </c>
      <c r="S46" s="10">
        <v>0.125</v>
      </c>
      <c r="T46" s="10">
        <v>4.6090425100000002E-5</v>
      </c>
      <c r="U46" s="10">
        <v>6.8086619599999994E-5</v>
      </c>
      <c r="V46" s="10">
        <v>1.4523336899999999</v>
      </c>
      <c r="W46" s="10">
        <v>2.1454454200000002</v>
      </c>
    </row>
    <row r="47" spans="1:23">
      <c r="A47" s="1">
        <v>0.47599999999999992</v>
      </c>
      <c r="B47" s="10">
        <v>8001612.7999999998</v>
      </c>
      <c r="C47" s="10">
        <v>2.0001505000000002</v>
      </c>
      <c r="D47" s="10">
        <v>0.49999573000000003</v>
      </c>
      <c r="E47" s="10">
        <v>0.50000427000000003</v>
      </c>
      <c r="F47" s="10">
        <v>0</v>
      </c>
      <c r="G47" s="10">
        <v>0</v>
      </c>
      <c r="H47" s="10">
        <v>0</v>
      </c>
      <c r="I47" s="10">
        <v>0</v>
      </c>
      <c r="J47" s="10">
        <v>8.0522529999999995E-2</v>
      </c>
      <c r="K47" s="10">
        <v>1</v>
      </c>
      <c r="L47" s="10">
        <v>0</v>
      </c>
      <c r="M47" s="10">
        <v>1.0919696999999999E-3</v>
      </c>
      <c r="N47" s="10">
        <v>0</v>
      </c>
      <c r="O47" s="10">
        <f t="shared" si="1"/>
        <v>8.0016128000000002</v>
      </c>
      <c r="P47" s="10">
        <f t="shared" si="2"/>
        <v>0</v>
      </c>
      <c r="S47" s="10">
        <v>0.12760416699999999</v>
      </c>
      <c r="T47" s="10">
        <v>4.8458491600000002E-5</v>
      </c>
      <c r="U47" s="10">
        <v>7.1584822200000003E-5</v>
      </c>
      <c r="V47" s="10">
        <v>1.4632368499999999</v>
      </c>
      <c r="W47" s="10">
        <v>2.1615520099999999</v>
      </c>
    </row>
    <row r="48" spans="1:23">
      <c r="A48" s="1">
        <v>0.52599999999999991</v>
      </c>
      <c r="B48" s="10">
        <v>8001677.2000000002</v>
      </c>
      <c r="C48" s="10">
        <v>2.0001072</v>
      </c>
      <c r="D48" s="10">
        <v>0.49999558</v>
      </c>
      <c r="E48" s="10">
        <v>0.50000442</v>
      </c>
      <c r="F48" s="10">
        <v>0</v>
      </c>
      <c r="G48" s="10">
        <v>0</v>
      </c>
      <c r="H48" s="10">
        <v>0</v>
      </c>
      <c r="I48" s="10">
        <v>0</v>
      </c>
      <c r="J48" s="10">
        <v>8.0522626999999999E-2</v>
      </c>
      <c r="K48" s="10">
        <v>1</v>
      </c>
      <c r="L48" s="10">
        <v>0</v>
      </c>
      <c r="M48" s="10">
        <v>1.091966E-3</v>
      </c>
      <c r="N48" s="10">
        <v>0</v>
      </c>
      <c r="O48" s="10">
        <f t="shared" si="1"/>
        <v>8.0016771999999996</v>
      </c>
      <c r="P48" s="10">
        <f t="shared" si="2"/>
        <v>0</v>
      </c>
      <c r="S48" s="10">
        <v>0.1328125</v>
      </c>
      <c r="T48" s="10">
        <v>5.2725808500000003E-5</v>
      </c>
      <c r="U48" s="10">
        <v>7.7888673399999998E-5</v>
      </c>
      <c r="V48" s="10">
        <v>1.4869634700000001</v>
      </c>
      <c r="W48" s="10">
        <v>2.19660191</v>
      </c>
    </row>
    <row r="49" spans="1:23">
      <c r="A49" s="1">
        <v>0.57599999999999996</v>
      </c>
      <c r="B49" s="10">
        <v>8001738.7999999998</v>
      </c>
      <c r="C49" s="10">
        <v>2.0001039</v>
      </c>
      <c r="D49" s="10">
        <v>0.49999542000000002</v>
      </c>
      <c r="E49" s="10">
        <v>0.50000458000000003</v>
      </c>
      <c r="F49" s="10">
        <v>0</v>
      </c>
      <c r="G49" s="10">
        <v>0</v>
      </c>
      <c r="H49" s="10">
        <v>0</v>
      </c>
      <c r="I49" s="10">
        <v>0</v>
      </c>
      <c r="J49" s="10">
        <v>8.0522729000000001E-2</v>
      </c>
      <c r="K49" s="10">
        <v>1</v>
      </c>
      <c r="L49" s="10">
        <v>0</v>
      </c>
      <c r="M49" s="10">
        <v>1.0919657000000001E-3</v>
      </c>
      <c r="N49" s="10">
        <v>0</v>
      </c>
      <c r="O49" s="10">
        <f t="shared" si="1"/>
        <v>8.0017388</v>
      </c>
      <c r="P49" s="10">
        <f t="shared" si="2"/>
        <v>0</v>
      </c>
      <c r="S49" s="10">
        <v>0.14322916699999999</v>
      </c>
      <c r="T49" s="10">
        <v>5.7984149E-5</v>
      </c>
      <c r="U49" s="10">
        <v>8.5656504199999996E-5</v>
      </c>
      <c r="V49" s="10">
        <v>1.5391492</v>
      </c>
      <c r="W49" s="10">
        <v>2.2736927699999998</v>
      </c>
    </row>
    <row r="50" spans="1:23">
      <c r="A50" s="1">
        <v>0.626</v>
      </c>
      <c r="B50" s="10">
        <v>8001797.5999999996</v>
      </c>
      <c r="C50" s="10">
        <v>2.0001063000000001</v>
      </c>
      <c r="D50" s="10">
        <v>0.49999526</v>
      </c>
      <c r="E50" s="10">
        <v>0.50000473999999995</v>
      </c>
      <c r="F50" s="10">
        <v>0</v>
      </c>
      <c r="G50" s="10">
        <v>0</v>
      </c>
      <c r="H50" s="10">
        <v>0</v>
      </c>
      <c r="I50" s="10">
        <v>0</v>
      </c>
      <c r="J50" s="10">
        <v>8.0522827000000005E-2</v>
      </c>
      <c r="K50" s="10">
        <v>1</v>
      </c>
      <c r="L50" s="10">
        <v>0</v>
      </c>
      <c r="M50" s="10">
        <v>1.0919659E-3</v>
      </c>
      <c r="N50" s="10">
        <v>0</v>
      </c>
      <c r="O50" s="10">
        <f t="shared" si="1"/>
        <v>8.0017975999999997</v>
      </c>
      <c r="P50" s="10">
        <f t="shared" si="2"/>
        <v>0</v>
      </c>
      <c r="S50" s="10">
        <v>0.14583333300000001</v>
      </c>
      <c r="T50" s="10">
        <v>5.8802597500000002E-5</v>
      </c>
      <c r="U50" s="10">
        <v>8.6865549099999996E-5</v>
      </c>
      <c r="V50" s="10">
        <v>1.55237979</v>
      </c>
      <c r="W50" s="10">
        <v>2.2932375199999999</v>
      </c>
    </row>
    <row r="51" spans="1:23">
      <c r="A51" s="1">
        <v>0.67600000000000005</v>
      </c>
      <c r="B51" s="10">
        <v>8001853.5999999996</v>
      </c>
      <c r="C51" s="10">
        <v>2.0001095000000002</v>
      </c>
      <c r="D51" s="10">
        <v>0.49999512000000002</v>
      </c>
      <c r="E51" s="10">
        <v>0.50000487999999998</v>
      </c>
      <c r="F51" s="10">
        <v>0</v>
      </c>
      <c r="G51" s="10">
        <v>0</v>
      </c>
      <c r="H51" s="10">
        <v>0</v>
      </c>
      <c r="I51" s="10">
        <v>0</v>
      </c>
      <c r="J51" s="10">
        <v>8.0522920999999997E-2</v>
      </c>
      <c r="K51" s="10">
        <v>1</v>
      </c>
      <c r="L51" s="10">
        <v>0</v>
      </c>
      <c r="M51" s="10">
        <v>1.0919662000000001E-3</v>
      </c>
      <c r="N51" s="10">
        <v>0</v>
      </c>
      <c r="O51" s="10">
        <f t="shared" si="1"/>
        <v>8.0018536000000005</v>
      </c>
      <c r="P51" s="10">
        <f t="shared" si="2"/>
        <v>0</v>
      </c>
      <c r="S51" s="10">
        <v>0.15104166699999999</v>
      </c>
      <c r="T51" s="10">
        <v>5.9909503999999997E-5</v>
      </c>
      <c r="U51" s="10">
        <v>8.8500715699999993E-5</v>
      </c>
      <c r="V51" s="10">
        <v>1.5793390599999999</v>
      </c>
      <c r="W51" s="10">
        <v>2.3330628400000002</v>
      </c>
    </row>
    <row r="52" spans="1:23">
      <c r="A52" s="1">
        <v>0.72600000000000009</v>
      </c>
      <c r="B52" s="10">
        <v>8001906.5999999996</v>
      </c>
      <c r="C52" s="10">
        <v>2.0001126</v>
      </c>
      <c r="D52" s="10">
        <v>0.49999497999999998</v>
      </c>
      <c r="E52" s="10">
        <v>0.50000502000000002</v>
      </c>
      <c r="F52" s="10">
        <v>0</v>
      </c>
      <c r="G52" s="10">
        <v>0</v>
      </c>
      <c r="H52" s="10">
        <v>0</v>
      </c>
      <c r="I52" s="10">
        <v>0</v>
      </c>
      <c r="J52" s="10">
        <v>8.0523010000000006E-2</v>
      </c>
      <c r="K52" s="10">
        <v>1</v>
      </c>
      <c r="L52" s="10">
        <v>0</v>
      </c>
      <c r="M52" s="10">
        <v>1.0919664999999999E-3</v>
      </c>
      <c r="N52" s="10">
        <v>0</v>
      </c>
      <c r="O52" s="10">
        <f t="shared" si="1"/>
        <v>8.0019065999999999</v>
      </c>
      <c r="P52" s="10">
        <f t="shared" si="2"/>
        <v>0</v>
      </c>
      <c r="S52" s="10">
        <v>0.15364583300000001</v>
      </c>
      <c r="T52" s="10">
        <v>1.01204038E-4</v>
      </c>
      <c r="U52" s="10">
        <v>1.49502654E-4</v>
      </c>
      <c r="V52" s="10">
        <v>1.6021099700000001</v>
      </c>
      <c r="W52" s="10">
        <v>2.3667009299999999</v>
      </c>
    </row>
    <row r="53" spans="1:23">
      <c r="A53" s="1">
        <v>0.77600000000000013</v>
      </c>
      <c r="B53" s="10">
        <v>8001956.5999999996</v>
      </c>
      <c r="C53" s="10">
        <v>2.0001155000000002</v>
      </c>
      <c r="D53" s="10">
        <v>0.49999484</v>
      </c>
      <c r="E53" s="10">
        <v>0.50000515999999995</v>
      </c>
      <c r="F53" s="10">
        <v>0</v>
      </c>
      <c r="G53" s="10">
        <v>0</v>
      </c>
      <c r="H53" s="10">
        <v>0</v>
      </c>
      <c r="I53" s="10">
        <v>0</v>
      </c>
      <c r="J53" s="10">
        <v>8.0523093000000004E-2</v>
      </c>
      <c r="K53" s="10">
        <v>1</v>
      </c>
      <c r="L53" s="10">
        <v>0</v>
      </c>
      <c r="M53" s="10">
        <v>1.0919667E-3</v>
      </c>
      <c r="N53" s="10">
        <v>0</v>
      </c>
      <c r="O53" s="10">
        <f t="shared" si="1"/>
        <v>8.0019565999999998</v>
      </c>
      <c r="P53" s="10">
        <f t="shared" si="2"/>
        <v>0</v>
      </c>
      <c r="S53" s="10">
        <v>0.15625</v>
      </c>
      <c r="T53" s="10">
        <v>1.04674714E-4</v>
      </c>
      <c r="U53" s="10">
        <v>1.54629674E-4</v>
      </c>
      <c r="V53" s="10">
        <v>1.6256617799999999</v>
      </c>
      <c r="W53" s="10">
        <v>2.40149261</v>
      </c>
    </row>
    <row r="54" spans="1:23">
      <c r="A54" s="1">
        <v>0.82600000000000018</v>
      </c>
      <c r="B54" s="10">
        <v>8002003.5999999996</v>
      </c>
      <c r="C54" s="10">
        <v>2.0001183</v>
      </c>
      <c r="D54" s="10">
        <v>0.49999472</v>
      </c>
      <c r="E54" s="10">
        <v>0.50000528</v>
      </c>
      <c r="F54" s="10">
        <v>0</v>
      </c>
      <c r="G54" s="10">
        <v>0</v>
      </c>
      <c r="H54" s="10">
        <v>0</v>
      </c>
      <c r="I54" s="10">
        <v>0</v>
      </c>
      <c r="J54" s="10">
        <v>8.0523172000000004E-2</v>
      </c>
      <c r="K54" s="10">
        <v>1</v>
      </c>
      <c r="L54" s="10">
        <v>0</v>
      </c>
      <c r="M54" s="10">
        <v>1.0919669000000001E-3</v>
      </c>
      <c r="N54" s="10">
        <v>0</v>
      </c>
      <c r="O54" s="10">
        <f t="shared" si="1"/>
        <v>8.0020036000000001</v>
      </c>
      <c r="P54" s="10">
        <f t="shared" si="2"/>
        <v>0</v>
      </c>
      <c r="S54" s="10">
        <v>0.16145833300000001</v>
      </c>
      <c r="T54" s="10">
        <v>1.1128141E-4</v>
      </c>
      <c r="U54" s="10">
        <v>1.6438935100000001E-4</v>
      </c>
      <c r="V54" s="10">
        <v>1.6757384200000001</v>
      </c>
      <c r="W54" s="10">
        <v>2.47546782</v>
      </c>
    </row>
    <row r="55" spans="1:23">
      <c r="A55" s="1">
        <v>0.87600000000000022</v>
      </c>
      <c r="B55" s="10">
        <v>8002047.4000000004</v>
      </c>
      <c r="C55" s="10">
        <v>2.0001209000000002</v>
      </c>
      <c r="D55" s="10">
        <v>0.49999460000000001</v>
      </c>
      <c r="E55" s="10">
        <v>0.50000540000000004</v>
      </c>
      <c r="F55" s="10">
        <v>0</v>
      </c>
      <c r="G55" s="10">
        <v>0</v>
      </c>
      <c r="H55" s="10">
        <v>0</v>
      </c>
      <c r="I55" s="10">
        <v>0</v>
      </c>
      <c r="J55" s="10">
        <v>8.0523246000000007E-2</v>
      </c>
      <c r="K55" s="10">
        <v>1</v>
      </c>
      <c r="L55" s="10">
        <v>0</v>
      </c>
      <c r="M55" s="10">
        <v>1.0919672E-3</v>
      </c>
      <c r="N55" s="10">
        <v>0</v>
      </c>
      <c r="O55" s="10">
        <f t="shared" si="1"/>
        <v>8.0020474000000004</v>
      </c>
      <c r="P55" s="10">
        <f t="shared" si="2"/>
        <v>0</v>
      </c>
      <c r="S55" s="10">
        <v>0.16666666699999999</v>
      </c>
      <c r="T55" s="10">
        <v>1.1684365099999999E-4</v>
      </c>
      <c r="U55" s="10">
        <v>1.7260611500000001E-4</v>
      </c>
      <c r="V55" s="10">
        <v>1.7283180600000001</v>
      </c>
      <c r="W55" s="10">
        <v>2.5531405700000001</v>
      </c>
    </row>
    <row r="56" spans="1:23">
      <c r="A56" s="1">
        <v>0.92600000000000027</v>
      </c>
      <c r="B56" s="10">
        <v>8002088.0999999996</v>
      </c>
      <c r="C56" s="10">
        <v>2.0001232999999998</v>
      </c>
      <c r="D56" s="10">
        <v>0.49999450000000001</v>
      </c>
      <c r="E56" s="10">
        <v>0.50000549999999999</v>
      </c>
      <c r="F56" s="10">
        <v>0</v>
      </c>
      <c r="G56" s="10">
        <v>0</v>
      </c>
      <c r="H56" s="10">
        <v>0</v>
      </c>
      <c r="I56" s="10">
        <v>0</v>
      </c>
      <c r="J56" s="10">
        <v>8.0523313999999999E-2</v>
      </c>
      <c r="K56" s="10">
        <v>1</v>
      </c>
      <c r="L56" s="10">
        <v>0</v>
      </c>
      <c r="M56" s="10">
        <v>1.0919674E-3</v>
      </c>
      <c r="N56" s="10">
        <v>0</v>
      </c>
      <c r="O56" s="10">
        <f t="shared" si="1"/>
        <v>8.0020880999999999</v>
      </c>
      <c r="P56" s="10">
        <f t="shared" si="2"/>
        <v>0</v>
      </c>
      <c r="S56" s="10">
        <v>0.17708333300000001</v>
      </c>
      <c r="T56" s="10">
        <v>1.24141604E-4</v>
      </c>
      <c r="U56" s="10">
        <v>1.8338694300000001E-4</v>
      </c>
      <c r="V56" s="10">
        <v>1.8400455</v>
      </c>
      <c r="W56" s="10">
        <v>2.71818882</v>
      </c>
    </row>
    <row r="57" spans="1:23">
      <c r="A57" s="1">
        <v>0.97600000000000031</v>
      </c>
      <c r="B57" s="10">
        <v>8002125.5</v>
      </c>
      <c r="C57" s="10">
        <v>2.0001254999999998</v>
      </c>
      <c r="D57" s="10">
        <v>0.49999440000000001</v>
      </c>
      <c r="E57" s="10">
        <v>0.50000560000000005</v>
      </c>
      <c r="F57" s="10">
        <v>0</v>
      </c>
      <c r="G57" s="10">
        <v>0</v>
      </c>
      <c r="H57" s="10">
        <v>0</v>
      </c>
      <c r="I57" s="10">
        <v>0</v>
      </c>
      <c r="J57" s="10">
        <v>8.0523375999999994E-2</v>
      </c>
      <c r="K57" s="10">
        <v>1</v>
      </c>
      <c r="L57" s="10">
        <v>0</v>
      </c>
      <c r="M57" s="10">
        <v>1.0919676000000001E-3</v>
      </c>
      <c r="N57" s="10">
        <v>0</v>
      </c>
      <c r="O57" s="10">
        <f t="shared" si="1"/>
        <v>8.0021255</v>
      </c>
      <c r="P57" s="10">
        <f t="shared" si="2"/>
        <v>0</v>
      </c>
      <c r="S57" s="10">
        <v>0.1875</v>
      </c>
      <c r="T57" s="10">
        <v>1.28943057E-4</v>
      </c>
      <c r="U57" s="10">
        <v>1.9047984099999999E-4</v>
      </c>
      <c r="V57" s="10">
        <v>1.95609425</v>
      </c>
      <c r="W57" s="10">
        <v>2.8896206800000002</v>
      </c>
    </row>
    <row r="58" spans="1:23">
      <c r="A58" s="1">
        <v>1.0260000000000002</v>
      </c>
      <c r="B58" s="10">
        <v>8002159.7000000002</v>
      </c>
      <c r="C58" s="10">
        <v>2.0001275000000001</v>
      </c>
      <c r="D58" s="10">
        <v>0.49999431</v>
      </c>
      <c r="E58" s="10">
        <v>0.50000568999999995</v>
      </c>
      <c r="F58" s="10">
        <v>0</v>
      </c>
      <c r="G58" s="10">
        <v>0</v>
      </c>
      <c r="H58" s="10">
        <v>0</v>
      </c>
      <c r="I58" s="10">
        <v>0</v>
      </c>
      <c r="J58" s="10">
        <v>8.0523434000000005E-2</v>
      </c>
      <c r="K58" s="10">
        <v>1</v>
      </c>
      <c r="L58" s="10">
        <v>0</v>
      </c>
      <c r="M58" s="10">
        <v>1.0919676999999999E-3</v>
      </c>
      <c r="N58" s="10">
        <v>0</v>
      </c>
      <c r="O58" s="10">
        <f t="shared" si="1"/>
        <v>8.0021597</v>
      </c>
      <c r="P58" s="10">
        <f t="shared" si="2"/>
        <v>0</v>
      </c>
      <c r="S58" s="10">
        <v>0.19791666699999999</v>
      </c>
      <c r="T58" s="10">
        <v>1.3213816400000001E-4</v>
      </c>
      <c r="U58" s="10">
        <v>1.9519978200000001E-4</v>
      </c>
      <c r="V58" s="10">
        <v>2.0750185999999999</v>
      </c>
      <c r="W58" s="10">
        <v>3.0653004799999999</v>
      </c>
    </row>
    <row r="59" spans="1:23">
      <c r="A59" s="1">
        <v>1.0760000000000003</v>
      </c>
      <c r="B59" s="10">
        <v>8002190.5</v>
      </c>
      <c r="C59" s="10">
        <v>2.0001293000000002</v>
      </c>
      <c r="D59" s="10">
        <v>0.49999422999999998</v>
      </c>
      <c r="E59" s="10">
        <v>0.50000577000000002</v>
      </c>
      <c r="F59" s="10">
        <v>0</v>
      </c>
      <c r="G59" s="10">
        <v>0</v>
      </c>
      <c r="H59" s="10">
        <v>0</v>
      </c>
      <c r="I59" s="10">
        <v>0</v>
      </c>
      <c r="J59" s="10">
        <v>8.0523485000000006E-2</v>
      </c>
      <c r="K59" s="10">
        <v>1</v>
      </c>
      <c r="L59" s="10">
        <v>0</v>
      </c>
      <c r="M59" s="10">
        <v>1.0919679E-3</v>
      </c>
      <c r="N59" s="10">
        <v>0</v>
      </c>
      <c r="O59" s="10">
        <f t="shared" si="1"/>
        <v>8.0021904999999993</v>
      </c>
      <c r="P59" s="10">
        <f t="shared" si="2"/>
        <v>0</v>
      </c>
      <c r="S59" s="10">
        <v>0.20833333300000001</v>
      </c>
      <c r="T59" s="10">
        <v>1.3595309800000001E-4</v>
      </c>
      <c r="U59" s="10">
        <v>2.00835355E-4</v>
      </c>
      <c r="V59" s="10">
        <v>2.1973763900000001</v>
      </c>
      <c r="W59" s="10">
        <v>3.2460523000000001</v>
      </c>
    </row>
    <row r="60" spans="1:23">
      <c r="A60" s="1">
        <v>1.1260000000000003</v>
      </c>
      <c r="B60" s="10">
        <v>8002218</v>
      </c>
      <c r="C60" s="10">
        <v>2.0001308999999998</v>
      </c>
      <c r="D60" s="10">
        <v>0.49999416000000002</v>
      </c>
      <c r="E60" s="10">
        <v>0.50000584000000003</v>
      </c>
      <c r="F60" s="10">
        <v>0</v>
      </c>
      <c r="G60" s="10">
        <v>0</v>
      </c>
      <c r="H60" s="10">
        <v>0</v>
      </c>
      <c r="I60" s="10">
        <v>0</v>
      </c>
      <c r="J60" s="10">
        <v>8.0523531999999995E-2</v>
      </c>
      <c r="K60" s="10">
        <v>1</v>
      </c>
      <c r="L60" s="10">
        <v>0</v>
      </c>
      <c r="M60" s="10">
        <v>1.091968E-3</v>
      </c>
      <c r="N60" s="10">
        <v>0</v>
      </c>
      <c r="O60" s="10">
        <f t="shared" si="1"/>
        <v>8.0022179999999992</v>
      </c>
      <c r="P60" s="10">
        <f t="shared" si="2"/>
        <v>0</v>
      </c>
      <c r="S60" s="10">
        <v>0.21875</v>
      </c>
      <c r="T60" s="10">
        <v>3.1062788900000002E-5</v>
      </c>
      <c r="U60" s="10">
        <v>4.5887194199999997E-5</v>
      </c>
      <c r="V60" s="10">
        <v>2.2253329000000002</v>
      </c>
      <c r="W60" s="10">
        <v>3.2873507700000002</v>
      </c>
    </row>
    <row r="61" spans="1:23">
      <c r="A61" s="1">
        <v>1.1760000000000004</v>
      </c>
      <c r="B61" s="10">
        <v>8002242.2000000002</v>
      </c>
      <c r="C61" s="10">
        <v>2.0001324</v>
      </c>
      <c r="D61" s="10">
        <v>0.49999409</v>
      </c>
      <c r="E61" s="10">
        <v>0.50000591000000005</v>
      </c>
      <c r="F61" s="10">
        <v>0</v>
      </c>
      <c r="G61" s="10">
        <v>0</v>
      </c>
      <c r="H61" s="10">
        <v>0</v>
      </c>
      <c r="I61" s="10">
        <v>0</v>
      </c>
      <c r="J61" s="10">
        <v>8.0523572000000002E-2</v>
      </c>
      <c r="K61" s="10">
        <v>1</v>
      </c>
      <c r="L61" s="10">
        <v>0</v>
      </c>
      <c r="M61" s="10">
        <v>1.0919681000000001E-3</v>
      </c>
      <c r="N61" s="10">
        <v>0</v>
      </c>
      <c r="O61" s="10">
        <f t="shared" si="1"/>
        <v>8.0022421999999995</v>
      </c>
      <c r="P61" s="10">
        <f t="shared" si="2"/>
        <v>0</v>
      </c>
      <c r="S61" s="10">
        <v>0.22916666699999999</v>
      </c>
      <c r="T61" s="10">
        <v>8.2431653700000005E-6</v>
      </c>
      <c r="U61" s="10">
        <v>1.2177133600000001E-5</v>
      </c>
      <c r="V61" s="10">
        <v>2.2327517499999998</v>
      </c>
      <c r="W61" s="10">
        <v>3.29831019</v>
      </c>
    </row>
    <row r="62" spans="1:23">
      <c r="A62" s="1">
        <v>1.2260000000000004</v>
      </c>
      <c r="B62" s="10">
        <v>8002262.9000000004</v>
      </c>
      <c r="C62" s="10">
        <v>2.0001335999999998</v>
      </c>
      <c r="D62" s="10">
        <v>0.49999403999999997</v>
      </c>
      <c r="E62" s="10">
        <v>0.50000595999999997</v>
      </c>
      <c r="F62" s="10">
        <v>0</v>
      </c>
      <c r="G62" s="10">
        <v>0</v>
      </c>
      <c r="H62" s="10">
        <v>0</v>
      </c>
      <c r="I62" s="10">
        <v>0</v>
      </c>
      <c r="J62" s="10">
        <v>8.0523606999999997E-2</v>
      </c>
      <c r="K62" s="10">
        <v>1</v>
      </c>
      <c r="L62" s="10">
        <v>0</v>
      </c>
      <c r="M62" s="10">
        <v>1.0919682000000001E-3</v>
      </c>
      <c r="N62" s="10">
        <v>0</v>
      </c>
      <c r="O62" s="10">
        <f t="shared" si="1"/>
        <v>8.0022628999999998</v>
      </c>
      <c r="P62" s="10">
        <f t="shared" si="2"/>
        <v>0</v>
      </c>
      <c r="S62" s="10">
        <v>0.23958333300000001</v>
      </c>
      <c r="T62" s="10">
        <v>2.3825066700000002E-5</v>
      </c>
      <c r="U62" s="10">
        <v>3.5195341500000002E-5</v>
      </c>
      <c r="V62" s="10">
        <v>2.2541943099999999</v>
      </c>
      <c r="W62" s="10">
        <v>3.3299859999999999</v>
      </c>
    </row>
    <row r="63" spans="1:23">
      <c r="A63" s="1">
        <v>1.2760000000000005</v>
      </c>
      <c r="B63" s="10">
        <v>8002280.2999999998</v>
      </c>
      <c r="C63" s="10">
        <v>2.0001346</v>
      </c>
      <c r="D63" s="10">
        <v>0.49999399</v>
      </c>
      <c r="E63" s="10">
        <v>0.50000601</v>
      </c>
      <c r="F63" s="10">
        <v>0</v>
      </c>
      <c r="G63" s="10">
        <v>0</v>
      </c>
      <c r="H63" s="10">
        <v>0</v>
      </c>
      <c r="I63" s="10">
        <v>0</v>
      </c>
      <c r="J63" s="10">
        <v>8.0523635999999996E-2</v>
      </c>
      <c r="K63" s="10">
        <v>1</v>
      </c>
      <c r="L63" s="10">
        <v>0</v>
      </c>
      <c r="M63" s="10">
        <v>1.0919682999999999E-3</v>
      </c>
      <c r="N63" s="10">
        <v>0</v>
      </c>
      <c r="O63" s="10">
        <f t="shared" si="1"/>
        <v>8.0022803000000007</v>
      </c>
      <c r="P63" s="10">
        <f t="shared" si="2"/>
        <v>0</v>
      </c>
      <c r="S63" s="10">
        <v>0.25</v>
      </c>
      <c r="T63" s="10">
        <v>2.7602261899999999E-5</v>
      </c>
      <c r="U63" s="10">
        <v>4.0775165300000001E-5</v>
      </c>
      <c r="V63" s="10">
        <v>2.2790363500000002</v>
      </c>
      <c r="W63" s="10">
        <v>3.3666836500000001</v>
      </c>
    </row>
    <row r="64" spans="1:23">
      <c r="A64" s="1">
        <v>1.3260000000000005</v>
      </c>
      <c r="B64" s="10">
        <v>8002294.0999999996</v>
      </c>
      <c r="C64" s="10">
        <v>2.0001354</v>
      </c>
      <c r="D64" s="10">
        <v>0.49999395000000002</v>
      </c>
      <c r="E64" s="10">
        <v>0.50000604999999998</v>
      </c>
      <c r="F64" s="10">
        <v>0</v>
      </c>
      <c r="G64" s="10">
        <v>0</v>
      </c>
      <c r="H64" s="10">
        <v>0</v>
      </c>
      <c r="I64" s="10">
        <v>0</v>
      </c>
      <c r="J64" s="10">
        <v>8.0523658999999997E-2</v>
      </c>
      <c r="K64" s="10">
        <v>1</v>
      </c>
      <c r="L64" s="10">
        <v>0</v>
      </c>
      <c r="M64" s="10">
        <v>1.0919683999999999E-3</v>
      </c>
      <c r="N64" s="10">
        <v>0</v>
      </c>
      <c r="O64" s="10">
        <f t="shared" si="1"/>
        <v>8.0022941000000003</v>
      </c>
      <c r="P64" s="10">
        <f t="shared" si="2"/>
        <v>0</v>
      </c>
      <c r="S64" s="10">
        <v>0.26041666699999999</v>
      </c>
      <c r="T64" s="10">
        <v>3.1300310400000003E-5</v>
      </c>
      <c r="U64" s="10">
        <v>4.6238070600000001E-5</v>
      </c>
      <c r="V64" s="10">
        <v>2.3072066200000001</v>
      </c>
      <c r="W64" s="10">
        <v>3.4082979099999999</v>
      </c>
    </row>
    <row r="65" spans="1:23">
      <c r="A65" s="1">
        <v>1.3760000000000006</v>
      </c>
      <c r="B65" s="10">
        <v>8002304.5999999996</v>
      </c>
      <c r="C65" s="10">
        <v>2.0001359999999999</v>
      </c>
      <c r="D65" s="10">
        <v>0.49999392999999998</v>
      </c>
      <c r="E65" s="10">
        <v>0.50000606999999997</v>
      </c>
      <c r="F65" s="10">
        <v>0</v>
      </c>
      <c r="G65" s="10">
        <v>0</v>
      </c>
      <c r="H65" s="10">
        <v>0</v>
      </c>
      <c r="I65" s="10">
        <v>0</v>
      </c>
      <c r="J65" s="10">
        <v>8.0523677000000002E-2</v>
      </c>
      <c r="K65" s="10">
        <v>1</v>
      </c>
      <c r="L65" s="10">
        <v>0</v>
      </c>
      <c r="M65" s="10">
        <v>1.0919683999999999E-3</v>
      </c>
      <c r="N65" s="10">
        <v>0</v>
      </c>
      <c r="O65" s="10">
        <f t="shared" si="1"/>
        <v>8.0023046000000004</v>
      </c>
      <c r="P65" s="10">
        <f t="shared" si="2"/>
        <v>0</v>
      </c>
      <c r="S65" s="10">
        <v>0.28125</v>
      </c>
      <c r="T65" s="10">
        <v>3.8800773299999997E-5</v>
      </c>
      <c r="U65" s="10">
        <v>5.7318054400000003E-5</v>
      </c>
      <c r="V65" s="10">
        <v>2.3770480200000002</v>
      </c>
      <c r="W65" s="10">
        <v>3.5114704099999998</v>
      </c>
    </row>
    <row r="66" spans="1:23">
      <c r="A66" s="1">
        <v>1.4260000000000006</v>
      </c>
      <c r="B66" s="10">
        <v>8002311.5</v>
      </c>
      <c r="C66" s="10">
        <v>2.0001364000000001</v>
      </c>
      <c r="D66" s="10">
        <v>0.49999390999999999</v>
      </c>
      <c r="E66" s="10">
        <v>0.50000608999999996</v>
      </c>
      <c r="F66" s="10">
        <v>0</v>
      </c>
      <c r="G66" s="10">
        <v>0</v>
      </c>
      <c r="H66" s="10">
        <v>0</v>
      </c>
      <c r="I66" s="10">
        <v>0</v>
      </c>
      <c r="J66" s="10">
        <v>8.0523687999999996E-2</v>
      </c>
      <c r="K66" s="10">
        <v>1</v>
      </c>
      <c r="L66" s="10">
        <v>0</v>
      </c>
      <c r="M66" s="10">
        <v>1.0919685E-3</v>
      </c>
      <c r="N66" s="10">
        <v>0</v>
      </c>
      <c r="O66" s="10">
        <f t="shared" si="1"/>
        <v>8.0023114999999994</v>
      </c>
      <c r="P66" s="10">
        <f t="shared" si="2"/>
        <v>0</v>
      </c>
      <c r="S66" s="10">
        <v>0.28645833300000001</v>
      </c>
      <c r="T66" s="10">
        <v>4.0021858400000002E-5</v>
      </c>
      <c r="U66" s="10">
        <v>5.9121890099999998E-5</v>
      </c>
      <c r="V66" s="10">
        <v>2.3950578500000002</v>
      </c>
      <c r="W66" s="10">
        <v>3.5380752599999998</v>
      </c>
    </row>
    <row r="67" spans="1:23">
      <c r="A67" s="1">
        <v>1.4760000000000006</v>
      </c>
      <c r="B67" s="10">
        <v>8002315</v>
      </c>
      <c r="C67" s="10">
        <v>2.0001365999999998</v>
      </c>
      <c r="D67" s="10">
        <v>0.49999389999999999</v>
      </c>
      <c r="E67" s="10">
        <v>0.50000610000000001</v>
      </c>
      <c r="F67" s="10">
        <v>0</v>
      </c>
      <c r="G67" s="10">
        <v>0</v>
      </c>
      <c r="H67" s="10">
        <v>0</v>
      </c>
      <c r="I67" s="10">
        <v>0</v>
      </c>
      <c r="J67" s="10">
        <v>8.0523694000000007E-2</v>
      </c>
      <c r="K67" s="10">
        <v>1</v>
      </c>
      <c r="L67" s="10">
        <v>0</v>
      </c>
      <c r="M67" s="10">
        <v>1.0919685E-3</v>
      </c>
      <c r="N67" s="10">
        <v>0</v>
      </c>
      <c r="O67" s="10">
        <f t="shared" si="1"/>
        <v>8.0023149999999994</v>
      </c>
      <c r="P67" s="10">
        <f t="shared" si="2"/>
        <v>0</v>
      </c>
      <c r="S67" s="10">
        <v>0.2890625</v>
      </c>
      <c r="T67" s="10">
        <v>4.0584001499999997E-5</v>
      </c>
      <c r="U67" s="10">
        <v>5.9952310399999999E-5</v>
      </c>
      <c r="V67" s="10">
        <v>2.4041892499999999</v>
      </c>
      <c r="W67" s="10">
        <v>3.5515645299999998</v>
      </c>
    </row>
    <row r="68" spans="1:23" ht="15.75">
      <c r="A68" s="7" t="s">
        <v>152</v>
      </c>
      <c r="B68" s="17"/>
      <c r="P68" s="10"/>
      <c r="S68" s="10">
        <v>0.29036458300000001</v>
      </c>
      <c r="T68" s="10">
        <v>4.0834957E-5</v>
      </c>
      <c r="U68" s="10">
        <v>6.0323031900000001E-5</v>
      </c>
      <c r="V68" s="10">
        <v>2.4087831899999999</v>
      </c>
      <c r="W68" s="10">
        <v>3.5583508699999999</v>
      </c>
    </row>
    <row r="69" spans="1:23">
      <c r="A69" s="1">
        <v>5.0000000000000001E-4</v>
      </c>
      <c r="B69" s="10">
        <v>8000000</v>
      </c>
      <c r="C69" s="10">
        <v>45</v>
      </c>
      <c r="D69" s="10">
        <v>0</v>
      </c>
      <c r="E69" s="10">
        <v>1</v>
      </c>
      <c r="F69" s="10">
        <v>0</v>
      </c>
      <c r="G69" s="10">
        <v>0</v>
      </c>
      <c r="H69" s="10">
        <v>0</v>
      </c>
      <c r="I69" s="10">
        <v>0</v>
      </c>
      <c r="J69" s="10">
        <v>1</v>
      </c>
      <c r="K69" s="10">
        <v>1</v>
      </c>
      <c r="L69" s="10">
        <v>0</v>
      </c>
      <c r="M69" s="10">
        <v>0</v>
      </c>
      <c r="N69" s="10">
        <v>0</v>
      </c>
      <c r="O69" s="10">
        <f t="shared" ref="O69:O99" si="3">B69/1000000</f>
        <v>8</v>
      </c>
      <c r="P69" s="10">
        <f t="shared" si="2"/>
        <v>0</v>
      </c>
      <c r="S69" s="10">
        <v>0.29296875</v>
      </c>
      <c r="T69" s="10">
        <v>4.1278378700000002E-5</v>
      </c>
      <c r="U69" s="10">
        <v>6.09780721E-5</v>
      </c>
      <c r="V69" s="10">
        <v>2.4180708200000001</v>
      </c>
      <c r="W69" s="10">
        <v>3.5720709400000001</v>
      </c>
    </row>
    <row r="70" spans="1:23">
      <c r="A70" s="1">
        <v>2.5999999999999999E-2</v>
      </c>
      <c r="B70" s="10">
        <v>8030557.7000000002</v>
      </c>
      <c r="C70" s="10">
        <v>36.011119999999998</v>
      </c>
      <c r="D70" s="10">
        <v>0</v>
      </c>
      <c r="E70" s="10">
        <v>0.95621104999999995</v>
      </c>
      <c r="F70" s="10">
        <v>4.3788949000000001E-2</v>
      </c>
      <c r="G70" s="10">
        <v>0</v>
      </c>
      <c r="H70" s="10">
        <v>0</v>
      </c>
      <c r="I70" s="10">
        <v>1.9755033E-5</v>
      </c>
      <c r="J70" s="10">
        <v>0.85802451000000002</v>
      </c>
      <c r="K70" s="10">
        <v>1</v>
      </c>
      <c r="L70" s="10">
        <v>0.99916786999999996</v>
      </c>
      <c r="M70" s="10">
        <v>1.4003679999999999E-3</v>
      </c>
      <c r="N70" s="10">
        <v>-30544.891</v>
      </c>
      <c r="O70" s="10">
        <f t="shared" si="3"/>
        <v>8.030557700000001</v>
      </c>
      <c r="P70" s="10">
        <f t="shared" si="2"/>
        <v>3.0544891000000001E-2</v>
      </c>
      <c r="S70" s="10">
        <v>0.29427083300000001</v>
      </c>
      <c r="T70" s="10">
        <v>5.5834816E-5</v>
      </c>
      <c r="U70" s="10">
        <v>8.24814235E-5</v>
      </c>
      <c r="V70" s="10">
        <v>2.4243522400000002</v>
      </c>
      <c r="W70" s="10">
        <v>3.5813500999999999</v>
      </c>
    </row>
    <row r="71" spans="1:23">
      <c r="A71" s="1">
        <v>7.5999999999999998E-2</v>
      </c>
      <c r="B71" s="10">
        <v>8036731.5999999996</v>
      </c>
      <c r="C71" s="10">
        <v>20.975332999999999</v>
      </c>
      <c r="D71" s="10">
        <v>0</v>
      </c>
      <c r="E71" s="10">
        <v>0.92947915999999997</v>
      </c>
      <c r="F71" s="10">
        <v>7.0520841000000001E-2</v>
      </c>
      <c r="G71" s="10">
        <v>0</v>
      </c>
      <c r="H71" s="10">
        <v>0</v>
      </c>
      <c r="I71" s="10">
        <v>1.8921855E-4</v>
      </c>
      <c r="J71" s="10">
        <v>0.77833936999999997</v>
      </c>
      <c r="K71" s="10">
        <v>1</v>
      </c>
      <c r="L71" s="10">
        <v>0.99965287000000003</v>
      </c>
      <c r="M71" s="10">
        <v>1.7781693999999999E-3</v>
      </c>
      <c r="N71" s="10">
        <v>-36692.656000000003</v>
      </c>
      <c r="O71" s="10">
        <f t="shared" si="3"/>
        <v>8.0367315999999995</v>
      </c>
      <c r="P71" s="10">
        <f t="shared" si="2"/>
        <v>3.6692656000000004E-2</v>
      </c>
      <c r="S71" s="10">
        <v>0.29557291699999999</v>
      </c>
      <c r="T71" s="10">
        <v>6.0681297999999999E-5</v>
      </c>
      <c r="U71" s="10">
        <v>8.9640840599999996E-5</v>
      </c>
      <c r="V71" s="10">
        <v>2.43117888</v>
      </c>
      <c r="W71" s="10">
        <v>3.5914346899999998</v>
      </c>
    </row>
    <row r="72" spans="1:23">
      <c r="A72" s="1">
        <v>0.126</v>
      </c>
      <c r="B72" s="10">
        <v>8145793</v>
      </c>
      <c r="C72" s="10">
        <v>11.132828</v>
      </c>
      <c r="D72" s="10">
        <v>0.65728816999999995</v>
      </c>
      <c r="E72" s="10">
        <v>0.30285205999999998</v>
      </c>
      <c r="F72" s="10">
        <v>3.9859762E-2</v>
      </c>
      <c r="G72" s="10">
        <v>0</v>
      </c>
      <c r="H72" s="10">
        <v>0</v>
      </c>
      <c r="I72" s="10">
        <v>1.1494078E-5</v>
      </c>
      <c r="J72" s="10">
        <v>8.9712217000000004E-3</v>
      </c>
      <c r="K72" s="10">
        <v>1</v>
      </c>
      <c r="L72" s="10">
        <v>0.99981739999999997</v>
      </c>
      <c r="M72" s="10">
        <v>2.2205367000000002E-3</v>
      </c>
      <c r="N72" s="10">
        <v>-145447.01</v>
      </c>
      <c r="O72" s="10">
        <f t="shared" si="3"/>
        <v>8.1457929999999994</v>
      </c>
      <c r="P72" s="10">
        <f t="shared" si="2"/>
        <v>0.14544701000000002</v>
      </c>
      <c r="S72" s="10">
        <v>0.29817708300000001</v>
      </c>
      <c r="T72" s="10">
        <v>6.4252124100000005E-5</v>
      </c>
      <c r="U72" s="10">
        <v>9.4915807799999995E-5</v>
      </c>
      <c r="V72" s="10">
        <v>2.4456356100000001</v>
      </c>
      <c r="W72" s="10">
        <v>3.6127907499999998</v>
      </c>
    </row>
    <row r="73" spans="1:23">
      <c r="A73" s="1">
        <v>0.17599999999999999</v>
      </c>
      <c r="B73" s="10">
        <v>8000715.9000000004</v>
      </c>
      <c r="C73" s="10">
        <v>8.6700482999999995</v>
      </c>
      <c r="D73" s="10">
        <v>0.53079922999999996</v>
      </c>
      <c r="E73" s="10">
        <v>0.46920076999999999</v>
      </c>
      <c r="F73" s="10">
        <v>0</v>
      </c>
      <c r="G73" s="10">
        <v>0</v>
      </c>
      <c r="H73" s="10">
        <v>0</v>
      </c>
      <c r="I73" s="10">
        <v>0</v>
      </c>
      <c r="J73" s="10">
        <v>6.2485257000000002E-2</v>
      </c>
      <c r="K73" s="10">
        <v>1</v>
      </c>
      <c r="L73" s="10">
        <v>0</v>
      </c>
      <c r="M73" s="10">
        <v>1.8069096E-3</v>
      </c>
      <c r="N73" s="10">
        <v>0</v>
      </c>
      <c r="O73" s="10">
        <f t="shared" si="3"/>
        <v>8.0007159000000012</v>
      </c>
      <c r="P73" s="10">
        <f t="shared" si="2"/>
        <v>0</v>
      </c>
      <c r="S73" s="10">
        <v>0.30338541699999999</v>
      </c>
      <c r="T73" s="10">
        <v>6.8551981400000005E-5</v>
      </c>
      <c r="U73" s="10">
        <v>1.0126772900000001E-4</v>
      </c>
      <c r="V73" s="10">
        <v>2.4764840000000001</v>
      </c>
      <c r="W73" s="10">
        <v>3.6583612300000001</v>
      </c>
    </row>
    <row r="74" spans="1:23">
      <c r="A74" s="1">
        <v>0.22599999999999998</v>
      </c>
      <c r="B74" s="10">
        <v>8000758.2999999998</v>
      </c>
      <c r="C74" s="10">
        <v>5.3243945000000004</v>
      </c>
      <c r="D74" s="10">
        <v>0.49865258000000001</v>
      </c>
      <c r="E74" s="10">
        <v>0.50134741999999999</v>
      </c>
      <c r="F74" s="10">
        <v>0</v>
      </c>
      <c r="G74" s="10">
        <v>0</v>
      </c>
      <c r="H74" s="10">
        <v>0</v>
      </c>
      <c r="I74" s="10">
        <v>0</v>
      </c>
      <c r="J74" s="10">
        <v>8.1379388999999996E-2</v>
      </c>
      <c r="K74" s="10">
        <v>1</v>
      </c>
      <c r="L74" s="10">
        <v>0</v>
      </c>
      <c r="M74" s="10">
        <v>1.3993740999999999E-3</v>
      </c>
      <c r="N74" s="10">
        <v>0</v>
      </c>
      <c r="O74" s="10">
        <f t="shared" si="3"/>
        <v>8.0007582999999993</v>
      </c>
      <c r="P74" s="10">
        <f t="shared" si="2"/>
        <v>0</v>
      </c>
      <c r="S74" s="10">
        <v>0.31380208300000001</v>
      </c>
      <c r="T74" s="10">
        <v>7.4950805900000006E-5</v>
      </c>
      <c r="U74" s="10">
        <v>1.10720329E-4</v>
      </c>
      <c r="V74" s="10">
        <v>2.54393973</v>
      </c>
      <c r="W74" s="10">
        <v>3.7580095199999999</v>
      </c>
    </row>
    <row r="75" spans="1:23">
      <c r="A75" s="1">
        <v>0.27599999999999997</v>
      </c>
      <c r="B75" s="10">
        <v>8000801.7999999998</v>
      </c>
      <c r="C75" s="10">
        <v>3.5491177</v>
      </c>
      <c r="D75" s="10">
        <v>0.49940528000000001</v>
      </c>
      <c r="E75" s="10">
        <v>0.50059472000000005</v>
      </c>
      <c r="F75" s="10">
        <v>0</v>
      </c>
      <c r="G75" s="10">
        <v>0</v>
      </c>
      <c r="H75" s="10">
        <v>0</v>
      </c>
      <c r="I75" s="10">
        <v>0</v>
      </c>
      <c r="J75" s="10">
        <v>8.0898462000000004E-2</v>
      </c>
      <c r="K75" s="10">
        <v>1</v>
      </c>
      <c r="L75" s="10">
        <v>0</v>
      </c>
      <c r="M75" s="10">
        <v>1.2276339E-3</v>
      </c>
      <c r="N75" s="10">
        <v>0</v>
      </c>
      <c r="O75" s="10">
        <f t="shared" si="3"/>
        <v>8.0008017999999996</v>
      </c>
      <c r="P75" s="10">
        <f t="shared" si="2"/>
        <v>0</v>
      </c>
      <c r="S75" s="10">
        <v>0.32421875</v>
      </c>
      <c r="T75" s="10">
        <v>7.9842566199999997E-5</v>
      </c>
      <c r="U75" s="10">
        <v>1.17946633E-4</v>
      </c>
      <c r="V75" s="10">
        <v>2.61579804</v>
      </c>
      <c r="W75" s="10">
        <v>3.8641614899999999</v>
      </c>
    </row>
    <row r="76" spans="1:23">
      <c r="A76" s="1">
        <v>0.32599999999999996</v>
      </c>
      <c r="B76" s="10">
        <v>8000845.2999999998</v>
      </c>
      <c r="C76" s="10">
        <v>2.6628932999999999</v>
      </c>
      <c r="D76" s="10">
        <v>0.49974970000000002</v>
      </c>
      <c r="E76" s="10">
        <v>0.50025030000000004</v>
      </c>
      <c r="F76" s="10">
        <v>0</v>
      </c>
      <c r="G76" s="10">
        <v>0</v>
      </c>
      <c r="H76" s="10">
        <v>0</v>
      </c>
      <c r="I76" s="10">
        <v>0</v>
      </c>
      <c r="J76" s="10">
        <v>8.0679029999999999E-2</v>
      </c>
      <c r="K76" s="10">
        <v>1</v>
      </c>
      <c r="L76" s="10">
        <v>0</v>
      </c>
      <c r="M76" s="10">
        <v>1.1488221999999999E-3</v>
      </c>
      <c r="N76" s="10">
        <v>0</v>
      </c>
      <c r="O76" s="10">
        <f t="shared" si="3"/>
        <v>8.0008452999999999</v>
      </c>
      <c r="P76" s="10">
        <f t="shared" si="2"/>
        <v>0</v>
      </c>
      <c r="S76" s="10">
        <v>0.34505208300000001</v>
      </c>
      <c r="T76" s="10">
        <v>8.6187628200000001E-5</v>
      </c>
      <c r="U76" s="10">
        <v>1.2731981200000001E-4</v>
      </c>
      <c r="V76" s="10">
        <v>2.7709357699999999</v>
      </c>
      <c r="W76" s="10">
        <v>4.0933371599999999</v>
      </c>
    </row>
    <row r="77" spans="1:23">
      <c r="A77" s="1">
        <v>0.37599999999999995</v>
      </c>
      <c r="B77" s="10">
        <v>8000887.9000000004</v>
      </c>
      <c r="C77" s="10">
        <v>2.2610171000000001</v>
      </c>
      <c r="D77" s="10">
        <v>0.49990083000000002</v>
      </c>
      <c r="E77" s="10">
        <v>0.50009917000000004</v>
      </c>
      <c r="F77" s="10">
        <v>0</v>
      </c>
      <c r="G77" s="10">
        <v>0</v>
      </c>
      <c r="H77" s="10">
        <v>0</v>
      </c>
      <c r="I77" s="10">
        <v>0</v>
      </c>
      <c r="J77" s="10">
        <v>8.0582872999999999E-2</v>
      </c>
      <c r="K77" s="10">
        <v>1</v>
      </c>
      <c r="L77" s="10">
        <v>0</v>
      </c>
      <c r="M77" s="10">
        <v>1.114168E-3</v>
      </c>
      <c r="N77" s="10">
        <v>0</v>
      </c>
      <c r="O77" s="10">
        <f t="shared" si="3"/>
        <v>8.0008879000000004</v>
      </c>
      <c r="P77" s="10">
        <f t="shared" si="2"/>
        <v>0</v>
      </c>
      <c r="S77" s="10">
        <v>0.36588541699999999</v>
      </c>
      <c r="T77" s="10">
        <v>9.0108737799999994E-5</v>
      </c>
      <c r="U77" s="10">
        <v>1.33112232E-4</v>
      </c>
      <c r="V77" s="10">
        <v>2.9331315</v>
      </c>
      <c r="W77" s="10">
        <v>4.3329391700000004</v>
      </c>
    </row>
    <row r="78" spans="1:23">
      <c r="A78" s="1">
        <v>0.42599999999999993</v>
      </c>
      <c r="B78" s="10">
        <v>8000929.2999999998</v>
      </c>
      <c r="C78" s="10">
        <v>2.0953491999999998</v>
      </c>
      <c r="D78" s="10">
        <v>0.49996231000000002</v>
      </c>
      <c r="E78" s="10">
        <v>0.50003768999999998</v>
      </c>
      <c r="F78" s="10">
        <v>0</v>
      </c>
      <c r="G78" s="10">
        <v>0</v>
      </c>
      <c r="H78" s="10">
        <v>0</v>
      </c>
      <c r="I78" s="10">
        <v>0</v>
      </c>
      <c r="J78" s="10">
        <v>8.0543778999999996E-2</v>
      </c>
      <c r="K78" s="10">
        <v>1</v>
      </c>
      <c r="L78" s="10">
        <v>0</v>
      </c>
      <c r="M78" s="10">
        <v>1.1000456E-3</v>
      </c>
      <c r="N78" s="10">
        <v>0</v>
      </c>
      <c r="O78" s="10">
        <f t="shared" si="3"/>
        <v>8.0009292999999992</v>
      </c>
      <c r="P78" s="10">
        <f t="shared" si="2"/>
        <v>0</v>
      </c>
      <c r="S78" s="10">
        <v>0.37109375</v>
      </c>
      <c r="T78" s="10">
        <v>9.1019983099999998E-5</v>
      </c>
      <c r="U78" s="10">
        <v>1.3445836E-4</v>
      </c>
      <c r="V78" s="10">
        <v>2.97409049</v>
      </c>
      <c r="W78" s="10">
        <v>4.3934454299999999</v>
      </c>
    </row>
    <row r="79" spans="1:23">
      <c r="A79" s="1">
        <v>0.47599999999999992</v>
      </c>
      <c r="B79" s="10">
        <v>8000969.2000000002</v>
      </c>
      <c r="C79" s="10">
        <v>2.0326148000000002</v>
      </c>
      <c r="D79" s="10">
        <v>0.49998542000000001</v>
      </c>
      <c r="E79" s="10">
        <v>0.50001457999999999</v>
      </c>
      <c r="F79" s="10">
        <v>0</v>
      </c>
      <c r="G79" s="10">
        <v>0</v>
      </c>
      <c r="H79" s="10">
        <v>0</v>
      </c>
      <c r="I79" s="10">
        <v>0</v>
      </c>
      <c r="J79" s="10">
        <v>8.0529085E-2</v>
      </c>
      <c r="K79" s="10">
        <v>1</v>
      </c>
      <c r="L79" s="10">
        <v>0</v>
      </c>
      <c r="M79" s="10">
        <v>1.0947206E-3</v>
      </c>
      <c r="N79" s="10">
        <v>0</v>
      </c>
      <c r="O79" s="10">
        <f t="shared" si="3"/>
        <v>8.0009692000000001</v>
      </c>
      <c r="P79" s="10">
        <f t="shared" si="2"/>
        <v>0</v>
      </c>
      <c r="S79" s="10">
        <v>0.38151041699999999</v>
      </c>
      <c r="T79" s="10">
        <v>9.2753575200000001E-5</v>
      </c>
      <c r="U79" s="10">
        <v>1.37019291E-4</v>
      </c>
      <c r="V79" s="10">
        <v>3.05756871</v>
      </c>
      <c r="W79" s="10">
        <v>4.5167628000000004</v>
      </c>
    </row>
    <row r="80" spans="1:23">
      <c r="A80" s="1">
        <v>0.52599999999999991</v>
      </c>
      <c r="B80" s="10">
        <v>8001007.5</v>
      </c>
      <c r="C80" s="10">
        <v>2.0105485999999999</v>
      </c>
      <c r="D80" s="10">
        <v>0.49999347</v>
      </c>
      <c r="E80" s="10">
        <v>0.50000652999999995</v>
      </c>
      <c r="F80" s="10">
        <v>0</v>
      </c>
      <c r="G80" s="10">
        <v>0</v>
      </c>
      <c r="H80" s="10">
        <v>0</v>
      </c>
      <c r="I80" s="10">
        <v>0</v>
      </c>
      <c r="J80" s="10">
        <v>8.0523965000000003E-2</v>
      </c>
      <c r="K80" s="10">
        <v>1</v>
      </c>
      <c r="L80" s="10">
        <v>0</v>
      </c>
      <c r="M80" s="10">
        <v>1.0928503999999999E-3</v>
      </c>
      <c r="N80" s="10">
        <v>0</v>
      </c>
      <c r="O80" s="10">
        <f t="shared" si="3"/>
        <v>8.0010075000000001</v>
      </c>
      <c r="P80" s="10">
        <f t="shared" si="2"/>
        <v>0</v>
      </c>
      <c r="S80" s="10">
        <v>0.39192708300000001</v>
      </c>
      <c r="T80" s="10">
        <v>6.09816181E-5</v>
      </c>
      <c r="U80" s="10">
        <v>9.0084485499999998E-5</v>
      </c>
      <c r="V80" s="10">
        <v>3.1124521600000001</v>
      </c>
      <c r="W80" s="10">
        <v>4.5978388299999997</v>
      </c>
    </row>
    <row r="81" spans="1:23">
      <c r="A81" s="1">
        <v>0.57599999999999996</v>
      </c>
      <c r="B81" s="10">
        <v>8001044.2000000002</v>
      </c>
      <c r="C81" s="10">
        <v>2.0032695999999999</v>
      </c>
      <c r="D81" s="10">
        <v>0.49999607000000001</v>
      </c>
      <c r="E81" s="10">
        <v>0.50000392999999999</v>
      </c>
      <c r="F81" s="10">
        <v>0</v>
      </c>
      <c r="G81" s="10">
        <v>0</v>
      </c>
      <c r="H81" s="10">
        <v>0</v>
      </c>
      <c r="I81" s="10">
        <v>0</v>
      </c>
      <c r="J81" s="10">
        <v>8.0522316999999996E-2</v>
      </c>
      <c r="K81" s="10">
        <v>1</v>
      </c>
      <c r="L81" s="10">
        <v>0</v>
      </c>
      <c r="M81" s="10">
        <v>1.0922338E-3</v>
      </c>
      <c r="N81" s="10">
        <v>0</v>
      </c>
      <c r="O81" s="10">
        <f t="shared" si="3"/>
        <v>8.0010442000000008</v>
      </c>
      <c r="P81" s="10">
        <f t="shared" si="2"/>
        <v>0</v>
      </c>
      <c r="S81" s="10">
        <v>0.40234375</v>
      </c>
      <c r="T81" s="10">
        <v>6.59333776E-7</v>
      </c>
      <c r="U81" s="10">
        <v>9.7399422700000004E-7</v>
      </c>
      <c r="V81" s="10">
        <v>3.1130455600000002</v>
      </c>
      <c r="W81" s="10">
        <v>4.5987154300000004</v>
      </c>
    </row>
    <row r="82" spans="1:23">
      <c r="A82" s="1">
        <v>0.626</v>
      </c>
      <c r="B82" s="10">
        <v>8001079.2000000002</v>
      </c>
      <c r="C82" s="10">
        <v>2.0010004000000001</v>
      </c>
      <c r="D82" s="10">
        <v>0.49999681000000001</v>
      </c>
      <c r="E82" s="10">
        <v>0.50000319000000004</v>
      </c>
      <c r="F82" s="10">
        <v>0</v>
      </c>
      <c r="G82" s="10">
        <v>0</v>
      </c>
      <c r="H82" s="10">
        <v>0</v>
      </c>
      <c r="I82" s="10">
        <v>0</v>
      </c>
      <c r="J82" s="10">
        <v>8.0521841999999996E-2</v>
      </c>
      <c r="K82" s="10">
        <v>1</v>
      </c>
      <c r="L82" s="10">
        <v>0</v>
      </c>
      <c r="M82" s="10">
        <v>1.0920416E-3</v>
      </c>
      <c r="N82" s="10">
        <v>0</v>
      </c>
      <c r="O82" s="10">
        <f t="shared" si="3"/>
        <v>8.0010791999999995</v>
      </c>
      <c r="P82" s="10">
        <f t="shared" si="2"/>
        <v>0</v>
      </c>
      <c r="S82" s="10">
        <v>0.41276041699999999</v>
      </c>
      <c r="T82" s="10">
        <v>8.8868075800000002E-6</v>
      </c>
      <c r="U82" s="10">
        <v>1.31279476E-5</v>
      </c>
      <c r="V82" s="10">
        <v>3.12104369</v>
      </c>
      <c r="W82" s="10">
        <v>4.6105305799999998</v>
      </c>
    </row>
    <row r="83" spans="1:23">
      <c r="A83" s="1">
        <v>0.67600000000000005</v>
      </c>
      <c r="B83" s="10">
        <v>8001112.5</v>
      </c>
      <c r="C83" s="10">
        <v>2.0003280999999999</v>
      </c>
      <c r="D83" s="10">
        <v>0.49999696999999999</v>
      </c>
      <c r="E83" s="10">
        <v>0.50000303000000001</v>
      </c>
      <c r="F83" s="10">
        <v>0</v>
      </c>
      <c r="G83" s="10">
        <v>0</v>
      </c>
      <c r="H83" s="10">
        <v>0</v>
      </c>
      <c r="I83" s="10">
        <v>0</v>
      </c>
      <c r="J83" s="10">
        <v>8.0521738999999995E-2</v>
      </c>
      <c r="K83" s="10">
        <v>1</v>
      </c>
      <c r="L83" s="10">
        <v>0</v>
      </c>
      <c r="M83" s="10">
        <v>1.0919847000000001E-3</v>
      </c>
      <c r="N83" s="10">
        <v>0</v>
      </c>
      <c r="O83" s="10">
        <f t="shared" si="3"/>
        <v>8.0011124999999996</v>
      </c>
      <c r="P83" s="10">
        <f t="shared" si="2"/>
        <v>0</v>
      </c>
      <c r="S83" s="10">
        <v>0.42317708300000001</v>
      </c>
      <c r="T83" s="10">
        <v>1.89398603E-5</v>
      </c>
      <c r="U83" s="10">
        <v>2.7978719199999999E-5</v>
      </c>
      <c r="V83" s="10">
        <v>3.1380895600000001</v>
      </c>
      <c r="W83" s="10">
        <v>4.6357114299999997</v>
      </c>
    </row>
    <row r="84" spans="1:23">
      <c r="A84" s="1">
        <v>0.72600000000000009</v>
      </c>
      <c r="B84" s="10">
        <v>8001143.9000000004</v>
      </c>
      <c r="C84" s="10">
        <v>2.0001384</v>
      </c>
      <c r="D84" s="10">
        <v>0.49999695999999999</v>
      </c>
      <c r="E84" s="10">
        <v>0.50000303999999995</v>
      </c>
      <c r="F84" s="10">
        <v>0</v>
      </c>
      <c r="G84" s="10">
        <v>0</v>
      </c>
      <c r="H84" s="10">
        <v>0</v>
      </c>
      <c r="I84" s="10">
        <v>0</v>
      </c>
      <c r="J84" s="10">
        <v>8.0521747000000005E-2</v>
      </c>
      <c r="K84" s="10">
        <v>1</v>
      </c>
      <c r="L84" s="10">
        <v>0</v>
      </c>
      <c r="M84" s="10">
        <v>1.0919687E-3</v>
      </c>
      <c r="N84" s="10">
        <v>0</v>
      </c>
      <c r="O84" s="10">
        <f t="shared" si="3"/>
        <v>8.0011439000000006</v>
      </c>
      <c r="P84" s="10">
        <f t="shared" si="2"/>
        <v>0</v>
      </c>
      <c r="S84" s="10">
        <v>0.44401041699999999</v>
      </c>
      <c r="T84" s="10">
        <v>2.3752741100000001E-5</v>
      </c>
      <c r="U84" s="10">
        <v>3.50884993E-5</v>
      </c>
      <c r="V84" s="10">
        <v>3.1808445000000001</v>
      </c>
      <c r="W84" s="10">
        <v>4.6988707300000003</v>
      </c>
    </row>
    <row r="85" spans="1:23">
      <c r="A85" s="1">
        <v>0.77600000000000013</v>
      </c>
      <c r="B85" s="10">
        <v>8001173.5999999996</v>
      </c>
      <c r="C85" s="10">
        <v>2.0000879</v>
      </c>
      <c r="D85" s="10">
        <v>0.49999690000000002</v>
      </c>
      <c r="E85" s="10">
        <v>0.50000310000000003</v>
      </c>
      <c r="F85" s="10">
        <v>0</v>
      </c>
      <c r="G85" s="10">
        <v>0</v>
      </c>
      <c r="H85" s="10">
        <v>0</v>
      </c>
      <c r="I85" s="10">
        <v>0</v>
      </c>
      <c r="J85" s="10">
        <v>8.0521784999999999E-2</v>
      </c>
      <c r="K85" s="10">
        <v>1</v>
      </c>
      <c r="L85" s="10">
        <v>0</v>
      </c>
      <c r="M85" s="10">
        <v>1.0919644000000001E-3</v>
      </c>
      <c r="N85" s="10">
        <v>0</v>
      </c>
      <c r="O85" s="10">
        <f t="shared" si="3"/>
        <v>8.0011735999999996</v>
      </c>
      <c r="P85" s="10">
        <f t="shared" si="2"/>
        <v>0</v>
      </c>
      <c r="S85" s="10">
        <v>0.46484375</v>
      </c>
      <c r="T85" s="10">
        <v>2.79848643E-5</v>
      </c>
      <c r="U85" s="10">
        <v>4.1340361000000001E-5</v>
      </c>
      <c r="V85" s="10">
        <v>3.2312172499999998</v>
      </c>
      <c r="W85" s="10">
        <v>4.7732833799999996</v>
      </c>
    </row>
    <row r="86" spans="1:23">
      <c r="A86" s="1">
        <v>0.82600000000000018</v>
      </c>
      <c r="B86" s="10">
        <v>8001201.4000000004</v>
      </c>
      <c r="C86" s="10">
        <v>2.0000757999999998</v>
      </c>
      <c r="D86" s="10">
        <v>0.49999683</v>
      </c>
      <c r="E86" s="10">
        <v>0.50000317000000005</v>
      </c>
      <c r="F86" s="10">
        <v>0</v>
      </c>
      <c r="G86" s="10">
        <v>0</v>
      </c>
      <c r="H86" s="10">
        <v>0</v>
      </c>
      <c r="I86" s="10">
        <v>0</v>
      </c>
      <c r="J86" s="10">
        <v>8.0521828000000004E-2</v>
      </c>
      <c r="K86" s="10">
        <v>1</v>
      </c>
      <c r="L86" s="10">
        <v>0</v>
      </c>
      <c r="M86" s="10">
        <v>1.0919632999999999E-3</v>
      </c>
      <c r="N86" s="10">
        <v>0</v>
      </c>
      <c r="O86" s="10">
        <f t="shared" si="3"/>
        <v>8.0012014000000011</v>
      </c>
      <c r="P86" s="10">
        <f t="shared" si="2"/>
        <v>0</v>
      </c>
      <c r="S86" s="10">
        <v>0.48567708300000001</v>
      </c>
      <c r="T86" s="10">
        <v>3.12874491E-5</v>
      </c>
      <c r="U86" s="10">
        <v>4.6219071200000003E-5</v>
      </c>
      <c r="V86" s="10">
        <v>3.2875346599999999</v>
      </c>
      <c r="W86" s="10">
        <v>4.8564777100000001</v>
      </c>
    </row>
    <row r="87" spans="1:23">
      <c r="A87" s="1">
        <v>0.87600000000000022</v>
      </c>
      <c r="B87" s="10">
        <v>8001227.4000000004</v>
      </c>
      <c r="C87" s="10">
        <v>2.0000738</v>
      </c>
      <c r="D87" s="10">
        <v>0.49999676999999998</v>
      </c>
      <c r="E87" s="10">
        <v>0.50000323000000002</v>
      </c>
      <c r="F87" s="10">
        <v>0</v>
      </c>
      <c r="G87" s="10">
        <v>0</v>
      </c>
      <c r="H87" s="10">
        <v>0</v>
      </c>
      <c r="I87" s="10">
        <v>0</v>
      </c>
      <c r="J87" s="10">
        <v>8.0521870999999995E-2</v>
      </c>
      <c r="K87" s="10">
        <v>1</v>
      </c>
      <c r="L87" s="10">
        <v>0</v>
      </c>
      <c r="M87" s="10">
        <v>1.0919631999999999E-3</v>
      </c>
      <c r="N87" s="10">
        <v>0</v>
      </c>
      <c r="O87" s="10">
        <f t="shared" si="3"/>
        <v>8.0012274000000012</v>
      </c>
      <c r="P87" s="10">
        <f t="shared" si="2"/>
        <v>0</v>
      </c>
      <c r="S87" s="10">
        <v>0.48925781299999999</v>
      </c>
      <c r="T87" s="10">
        <v>4.2468614300000002E-5</v>
      </c>
      <c r="U87" s="10">
        <v>6.2736335899999998E-5</v>
      </c>
      <c r="V87" s="10">
        <v>3.30067339</v>
      </c>
      <c r="W87" s="10">
        <v>4.8758867600000002</v>
      </c>
    </row>
    <row r="88" spans="1:23">
      <c r="A88" s="1">
        <v>0.92600000000000027</v>
      </c>
      <c r="B88" s="10">
        <v>8001251.4000000004</v>
      </c>
      <c r="C88" s="10">
        <v>2.0000743000000001</v>
      </c>
      <c r="D88" s="10">
        <v>0.49999670000000002</v>
      </c>
      <c r="E88" s="10">
        <v>0.50000330000000004</v>
      </c>
      <c r="F88" s="10">
        <v>0</v>
      </c>
      <c r="G88" s="10">
        <v>0</v>
      </c>
      <c r="H88" s="10">
        <v>0</v>
      </c>
      <c r="I88" s="10">
        <v>0</v>
      </c>
      <c r="J88" s="10">
        <v>8.0521911000000002E-2</v>
      </c>
      <c r="K88" s="10">
        <v>1</v>
      </c>
      <c r="L88" s="10">
        <v>0</v>
      </c>
      <c r="M88" s="10">
        <v>1.0919631999999999E-3</v>
      </c>
      <c r="N88" s="10">
        <v>0</v>
      </c>
      <c r="O88" s="10">
        <f t="shared" si="3"/>
        <v>8.001251400000001</v>
      </c>
      <c r="P88" s="10">
        <f t="shared" si="2"/>
        <v>0</v>
      </c>
      <c r="S88" s="10">
        <v>0.49283854199999999</v>
      </c>
      <c r="T88" s="10">
        <v>4.61731788E-5</v>
      </c>
      <c r="U88" s="10">
        <v>6.8208866699999998E-5</v>
      </c>
      <c r="V88" s="10">
        <v>3.3149582199999998</v>
      </c>
      <c r="W88" s="10">
        <v>4.8969888800000003</v>
      </c>
    </row>
    <row r="89" spans="1:23">
      <c r="A89" s="1">
        <v>0.97600000000000031</v>
      </c>
      <c r="B89" s="10">
        <v>8001273.5999999996</v>
      </c>
      <c r="C89" s="10">
        <v>2.0000754000000001</v>
      </c>
      <c r="D89" s="10">
        <v>0.49999664999999999</v>
      </c>
      <c r="E89" s="10">
        <v>0.50000334999999996</v>
      </c>
      <c r="F89" s="10">
        <v>0</v>
      </c>
      <c r="G89" s="10">
        <v>0</v>
      </c>
      <c r="H89" s="10">
        <v>0</v>
      </c>
      <c r="I89" s="10">
        <v>0</v>
      </c>
      <c r="J89" s="10">
        <v>8.0521947999999996E-2</v>
      </c>
      <c r="K89" s="10">
        <v>1</v>
      </c>
      <c r="L89" s="10">
        <v>0</v>
      </c>
      <c r="M89" s="10">
        <v>1.0919632999999999E-3</v>
      </c>
      <c r="N89" s="10">
        <v>0</v>
      </c>
      <c r="O89" s="10">
        <f t="shared" si="3"/>
        <v>8.0012735999999993</v>
      </c>
      <c r="P89" s="10">
        <f t="shared" si="2"/>
        <v>0</v>
      </c>
      <c r="S89" s="10">
        <v>0.5</v>
      </c>
      <c r="T89" s="10">
        <v>4.9752482899999997E-5</v>
      </c>
      <c r="U89" s="10">
        <v>7.3496357799999998E-5</v>
      </c>
      <c r="V89" s="10">
        <v>3.3457425700000001</v>
      </c>
      <c r="W89" s="10">
        <v>4.9424647500000001</v>
      </c>
    </row>
    <row r="90" spans="1:23">
      <c r="A90" s="1">
        <v>1.0260000000000002</v>
      </c>
      <c r="B90" s="10">
        <v>8001293.7999999998</v>
      </c>
      <c r="C90" s="10">
        <v>2.0000765</v>
      </c>
      <c r="D90" s="10">
        <v>0.49999659000000002</v>
      </c>
      <c r="E90" s="10">
        <v>0.50000341000000004</v>
      </c>
      <c r="F90" s="10">
        <v>0</v>
      </c>
      <c r="G90" s="10">
        <v>0</v>
      </c>
      <c r="H90" s="10">
        <v>0</v>
      </c>
      <c r="I90" s="10">
        <v>0</v>
      </c>
      <c r="J90" s="10">
        <v>8.0521982000000006E-2</v>
      </c>
      <c r="K90" s="10">
        <v>1</v>
      </c>
      <c r="L90" s="10">
        <v>0</v>
      </c>
      <c r="M90" s="10">
        <v>1.0919634E-3</v>
      </c>
      <c r="N90" s="10">
        <v>0</v>
      </c>
      <c r="O90" s="10">
        <f t="shared" si="3"/>
        <v>8.0012937999999991</v>
      </c>
      <c r="P90" s="10">
        <f t="shared" si="2"/>
        <v>0</v>
      </c>
      <c r="S90" s="10">
        <v>0.51432291699999999</v>
      </c>
      <c r="T90" s="10">
        <v>5.4976791000000001E-5</v>
      </c>
      <c r="U90" s="10">
        <v>8.1213914699999998E-5</v>
      </c>
      <c r="V90" s="10">
        <v>3.41377635</v>
      </c>
      <c r="W90" s="10">
        <v>5.0429669700000002</v>
      </c>
    </row>
    <row r="91" spans="1:23">
      <c r="A91" s="1">
        <v>1.0760000000000003</v>
      </c>
      <c r="B91" s="10">
        <v>8001312</v>
      </c>
      <c r="C91" s="10">
        <v>2.0000776</v>
      </c>
      <c r="D91" s="10">
        <v>0.49999653999999999</v>
      </c>
      <c r="E91" s="10">
        <v>0.50000345999999996</v>
      </c>
      <c r="F91" s="10">
        <v>0</v>
      </c>
      <c r="G91" s="10">
        <v>0</v>
      </c>
      <c r="H91" s="10">
        <v>0</v>
      </c>
      <c r="I91" s="10">
        <v>0</v>
      </c>
      <c r="J91" s="10">
        <v>8.0522012000000004E-2</v>
      </c>
      <c r="K91" s="10">
        <v>1</v>
      </c>
      <c r="L91" s="10">
        <v>0</v>
      </c>
      <c r="M91" s="10">
        <v>1.0919635E-3</v>
      </c>
      <c r="N91" s="10">
        <v>0</v>
      </c>
      <c r="O91" s="10">
        <f t="shared" si="3"/>
        <v>8.0013120000000004</v>
      </c>
      <c r="P91" s="10">
        <f t="shared" si="2"/>
        <v>0</v>
      </c>
      <c r="S91" s="10">
        <v>0.52864583300000001</v>
      </c>
      <c r="T91" s="10">
        <v>5.89970157E-5</v>
      </c>
      <c r="U91" s="10">
        <v>8.7152751399999996E-5</v>
      </c>
      <c r="V91" s="10">
        <v>3.4867851500000002</v>
      </c>
      <c r="W91" s="10">
        <v>5.1508184999999997</v>
      </c>
    </row>
    <row r="92" spans="1:23">
      <c r="A92" s="1">
        <v>1.1260000000000003</v>
      </c>
      <c r="B92" s="10">
        <v>8001328.2000000002</v>
      </c>
      <c r="C92" s="10">
        <v>2.0000786000000002</v>
      </c>
      <c r="D92" s="10">
        <v>0.49999650000000001</v>
      </c>
      <c r="E92" s="10">
        <v>0.50000350000000005</v>
      </c>
      <c r="F92" s="10">
        <v>0</v>
      </c>
      <c r="G92" s="10">
        <v>0</v>
      </c>
      <c r="H92" s="10">
        <v>0</v>
      </c>
      <c r="I92" s="10">
        <v>0</v>
      </c>
      <c r="J92" s="10">
        <v>8.0522039000000004E-2</v>
      </c>
      <c r="K92" s="10">
        <v>1</v>
      </c>
      <c r="L92" s="10">
        <v>0</v>
      </c>
      <c r="M92" s="10">
        <v>1.0919636E-3</v>
      </c>
      <c r="N92" s="10">
        <v>0</v>
      </c>
      <c r="O92" s="10">
        <f t="shared" si="3"/>
        <v>8.0013281999999997</v>
      </c>
      <c r="P92" s="10">
        <f t="shared" si="2"/>
        <v>0</v>
      </c>
      <c r="S92" s="10">
        <v>0.55729166699999999</v>
      </c>
      <c r="T92" s="10">
        <v>6.4271218099999996E-5</v>
      </c>
      <c r="U92" s="10">
        <v>9.4944014300000004E-5</v>
      </c>
      <c r="V92" s="10">
        <v>3.6458564199999999</v>
      </c>
      <c r="W92" s="10">
        <v>5.3858049299999999</v>
      </c>
    </row>
    <row r="93" spans="1:23">
      <c r="A93" s="1">
        <v>1.1760000000000004</v>
      </c>
      <c r="B93" s="10">
        <v>8001342.5</v>
      </c>
      <c r="C93" s="10">
        <v>2.0000794000000002</v>
      </c>
      <c r="D93" s="10">
        <v>0.49999645999999998</v>
      </c>
      <c r="E93" s="10">
        <v>0.50000354000000002</v>
      </c>
      <c r="F93" s="10">
        <v>0</v>
      </c>
      <c r="G93" s="10">
        <v>0</v>
      </c>
      <c r="H93" s="10">
        <v>0</v>
      </c>
      <c r="I93" s="10">
        <v>0</v>
      </c>
      <c r="J93" s="10">
        <v>8.0522063000000005E-2</v>
      </c>
      <c r="K93" s="10">
        <v>1</v>
      </c>
      <c r="L93" s="10">
        <v>0</v>
      </c>
      <c r="M93" s="10">
        <v>1.0919637000000001E-3</v>
      </c>
      <c r="N93" s="10">
        <v>0</v>
      </c>
      <c r="O93" s="10">
        <f t="shared" si="3"/>
        <v>8.0013424999999998</v>
      </c>
      <c r="P93" s="10">
        <f t="shared" si="2"/>
        <v>0</v>
      </c>
      <c r="S93" s="10">
        <v>0.564453125</v>
      </c>
      <c r="T93" s="10">
        <v>6.5222686399999996E-5</v>
      </c>
      <c r="U93" s="10">
        <v>9.63495612E-5</v>
      </c>
      <c r="V93" s="10">
        <v>3.6862129499999998</v>
      </c>
      <c r="W93" s="10">
        <v>5.4454212200000001</v>
      </c>
    </row>
    <row r="94" spans="1:23">
      <c r="A94" s="1">
        <v>1.2260000000000004</v>
      </c>
      <c r="B94" s="10">
        <v>8001354.7000000002</v>
      </c>
      <c r="C94" s="10">
        <v>2.0000800999999999</v>
      </c>
      <c r="D94" s="10">
        <v>0.49999642999999999</v>
      </c>
      <c r="E94" s="10">
        <v>0.50000356999999995</v>
      </c>
      <c r="F94" s="10">
        <v>0</v>
      </c>
      <c r="G94" s="10">
        <v>0</v>
      </c>
      <c r="H94" s="10">
        <v>0</v>
      </c>
      <c r="I94" s="10">
        <v>0</v>
      </c>
      <c r="J94" s="10">
        <v>8.0522083999999994E-2</v>
      </c>
      <c r="K94" s="10">
        <v>1</v>
      </c>
      <c r="L94" s="10">
        <v>0</v>
      </c>
      <c r="M94" s="10">
        <v>1.0919637000000001E-3</v>
      </c>
      <c r="N94" s="10">
        <v>0</v>
      </c>
      <c r="O94" s="10">
        <f t="shared" si="3"/>
        <v>8.0013547000000003</v>
      </c>
      <c r="P94" s="10">
        <f t="shared" si="2"/>
        <v>0</v>
      </c>
      <c r="S94" s="10">
        <v>0.57877604199999999</v>
      </c>
      <c r="T94" s="10">
        <v>6.7026438099999995E-5</v>
      </c>
      <c r="U94" s="10">
        <v>9.9014135499999998E-5</v>
      </c>
      <c r="V94" s="10">
        <v>3.7691581699999999</v>
      </c>
      <c r="W94" s="10">
        <v>5.5679512200000003</v>
      </c>
    </row>
    <row r="95" spans="1:23">
      <c r="A95" s="1">
        <v>1.2760000000000005</v>
      </c>
      <c r="B95" s="10">
        <v>8001365</v>
      </c>
      <c r="C95" s="10">
        <v>2.0000806999999998</v>
      </c>
      <c r="D95" s="10">
        <v>0.49999641</v>
      </c>
      <c r="E95" s="10">
        <v>0.50000359000000005</v>
      </c>
      <c r="F95" s="10">
        <v>0</v>
      </c>
      <c r="G95" s="10">
        <v>0</v>
      </c>
      <c r="H95" s="10">
        <v>0</v>
      </c>
      <c r="I95" s="10">
        <v>0</v>
      </c>
      <c r="J95" s="10">
        <v>8.0522100999999999E-2</v>
      </c>
      <c r="K95" s="10">
        <v>1</v>
      </c>
      <c r="L95" s="10">
        <v>0</v>
      </c>
      <c r="M95" s="10">
        <v>1.0919638000000001E-3</v>
      </c>
      <c r="N95" s="10">
        <v>0</v>
      </c>
      <c r="O95" s="10">
        <f t="shared" si="3"/>
        <v>8.0013649999999998</v>
      </c>
      <c r="P95" s="10">
        <f t="shared" si="2"/>
        <v>0</v>
      </c>
      <c r="S95" s="10">
        <v>0.5859375</v>
      </c>
      <c r="T95" s="10">
        <v>6.7864756000000001E-5</v>
      </c>
      <c r="U95" s="10">
        <v>1.00252532E-4</v>
      </c>
      <c r="V95" s="10">
        <v>3.81114949</v>
      </c>
      <c r="W95" s="10">
        <v>5.6299824699999999</v>
      </c>
    </row>
    <row r="96" spans="1:23">
      <c r="A96" s="1">
        <v>1.3260000000000005</v>
      </c>
      <c r="B96" s="10">
        <v>8001373.0999999996</v>
      </c>
      <c r="C96" s="10">
        <v>2.0000811999999999</v>
      </c>
      <c r="D96" s="10">
        <v>0.49999638000000002</v>
      </c>
      <c r="E96" s="10">
        <v>0.50000361999999998</v>
      </c>
      <c r="F96" s="10">
        <v>0</v>
      </c>
      <c r="G96" s="10">
        <v>0</v>
      </c>
      <c r="H96" s="10">
        <v>0</v>
      </c>
      <c r="I96" s="10">
        <v>0</v>
      </c>
      <c r="J96" s="10">
        <v>8.0522115000000005E-2</v>
      </c>
      <c r="K96" s="10">
        <v>1</v>
      </c>
      <c r="L96" s="10">
        <v>0</v>
      </c>
      <c r="M96" s="10">
        <v>1.0919638000000001E-3</v>
      </c>
      <c r="N96" s="10">
        <v>0</v>
      </c>
      <c r="O96" s="10">
        <f t="shared" si="3"/>
        <v>8.0013731000000003</v>
      </c>
      <c r="P96" s="10">
        <f t="shared" si="2"/>
        <v>0</v>
      </c>
      <c r="S96" s="10">
        <v>0.60026041699999999</v>
      </c>
      <c r="T96" s="10">
        <v>6.9283293300000004E-5</v>
      </c>
      <c r="U96" s="10">
        <v>1.02348052E-4</v>
      </c>
      <c r="V96" s="10">
        <v>3.8968875600000001</v>
      </c>
      <c r="W96" s="10">
        <v>5.7566381900000003</v>
      </c>
    </row>
    <row r="97" spans="1:23">
      <c r="A97" s="1">
        <v>1.3760000000000006</v>
      </c>
      <c r="B97" s="10">
        <v>8001379.2999999998</v>
      </c>
      <c r="C97" s="10">
        <v>2.0000814999999998</v>
      </c>
      <c r="D97" s="10">
        <v>0.49999637000000002</v>
      </c>
      <c r="E97" s="10">
        <v>0.50000363000000003</v>
      </c>
      <c r="F97" s="10">
        <v>0</v>
      </c>
      <c r="G97" s="10">
        <v>0</v>
      </c>
      <c r="H97" s="10">
        <v>0</v>
      </c>
      <c r="I97" s="10">
        <v>0</v>
      </c>
      <c r="J97" s="10">
        <v>8.0522125E-2</v>
      </c>
      <c r="K97" s="10">
        <v>1</v>
      </c>
      <c r="L97" s="10">
        <v>0</v>
      </c>
      <c r="M97" s="10">
        <v>1.0919638000000001E-3</v>
      </c>
      <c r="N97" s="10">
        <v>0</v>
      </c>
      <c r="O97" s="10">
        <f t="shared" si="3"/>
        <v>8.0013793</v>
      </c>
      <c r="P97" s="10">
        <f t="shared" si="2"/>
        <v>0</v>
      </c>
      <c r="S97" s="10">
        <v>0.61458333300000001</v>
      </c>
      <c r="T97" s="10">
        <v>7.0606065599999995E-5</v>
      </c>
      <c r="U97" s="10">
        <v>1.04302104E-4</v>
      </c>
      <c r="V97" s="10">
        <v>3.9842625699999998</v>
      </c>
      <c r="W97" s="10">
        <v>5.8857120399999996</v>
      </c>
    </row>
    <row r="98" spans="1:23">
      <c r="A98" s="1">
        <v>1.4260000000000006</v>
      </c>
      <c r="B98" s="10">
        <v>8001383.4000000004</v>
      </c>
      <c r="C98" s="10">
        <v>2.0000817999999998</v>
      </c>
      <c r="D98" s="10">
        <v>0.49999635999999997</v>
      </c>
      <c r="E98" s="10">
        <v>0.50000363999999997</v>
      </c>
      <c r="F98" s="10">
        <v>0</v>
      </c>
      <c r="G98" s="10">
        <v>0</v>
      </c>
      <c r="H98" s="10">
        <v>0</v>
      </c>
      <c r="I98" s="10">
        <v>0</v>
      </c>
      <c r="J98" s="10">
        <v>8.0522131999999996E-2</v>
      </c>
      <c r="K98" s="10">
        <v>1</v>
      </c>
      <c r="L98" s="10">
        <v>0</v>
      </c>
      <c r="M98" s="10">
        <v>1.0919638999999999E-3</v>
      </c>
      <c r="N98" s="10">
        <v>0</v>
      </c>
      <c r="O98" s="10">
        <f t="shared" si="3"/>
        <v>8.0013833999999999</v>
      </c>
      <c r="P98" s="10">
        <f t="shared" si="2"/>
        <v>0</v>
      </c>
      <c r="S98" s="10">
        <v>0.62174479199999999</v>
      </c>
      <c r="T98" s="10">
        <v>2.4256091600000001E-5</v>
      </c>
      <c r="U98" s="10">
        <v>3.5832068799999997E-5</v>
      </c>
      <c r="V98" s="10">
        <v>3.9992710300000001</v>
      </c>
      <c r="W98" s="10">
        <v>5.9078831300000001</v>
      </c>
    </row>
    <row r="99" spans="1:23">
      <c r="A99" s="1">
        <v>1.4760000000000006</v>
      </c>
      <c r="B99" s="10">
        <v>8001385.4000000004</v>
      </c>
      <c r="C99" s="10">
        <v>2.0000819000000001</v>
      </c>
      <c r="D99" s="10">
        <v>0.49999634999999998</v>
      </c>
      <c r="E99" s="10">
        <v>0.50000365000000002</v>
      </c>
      <c r="F99" s="10">
        <v>0</v>
      </c>
      <c r="G99" s="10">
        <v>0</v>
      </c>
      <c r="H99" s="10">
        <v>0</v>
      </c>
      <c r="I99" s="10">
        <v>0</v>
      </c>
      <c r="J99" s="10">
        <v>8.0522134999999995E-2</v>
      </c>
      <c r="K99" s="10">
        <v>1</v>
      </c>
      <c r="L99" s="10">
        <v>0</v>
      </c>
      <c r="M99" s="10">
        <v>1.0919638999999999E-3</v>
      </c>
      <c r="N99" s="10">
        <v>0</v>
      </c>
      <c r="O99" s="10">
        <f t="shared" si="3"/>
        <v>8.0013854000000002</v>
      </c>
      <c r="P99" s="10">
        <f t="shared" si="2"/>
        <v>0</v>
      </c>
      <c r="S99" s="10">
        <v>0.62890625</v>
      </c>
      <c r="T99" s="10">
        <v>-2.8905316600000002E-6</v>
      </c>
      <c r="U99" s="10">
        <v>-4.2700089900000004E-6</v>
      </c>
      <c r="V99" s="10">
        <v>3.9974825100000002</v>
      </c>
      <c r="W99" s="10">
        <v>5.9052410599999998</v>
      </c>
    </row>
    <row r="100" spans="1:23" ht="15.75">
      <c r="A100" s="7" t="s">
        <v>153</v>
      </c>
      <c r="B100" s="17"/>
      <c r="P100" s="10"/>
      <c r="S100" s="10">
        <v>0.64322916699999999</v>
      </c>
      <c r="T100" s="10">
        <v>5.9916770900000003E-6</v>
      </c>
      <c r="U100" s="10">
        <v>8.8511450699999992E-6</v>
      </c>
      <c r="V100" s="10">
        <v>4.0048972100000002</v>
      </c>
      <c r="W100" s="10">
        <v>5.9161943600000004</v>
      </c>
    </row>
    <row r="101" spans="1:23">
      <c r="A101" s="1">
        <v>5.0000000000000001E-4</v>
      </c>
      <c r="B101" s="10">
        <v>8000000</v>
      </c>
      <c r="C101" s="10">
        <v>45</v>
      </c>
      <c r="D101" s="10">
        <v>0</v>
      </c>
      <c r="E101" s="10">
        <v>1</v>
      </c>
      <c r="F101" s="10">
        <v>0</v>
      </c>
      <c r="G101" s="10">
        <v>0</v>
      </c>
      <c r="H101" s="10">
        <v>0</v>
      </c>
      <c r="I101" s="10">
        <v>0</v>
      </c>
      <c r="J101" s="10">
        <v>1</v>
      </c>
      <c r="K101" s="10">
        <v>1</v>
      </c>
      <c r="L101" s="10">
        <v>0</v>
      </c>
      <c r="M101" s="10">
        <v>0</v>
      </c>
      <c r="N101" s="10">
        <v>0</v>
      </c>
      <c r="O101" s="10">
        <f t="shared" ref="O101:O165" si="4">B101/1000000</f>
        <v>8</v>
      </c>
      <c r="P101" s="10">
        <f t="shared" si="2"/>
        <v>0</v>
      </c>
      <c r="S101" s="10">
        <v>0.65755208300000001</v>
      </c>
      <c r="T101" s="10">
        <v>1.48608892E-5</v>
      </c>
      <c r="U101" s="10">
        <v>2.19530999E-5</v>
      </c>
      <c r="V101" s="10">
        <v>4.02328756</v>
      </c>
      <c r="W101" s="10">
        <v>5.9433613200000002</v>
      </c>
    </row>
    <row r="102" spans="1:23">
      <c r="A102" s="1">
        <v>2.5999999999999999E-2</v>
      </c>
      <c r="B102" s="10">
        <v>8029665.7000000002</v>
      </c>
      <c r="C102" s="10">
        <v>38.566082999999999</v>
      </c>
      <c r="D102" s="10">
        <v>0</v>
      </c>
      <c r="E102" s="10">
        <v>0.95950597999999998</v>
      </c>
      <c r="F102" s="10">
        <v>4.0494018999999999E-2</v>
      </c>
      <c r="G102" s="10">
        <v>0</v>
      </c>
      <c r="H102" s="10">
        <v>0</v>
      </c>
      <c r="I102" s="10">
        <v>1.2630873000000001E-5</v>
      </c>
      <c r="J102" s="10">
        <v>0.86820717000000003</v>
      </c>
      <c r="K102" s="10">
        <v>1</v>
      </c>
      <c r="L102" s="10">
        <v>0.99904375000000001</v>
      </c>
      <c r="M102" s="10">
        <v>1.3564438E-3</v>
      </c>
      <c r="N102" s="10">
        <v>-29657.79</v>
      </c>
      <c r="O102" s="10">
        <f t="shared" si="4"/>
        <v>8.0296657000000007</v>
      </c>
      <c r="P102" s="10">
        <f t="shared" ref="P102:P165" si="5">-N102/1000000</f>
        <v>2.965779E-2</v>
      </c>
      <c r="S102" s="10">
        <v>0.671875</v>
      </c>
      <c r="T102" s="10">
        <v>1.7256295399999999E-5</v>
      </c>
      <c r="U102" s="10">
        <v>2.5491689800000001E-5</v>
      </c>
      <c r="V102" s="10">
        <v>4.04464223</v>
      </c>
      <c r="W102" s="10">
        <v>5.97490728</v>
      </c>
    </row>
    <row r="103" spans="1:23">
      <c r="A103" s="1">
        <v>7.5999999999999998E-2</v>
      </c>
      <c r="B103" s="10">
        <v>8035154</v>
      </c>
      <c r="C103" s="10">
        <v>26.653164</v>
      </c>
      <c r="D103" s="10">
        <v>0</v>
      </c>
      <c r="E103" s="10">
        <v>0.93694361000000004</v>
      </c>
      <c r="F103" s="10">
        <v>6.3056388000000005E-2</v>
      </c>
      <c r="G103" s="10">
        <v>0</v>
      </c>
      <c r="H103" s="10">
        <v>0</v>
      </c>
      <c r="I103" s="10">
        <v>1.1712909E-4</v>
      </c>
      <c r="J103" s="10">
        <v>0.80007044000000005</v>
      </c>
      <c r="K103" s="10">
        <v>1</v>
      </c>
      <c r="L103" s="10">
        <v>0.99951144000000003</v>
      </c>
      <c r="M103" s="10">
        <v>1.6074209999999999E-3</v>
      </c>
      <c r="N103" s="10">
        <v>-35121.843000000001</v>
      </c>
      <c r="O103" s="10">
        <f t="shared" si="4"/>
        <v>8.0351540000000004</v>
      </c>
      <c r="P103" s="10">
        <f t="shared" si="5"/>
        <v>3.5121843E-2</v>
      </c>
      <c r="S103" s="10">
        <v>0.68619791699999999</v>
      </c>
      <c r="T103" s="10">
        <v>1.9375355099999999E-5</v>
      </c>
      <c r="U103" s="10">
        <v>2.8622049599999998E-5</v>
      </c>
      <c r="V103" s="10">
        <v>4.0686192300000004</v>
      </c>
      <c r="W103" s="10">
        <v>6.0103270699999998</v>
      </c>
    </row>
    <row r="104" spans="1:23">
      <c r="A104" s="1">
        <v>0.126</v>
      </c>
      <c r="B104" s="10">
        <v>8037524.2000000002</v>
      </c>
      <c r="C104" s="10">
        <v>17.062393</v>
      </c>
      <c r="D104" s="10">
        <v>0</v>
      </c>
      <c r="E104" s="10">
        <v>0.92569285999999995</v>
      </c>
      <c r="F104" s="10">
        <v>7.4307137999999995E-2</v>
      </c>
      <c r="G104" s="10">
        <v>0</v>
      </c>
      <c r="H104" s="10">
        <v>0</v>
      </c>
      <c r="I104" s="10">
        <v>2.3502969E-4</v>
      </c>
      <c r="J104" s="10">
        <v>0.76746844999999997</v>
      </c>
      <c r="K104" s="10">
        <v>1</v>
      </c>
      <c r="L104" s="10">
        <v>0.99972812</v>
      </c>
      <c r="M104" s="10">
        <v>1.9219694000000001E-3</v>
      </c>
      <c r="N104" s="10">
        <v>-37457.584000000003</v>
      </c>
      <c r="O104" s="10">
        <f t="shared" si="4"/>
        <v>8.0375242</v>
      </c>
      <c r="P104" s="10">
        <f t="shared" si="5"/>
        <v>3.7457584000000002E-2</v>
      </c>
      <c r="S104" s="10">
        <v>0.71484375</v>
      </c>
      <c r="T104" s="10">
        <v>2.41846677E-5</v>
      </c>
      <c r="U104" s="10">
        <v>3.5726558500000001E-5</v>
      </c>
      <c r="V104" s="10">
        <v>4.1284762800000001</v>
      </c>
      <c r="W104" s="10">
        <v>6.0987502999999998</v>
      </c>
    </row>
    <row r="105" spans="1:23">
      <c r="A105" s="1">
        <v>0.17599999999999999</v>
      </c>
      <c r="B105" s="10">
        <v>8196904.2000000002</v>
      </c>
      <c r="C105" s="10">
        <v>11.189193</v>
      </c>
      <c r="D105" s="10">
        <v>0.71865354999999997</v>
      </c>
      <c r="E105" s="10">
        <v>0.24801880000000001</v>
      </c>
      <c r="F105" s="10">
        <v>3.3327652999999999E-2</v>
      </c>
      <c r="G105" s="10">
        <v>0</v>
      </c>
      <c r="H105" s="10">
        <v>0</v>
      </c>
      <c r="I105" s="10">
        <v>3.4738658999999999E-6</v>
      </c>
      <c r="J105" s="10">
        <v>3.0787414E-3</v>
      </c>
      <c r="K105" s="10">
        <v>1</v>
      </c>
      <c r="L105" s="10">
        <v>0.99981785000000001</v>
      </c>
      <c r="M105" s="10">
        <v>2.2315315999999999E-3</v>
      </c>
      <c r="N105" s="10">
        <v>-188996.97</v>
      </c>
      <c r="O105" s="10">
        <f t="shared" si="4"/>
        <v>8.1969042000000005</v>
      </c>
      <c r="P105" s="10">
        <f t="shared" si="5"/>
        <v>0.18899697000000001</v>
      </c>
      <c r="S105" s="10">
        <v>0.72200520800000001</v>
      </c>
      <c r="T105" s="10">
        <v>2.5006415500000001E-5</v>
      </c>
      <c r="U105" s="10">
        <v>3.6940477199999997E-5</v>
      </c>
      <c r="V105" s="10">
        <v>4.1439490000000001</v>
      </c>
      <c r="W105" s="10">
        <v>6.1216072199999996</v>
      </c>
    </row>
    <row r="106" spans="1:23">
      <c r="A106" s="1">
        <v>0.22599999999999998</v>
      </c>
      <c r="B106" s="10">
        <v>8008087.9000000004</v>
      </c>
      <c r="C106" s="10">
        <v>8.9004022999999997</v>
      </c>
      <c r="D106" s="10">
        <v>0.50797630999999999</v>
      </c>
      <c r="E106" s="10">
        <v>0.49202369000000001</v>
      </c>
      <c r="F106" s="10">
        <v>0</v>
      </c>
      <c r="G106" s="10">
        <v>0</v>
      </c>
      <c r="H106" s="10">
        <v>0</v>
      </c>
      <c r="I106" s="10">
        <v>0</v>
      </c>
      <c r="J106" s="10">
        <v>7.55551E-2</v>
      </c>
      <c r="K106" s="10">
        <v>1</v>
      </c>
      <c r="L106" s="10">
        <v>0</v>
      </c>
      <c r="M106" s="10">
        <v>1.8406767000000001E-3</v>
      </c>
      <c r="N106" s="10">
        <v>0</v>
      </c>
      <c r="O106" s="10">
        <f t="shared" si="4"/>
        <v>8.0080878999999996</v>
      </c>
      <c r="P106" s="10">
        <f t="shared" si="5"/>
        <v>0</v>
      </c>
      <c r="S106" s="10">
        <v>0.72558593800000004</v>
      </c>
      <c r="T106" s="10">
        <v>2.54033045E-5</v>
      </c>
      <c r="U106" s="10">
        <v>3.7526777500000003E-5</v>
      </c>
      <c r="V106" s="10">
        <v>4.1518081499999999</v>
      </c>
      <c r="W106" s="10">
        <v>6.1332170699999997</v>
      </c>
    </row>
    <row r="107" spans="1:23">
      <c r="A107" s="1">
        <v>0.27599999999999997</v>
      </c>
      <c r="B107" s="10">
        <v>8008161.0999999996</v>
      </c>
      <c r="C107" s="10">
        <v>6.4463615000000001</v>
      </c>
      <c r="D107" s="10">
        <v>0.49809766</v>
      </c>
      <c r="E107" s="10">
        <v>0.50190234</v>
      </c>
      <c r="F107" s="10">
        <v>0</v>
      </c>
      <c r="G107" s="10">
        <v>0</v>
      </c>
      <c r="H107" s="10">
        <v>0</v>
      </c>
      <c r="I107" s="10">
        <v>0</v>
      </c>
      <c r="J107" s="10">
        <v>8.1735162E-2</v>
      </c>
      <c r="K107" s="10">
        <v>1</v>
      </c>
      <c r="L107" s="10">
        <v>0</v>
      </c>
      <c r="M107" s="10">
        <v>1.5212404E-3</v>
      </c>
      <c r="N107" s="10">
        <v>0</v>
      </c>
      <c r="O107" s="10">
        <f t="shared" si="4"/>
        <v>8.0081610999999988</v>
      </c>
      <c r="P107" s="10">
        <f t="shared" si="5"/>
        <v>0</v>
      </c>
      <c r="S107" s="10">
        <v>0.73274739600000005</v>
      </c>
      <c r="T107" s="10">
        <v>3.2480836599999997E-5</v>
      </c>
      <c r="U107" s="10">
        <v>4.7981990999999998E-5</v>
      </c>
      <c r="V107" s="10">
        <v>4.1719056700000001</v>
      </c>
      <c r="W107" s="10">
        <v>6.16290593</v>
      </c>
    </row>
    <row r="108" spans="1:23">
      <c r="A108" s="1">
        <v>0.32599999999999996</v>
      </c>
      <c r="B108" s="10">
        <v>8008235</v>
      </c>
      <c r="C108" s="10">
        <v>4.7296494999999998</v>
      </c>
      <c r="D108" s="10">
        <v>0.49889620000000001</v>
      </c>
      <c r="E108" s="10">
        <v>0.50110379999999999</v>
      </c>
      <c r="F108" s="10">
        <v>0</v>
      </c>
      <c r="G108" s="10">
        <v>0</v>
      </c>
      <c r="H108" s="10">
        <v>0</v>
      </c>
      <c r="I108" s="10">
        <v>0</v>
      </c>
      <c r="J108" s="10">
        <v>8.1223525000000005E-2</v>
      </c>
      <c r="K108" s="10">
        <v>1</v>
      </c>
      <c r="L108" s="10">
        <v>0</v>
      </c>
      <c r="M108" s="10">
        <v>1.3393512E-3</v>
      </c>
      <c r="N108" s="10">
        <v>0</v>
      </c>
      <c r="O108" s="10">
        <f t="shared" si="4"/>
        <v>8.0082350000000009</v>
      </c>
      <c r="P108" s="10">
        <f t="shared" si="5"/>
        <v>0</v>
      </c>
      <c r="S108" s="10">
        <v>0.73990885399999995</v>
      </c>
      <c r="T108" s="10">
        <v>3.72160964E-5</v>
      </c>
      <c r="U108" s="10">
        <v>5.4977106299999997E-5</v>
      </c>
      <c r="V108" s="10">
        <v>4.1949331299999999</v>
      </c>
      <c r="W108" s="10">
        <v>6.1969230099999999</v>
      </c>
    </row>
    <row r="109" spans="1:23">
      <c r="A109" s="1">
        <v>0.37599999999999995</v>
      </c>
      <c r="B109" s="10">
        <v>8008308.2000000002</v>
      </c>
      <c r="C109" s="10">
        <v>3.5790603999999999</v>
      </c>
      <c r="D109" s="10">
        <v>0.49937362000000002</v>
      </c>
      <c r="E109" s="10">
        <v>0.50062638000000004</v>
      </c>
      <c r="F109" s="10">
        <v>0</v>
      </c>
      <c r="G109" s="10">
        <v>0</v>
      </c>
      <c r="H109" s="10">
        <v>0</v>
      </c>
      <c r="I109" s="10">
        <v>0</v>
      </c>
      <c r="J109" s="10">
        <v>8.0918649999999995E-2</v>
      </c>
      <c r="K109" s="10">
        <v>1</v>
      </c>
      <c r="L109" s="10">
        <v>0</v>
      </c>
      <c r="M109" s="10">
        <v>1.2303635999999999E-3</v>
      </c>
      <c r="N109" s="10">
        <v>0</v>
      </c>
      <c r="O109" s="10">
        <f t="shared" si="4"/>
        <v>8.0083082000000001</v>
      </c>
      <c r="P109" s="10">
        <f t="shared" si="5"/>
        <v>0</v>
      </c>
      <c r="S109" s="10">
        <v>0.75423177100000005</v>
      </c>
      <c r="T109" s="10">
        <v>4.1143657700000001E-5</v>
      </c>
      <c r="U109" s="10">
        <v>6.07790569E-5</v>
      </c>
      <c r="V109" s="10">
        <v>4.2458483999999999</v>
      </c>
      <c r="W109" s="10">
        <v>6.2721370900000002</v>
      </c>
    </row>
    <row r="110" spans="1:23">
      <c r="A110" s="1">
        <v>0.42599999999999993</v>
      </c>
      <c r="B110" s="10">
        <v>8008379.5999999996</v>
      </c>
      <c r="C110" s="10">
        <v>2.8622120999999998</v>
      </c>
      <c r="D110" s="10">
        <v>0.49965388999999999</v>
      </c>
      <c r="E110" s="10">
        <v>0.50034610999999996</v>
      </c>
      <c r="F110" s="10">
        <v>0</v>
      </c>
      <c r="G110" s="10">
        <v>0</v>
      </c>
      <c r="H110" s="10">
        <v>0</v>
      </c>
      <c r="I110" s="10">
        <v>0</v>
      </c>
      <c r="J110" s="10">
        <v>8.0740029000000005E-2</v>
      </c>
      <c r="K110" s="10">
        <v>1</v>
      </c>
      <c r="L110" s="10">
        <v>0</v>
      </c>
      <c r="M110" s="10">
        <v>1.1662399E-3</v>
      </c>
      <c r="N110" s="10">
        <v>0</v>
      </c>
      <c r="O110" s="10">
        <f t="shared" si="4"/>
        <v>8.0083795999999996</v>
      </c>
      <c r="P110" s="10">
        <f t="shared" si="5"/>
        <v>0</v>
      </c>
      <c r="S110" s="10">
        <v>0.76855468800000004</v>
      </c>
      <c r="T110" s="10">
        <v>4.4305678200000001E-5</v>
      </c>
      <c r="U110" s="10">
        <v>6.5450120100000005E-5</v>
      </c>
      <c r="V110" s="10">
        <v>4.3006766799999996</v>
      </c>
      <c r="W110" s="10">
        <v>6.3531316200000001</v>
      </c>
    </row>
    <row r="111" spans="1:23">
      <c r="A111" s="1">
        <v>0.47599999999999992</v>
      </c>
      <c r="B111" s="10">
        <v>8008448.5</v>
      </c>
      <c r="C111" s="10">
        <v>2.4464342000000001</v>
      </c>
      <c r="D111" s="10">
        <v>0.49981162000000001</v>
      </c>
      <c r="E111" s="10">
        <v>0.50018837999999999</v>
      </c>
      <c r="F111" s="10">
        <v>0</v>
      </c>
      <c r="G111" s="10">
        <v>0</v>
      </c>
      <c r="H111" s="10">
        <v>0</v>
      </c>
      <c r="I111" s="10">
        <v>0</v>
      </c>
      <c r="J111" s="10">
        <v>8.0639625000000006E-2</v>
      </c>
      <c r="K111" s="10">
        <v>1</v>
      </c>
      <c r="L111" s="10">
        <v>0</v>
      </c>
      <c r="M111" s="10">
        <v>1.1300837000000001E-3</v>
      </c>
      <c r="N111" s="10">
        <v>0</v>
      </c>
      <c r="O111" s="10">
        <f t="shared" si="4"/>
        <v>8.0084485000000001</v>
      </c>
      <c r="P111" s="10">
        <f t="shared" si="5"/>
        <v>0</v>
      </c>
      <c r="S111" s="10">
        <v>0.78287760399999995</v>
      </c>
      <c r="T111" s="10">
        <v>4.6844518900000002E-5</v>
      </c>
      <c r="U111" s="10">
        <v>6.9200597000000001E-5</v>
      </c>
      <c r="V111" s="10">
        <v>4.35864677</v>
      </c>
      <c r="W111" s="10">
        <v>6.4387673599999999</v>
      </c>
    </row>
    <row r="112" spans="1:23">
      <c r="A112" s="1">
        <v>0.52599999999999991</v>
      </c>
      <c r="B112" s="10">
        <v>8008514.2999999998</v>
      </c>
      <c r="C112" s="10">
        <v>2.2202684000000001</v>
      </c>
      <c r="D112" s="10">
        <v>0.49989608000000002</v>
      </c>
      <c r="E112" s="10">
        <v>0.50010392000000004</v>
      </c>
      <c r="F112" s="10">
        <v>0</v>
      </c>
      <c r="G112" s="10">
        <v>0</v>
      </c>
      <c r="H112" s="10">
        <v>0</v>
      </c>
      <c r="I112" s="10">
        <v>0</v>
      </c>
      <c r="J112" s="10">
        <v>8.0585892000000006E-2</v>
      </c>
      <c r="K112" s="10">
        <v>1</v>
      </c>
      <c r="L112" s="10">
        <v>0</v>
      </c>
      <c r="M112" s="10">
        <v>1.1106861000000001E-3</v>
      </c>
      <c r="N112" s="10">
        <v>0</v>
      </c>
      <c r="O112" s="10">
        <f t="shared" si="4"/>
        <v>8.0085142999999999</v>
      </c>
      <c r="P112" s="10">
        <f t="shared" si="5"/>
        <v>0</v>
      </c>
      <c r="S112" s="10">
        <v>0.81152343800000004</v>
      </c>
      <c r="T112" s="10">
        <v>5.0440954800000001E-5</v>
      </c>
      <c r="U112" s="10">
        <v>7.4513396100000005E-5</v>
      </c>
      <c r="V112" s="10">
        <v>4.4834881299999996</v>
      </c>
      <c r="W112" s="10">
        <v>6.6231880099999998</v>
      </c>
    </row>
    <row r="113" spans="1:23">
      <c r="A113" s="1">
        <v>0.57599999999999996</v>
      </c>
      <c r="B113" s="10">
        <v>8008576.7999999998</v>
      </c>
      <c r="C113" s="10">
        <v>2.1040575000000001</v>
      </c>
      <c r="D113" s="10">
        <v>0.49993910000000003</v>
      </c>
      <c r="E113" s="10">
        <v>0.50006090000000003</v>
      </c>
      <c r="F113" s="10">
        <v>0</v>
      </c>
      <c r="G113" s="10">
        <v>0</v>
      </c>
      <c r="H113" s="10">
        <v>0</v>
      </c>
      <c r="I113" s="10">
        <v>0</v>
      </c>
      <c r="J113" s="10">
        <v>8.0558537999999999E-2</v>
      </c>
      <c r="K113" s="10">
        <v>1</v>
      </c>
      <c r="L113" s="10">
        <v>0</v>
      </c>
      <c r="M113" s="10">
        <v>1.1007858E-3</v>
      </c>
      <c r="N113" s="10">
        <v>0</v>
      </c>
      <c r="O113" s="10">
        <f t="shared" si="4"/>
        <v>8.0085768000000002</v>
      </c>
      <c r="P113" s="10">
        <f t="shared" si="5"/>
        <v>0</v>
      </c>
      <c r="S113" s="10">
        <v>0.84016927100000005</v>
      </c>
      <c r="T113" s="10">
        <v>5.2947322899999998E-5</v>
      </c>
      <c r="U113" s="10">
        <v>7.8215903299999994E-5</v>
      </c>
      <c r="V113" s="10">
        <v>4.6145327600000003</v>
      </c>
      <c r="W113" s="10">
        <v>6.8167723699999998</v>
      </c>
    </row>
    <row r="114" spans="1:23">
      <c r="A114" s="1">
        <v>0.626</v>
      </c>
      <c r="B114" s="10">
        <v>8008635.9000000004</v>
      </c>
      <c r="C114" s="10">
        <v>2.0473176</v>
      </c>
      <c r="D114" s="10">
        <v>0.49995994999999999</v>
      </c>
      <c r="E114" s="10">
        <v>0.50004004999999996</v>
      </c>
      <c r="F114" s="10">
        <v>0</v>
      </c>
      <c r="G114" s="10">
        <v>0</v>
      </c>
      <c r="H114" s="10">
        <v>0</v>
      </c>
      <c r="I114" s="10">
        <v>0</v>
      </c>
      <c r="J114" s="10">
        <v>8.0545277999999998E-2</v>
      </c>
      <c r="K114" s="10">
        <v>1</v>
      </c>
      <c r="L114" s="10">
        <v>0</v>
      </c>
      <c r="M114" s="10">
        <v>1.0959674999999999E-3</v>
      </c>
      <c r="N114" s="10">
        <v>0</v>
      </c>
      <c r="O114" s="10">
        <f t="shared" si="4"/>
        <v>8.0086358999999998</v>
      </c>
      <c r="P114" s="10">
        <f t="shared" si="5"/>
        <v>0</v>
      </c>
      <c r="S114" s="10">
        <v>0.86881510399999995</v>
      </c>
      <c r="T114" s="10">
        <v>5.4845600199999999E-5</v>
      </c>
      <c r="U114" s="10">
        <v>8.1020114499999997E-5</v>
      </c>
      <c r="V114" s="10">
        <v>4.75027562</v>
      </c>
      <c r="W114" s="10">
        <v>7.01729716</v>
      </c>
    </row>
    <row r="115" spans="1:23">
      <c r="A115" s="1">
        <v>0.67600000000000005</v>
      </c>
      <c r="B115" s="10">
        <v>8008691.5</v>
      </c>
      <c r="C115" s="10">
        <v>2.0208691999999999</v>
      </c>
      <c r="D115" s="10">
        <v>0.49996958000000002</v>
      </c>
      <c r="E115" s="10">
        <v>0.50003041999999998</v>
      </c>
      <c r="F115" s="10">
        <v>0</v>
      </c>
      <c r="G115" s="10">
        <v>0</v>
      </c>
      <c r="H115" s="10">
        <v>0</v>
      </c>
      <c r="I115" s="10">
        <v>0</v>
      </c>
      <c r="J115" s="10">
        <v>8.0539155000000001E-2</v>
      </c>
      <c r="K115" s="10">
        <v>1</v>
      </c>
      <c r="L115" s="10">
        <v>0</v>
      </c>
      <c r="M115" s="10">
        <v>1.0937249E-3</v>
      </c>
      <c r="N115" s="10">
        <v>0</v>
      </c>
      <c r="O115" s="10">
        <f t="shared" si="4"/>
        <v>8.0086914999999994</v>
      </c>
      <c r="P115" s="10">
        <f t="shared" si="5"/>
        <v>0</v>
      </c>
      <c r="S115" s="10">
        <v>0.87597656300000004</v>
      </c>
      <c r="T115" s="10">
        <v>5.52556529E-5</v>
      </c>
      <c r="U115" s="10">
        <v>8.1625860700000006E-5</v>
      </c>
      <c r="V115" s="10">
        <v>4.7844650499999997</v>
      </c>
      <c r="W115" s="10">
        <v>7.0678031600000004</v>
      </c>
    </row>
    <row r="116" spans="1:23">
      <c r="A116" s="1">
        <v>0.72600000000000009</v>
      </c>
      <c r="B116" s="10">
        <v>8008743.7000000002</v>
      </c>
      <c r="C116" s="10">
        <v>2.0090545999999998</v>
      </c>
      <c r="D116" s="10">
        <v>0.49997381000000002</v>
      </c>
      <c r="E116" s="10">
        <v>0.50002619000000004</v>
      </c>
      <c r="F116" s="10">
        <v>0</v>
      </c>
      <c r="G116" s="10">
        <v>0</v>
      </c>
      <c r="H116" s="10">
        <v>0</v>
      </c>
      <c r="I116" s="10">
        <v>0</v>
      </c>
      <c r="J116" s="10">
        <v>8.0536467E-2</v>
      </c>
      <c r="K116" s="10">
        <v>1</v>
      </c>
      <c r="L116" s="10">
        <v>0</v>
      </c>
      <c r="M116" s="10">
        <v>1.0927239E-3</v>
      </c>
      <c r="N116" s="10">
        <v>0</v>
      </c>
      <c r="O116" s="10">
        <f t="shared" si="4"/>
        <v>8.0087437000000001</v>
      </c>
      <c r="P116" s="10">
        <f t="shared" si="5"/>
        <v>0</v>
      </c>
      <c r="S116" s="10">
        <v>0.89029947899999995</v>
      </c>
      <c r="T116" s="10">
        <v>5.6147555899999999E-5</v>
      </c>
      <c r="U116" s="10">
        <v>8.2943415500000002E-5</v>
      </c>
      <c r="V116" s="10">
        <v>4.8539476500000003</v>
      </c>
      <c r="W116" s="10">
        <v>7.1704456299999997</v>
      </c>
    </row>
    <row r="117" spans="1:23">
      <c r="A117" s="1">
        <v>0.77600000000000013</v>
      </c>
      <c r="B117" s="10">
        <v>8008792.4000000004</v>
      </c>
      <c r="C117" s="10">
        <v>2.0039810999999998</v>
      </c>
      <c r="D117" s="10">
        <v>0.49997554999999999</v>
      </c>
      <c r="E117" s="10">
        <v>0.50002444999999995</v>
      </c>
      <c r="F117" s="10">
        <v>0</v>
      </c>
      <c r="G117" s="10">
        <v>0</v>
      </c>
      <c r="H117" s="10">
        <v>0</v>
      </c>
      <c r="I117" s="10">
        <v>0</v>
      </c>
      <c r="J117" s="10">
        <v>8.0535357000000002E-2</v>
      </c>
      <c r="K117" s="10">
        <v>1</v>
      </c>
      <c r="L117" s="10">
        <v>0</v>
      </c>
      <c r="M117" s="10">
        <v>1.0922941E-3</v>
      </c>
      <c r="N117" s="10">
        <v>0</v>
      </c>
      <c r="O117" s="10">
        <f t="shared" si="4"/>
        <v>8.0087924000000008</v>
      </c>
      <c r="P117" s="10">
        <f t="shared" si="5"/>
        <v>0</v>
      </c>
      <c r="S117" s="10">
        <v>0.89746093800000004</v>
      </c>
      <c r="T117" s="10">
        <v>5.6586031899999999E-5</v>
      </c>
      <c r="U117" s="10">
        <v>8.3591149700000002E-5</v>
      </c>
      <c r="V117" s="10">
        <v>4.8889602600000002</v>
      </c>
      <c r="W117" s="10">
        <v>7.2221676600000002</v>
      </c>
    </row>
    <row r="118" spans="1:23">
      <c r="A118" s="1">
        <v>0.82600000000000018</v>
      </c>
      <c r="B118" s="10">
        <v>8008837.7999999998</v>
      </c>
      <c r="C118" s="10">
        <v>2.0018815000000001</v>
      </c>
      <c r="D118" s="10">
        <v>0.49997620999999998</v>
      </c>
      <c r="E118" s="10">
        <v>0.50002378999999997</v>
      </c>
      <c r="F118" s="10">
        <v>0</v>
      </c>
      <c r="G118" s="10">
        <v>0</v>
      </c>
      <c r="H118" s="10">
        <v>0</v>
      </c>
      <c r="I118" s="10">
        <v>0</v>
      </c>
      <c r="J118" s="10">
        <v>8.0534939E-2</v>
      </c>
      <c r="K118" s="10">
        <v>1</v>
      </c>
      <c r="L118" s="10">
        <v>0</v>
      </c>
      <c r="M118" s="10">
        <v>1.0921163000000001E-3</v>
      </c>
      <c r="N118" s="10">
        <v>0</v>
      </c>
      <c r="O118" s="10">
        <f t="shared" si="4"/>
        <v>8.0088378000000002</v>
      </c>
      <c r="P118" s="10">
        <f t="shared" si="5"/>
        <v>0</v>
      </c>
      <c r="S118" s="10">
        <v>0.91178385399999995</v>
      </c>
      <c r="T118" s="10">
        <v>7.6932311400000002E-6</v>
      </c>
      <c r="U118" s="10">
        <v>1.1364748800000001E-5</v>
      </c>
      <c r="V118" s="10">
        <v>4.8984806399999998</v>
      </c>
      <c r="W118" s="10">
        <v>7.2362315300000004</v>
      </c>
    </row>
    <row r="119" spans="1:23">
      <c r="A119" s="1">
        <v>0.87600000000000022</v>
      </c>
      <c r="B119" s="10">
        <v>8008879.7999999998</v>
      </c>
      <c r="C119" s="10">
        <v>2.0010425000000001</v>
      </c>
      <c r="D119" s="10">
        <v>0.49997640999999998</v>
      </c>
      <c r="E119" s="10">
        <v>0.50002358999999996</v>
      </c>
      <c r="F119" s="10">
        <v>0</v>
      </c>
      <c r="G119" s="10">
        <v>0</v>
      </c>
      <c r="H119" s="10">
        <v>0</v>
      </c>
      <c r="I119" s="10">
        <v>0</v>
      </c>
      <c r="J119" s="10">
        <v>8.0534811999999997E-2</v>
      </c>
      <c r="K119" s="10">
        <v>1</v>
      </c>
      <c r="L119" s="10">
        <v>0</v>
      </c>
      <c r="M119" s="10">
        <v>1.0920452000000001E-3</v>
      </c>
      <c r="N119" s="10">
        <v>0</v>
      </c>
      <c r="O119" s="10">
        <f t="shared" si="4"/>
        <v>8.008879799999999</v>
      </c>
      <c r="P119" s="10">
        <f t="shared" si="5"/>
        <v>0</v>
      </c>
      <c r="S119" s="10">
        <v>0.92610677100000005</v>
      </c>
      <c r="T119" s="10">
        <v>3.8458497400000001E-6</v>
      </c>
      <c r="U119" s="10">
        <v>5.6812430699999997E-6</v>
      </c>
      <c r="V119" s="10">
        <v>4.9032398700000002</v>
      </c>
      <c r="W119" s="10">
        <v>7.2432620700000001</v>
      </c>
    </row>
    <row r="120" spans="1:23">
      <c r="A120" s="1">
        <v>0.92600000000000027</v>
      </c>
      <c r="B120" s="10">
        <v>8008918.4000000004</v>
      </c>
      <c r="C120" s="10">
        <v>2.0007185999999999</v>
      </c>
      <c r="D120" s="10">
        <v>0.49997643000000003</v>
      </c>
      <c r="E120" s="10">
        <v>0.50002356999999997</v>
      </c>
      <c r="F120" s="10">
        <v>0</v>
      </c>
      <c r="G120" s="10">
        <v>0</v>
      </c>
      <c r="H120" s="10">
        <v>0</v>
      </c>
      <c r="I120" s="10">
        <v>0</v>
      </c>
      <c r="J120" s="10">
        <v>8.0534800000000004E-2</v>
      </c>
      <c r="K120" s="10">
        <v>1</v>
      </c>
      <c r="L120" s="10">
        <v>0</v>
      </c>
      <c r="M120" s="10">
        <v>1.0920178000000001E-3</v>
      </c>
      <c r="N120" s="10">
        <v>0</v>
      </c>
      <c r="O120" s="10">
        <f t="shared" si="4"/>
        <v>8.0089184000000007</v>
      </c>
      <c r="P120" s="10">
        <f t="shared" si="5"/>
        <v>0</v>
      </c>
      <c r="S120" s="10">
        <v>0.94042968800000004</v>
      </c>
      <c r="T120" s="10">
        <v>1.0684697299999999E-5</v>
      </c>
      <c r="U120" s="10">
        <v>1.5783862199999999E-5</v>
      </c>
      <c r="V120" s="10">
        <v>4.9164621899999998</v>
      </c>
      <c r="W120" s="10">
        <v>7.2627946000000003</v>
      </c>
    </row>
    <row r="121" spans="1:23">
      <c r="A121" s="1">
        <v>0.97600000000000031</v>
      </c>
      <c r="B121" s="10">
        <v>8008953.7000000002</v>
      </c>
      <c r="C121" s="10">
        <v>2.0005978999999998</v>
      </c>
      <c r="D121" s="10">
        <v>0.49997638</v>
      </c>
      <c r="E121" s="10">
        <v>0.50002362</v>
      </c>
      <c r="F121" s="10">
        <v>0</v>
      </c>
      <c r="G121" s="10">
        <v>0</v>
      </c>
      <c r="H121" s="10">
        <v>0</v>
      </c>
      <c r="I121" s="10">
        <v>0</v>
      </c>
      <c r="J121" s="10">
        <v>8.0534831000000001E-2</v>
      </c>
      <c r="K121" s="10">
        <v>1</v>
      </c>
      <c r="L121" s="10">
        <v>0</v>
      </c>
      <c r="M121" s="10">
        <v>1.0920076000000001E-3</v>
      </c>
      <c r="N121" s="10">
        <v>0</v>
      </c>
      <c r="O121" s="10">
        <f t="shared" si="4"/>
        <v>8.0089537000000011</v>
      </c>
      <c r="P121" s="10">
        <f t="shared" si="5"/>
        <v>0</v>
      </c>
      <c r="S121" s="10">
        <v>0.96907552100000005</v>
      </c>
      <c r="T121" s="10">
        <v>1.60536889E-5</v>
      </c>
      <c r="U121" s="10">
        <v>2.3715151399999999E-5</v>
      </c>
      <c r="V121" s="10">
        <v>4.9561950699999997</v>
      </c>
      <c r="W121" s="10">
        <v>7.3214895999999996</v>
      </c>
    </row>
    <row r="122" spans="1:23">
      <c r="A122" s="1">
        <v>1.0260000000000002</v>
      </c>
      <c r="B122" s="10">
        <v>8008985.7999999998</v>
      </c>
      <c r="C122" s="10">
        <v>2.0005549</v>
      </c>
      <c r="D122" s="10">
        <v>0.49997630999999998</v>
      </c>
      <c r="E122" s="10">
        <v>0.50002369000000002</v>
      </c>
      <c r="F122" s="10">
        <v>0</v>
      </c>
      <c r="G122" s="10">
        <v>0</v>
      </c>
      <c r="H122" s="10">
        <v>0</v>
      </c>
      <c r="I122" s="10">
        <v>0</v>
      </c>
      <c r="J122" s="10">
        <v>8.0534874000000006E-2</v>
      </c>
      <c r="K122" s="10">
        <v>1</v>
      </c>
      <c r="L122" s="10">
        <v>0</v>
      </c>
      <c r="M122" s="10">
        <v>1.0920038999999999E-3</v>
      </c>
      <c r="N122" s="10">
        <v>0</v>
      </c>
      <c r="O122" s="10">
        <f t="shared" si="4"/>
        <v>8.0089857999999996</v>
      </c>
      <c r="P122" s="10">
        <f t="shared" si="5"/>
        <v>0</v>
      </c>
      <c r="S122" s="10">
        <v>0.99772135399999995</v>
      </c>
      <c r="T122" s="10">
        <v>1.87665199E-5</v>
      </c>
      <c r="U122" s="10">
        <v>2.7722653900000001E-5</v>
      </c>
      <c r="V122" s="10">
        <v>5.0026422000000004</v>
      </c>
      <c r="W122" s="10">
        <v>7.3901031699999997</v>
      </c>
    </row>
    <row r="123" spans="1:23">
      <c r="A123" s="1">
        <v>1.0760000000000003</v>
      </c>
      <c r="B123" s="10">
        <v>8009014.5</v>
      </c>
      <c r="C123" s="10">
        <v>2.0005405999999999</v>
      </c>
      <c r="D123" s="10">
        <v>0.49997624000000002</v>
      </c>
      <c r="E123" s="10">
        <v>0.50002376000000004</v>
      </c>
      <c r="F123" s="10">
        <v>0</v>
      </c>
      <c r="G123" s="10">
        <v>0</v>
      </c>
      <c r="H123" s="10">
        <v>0</v>
      </c>
      <c r="I123" s="10">
        <v>0</v>
      </c>
      <c r="J123" s="10">
        <v>8.0534917999999997E-2</v>
      </c>
      <c r="K123" s="10">
        <v>1</v>
      </c>
      <c r="L123" s="10">
        <v>0</v>
      </c>
      <c r="M123" s="10">
        <v>1.0920026999999999E-3</v>
      </c>
      <c r="N123" s="10">
        <v>0</v>
      </c>
      <c r="O123" s="10">
        <f t="shared" si="4"/>
        <v>8.0090144999999993</v>
      </c>
      <c r="P123" s="10">
        <f t="shared" si="5"/>
        <v>0</v>
      </c>
      <c r="S123" s="10">
        <v>1</v>
      </c>
      <c r="T123" s="10">
        <v>1.8879333299999999E-5</v>
      </c>
      <c r="U123" s="10">
        <v>2.7889306299999999E-5</v>
      </c>
      <c r="V123" s="10">
        <v>5.0063590700000002</v>
      </c>
      <c r="W123" s="10">
        <v>7.3955938799999998</v>
      </c>
    </row>
    <row r="124" spans="1:23">
      <c r="A124" s="1">
        <v>1.1260000000000003</v>
      </c>
      <c r="B124" s="10">
        <v>8009040.0999999996</v>
      </c>
      <c r="C124" s="10">
        <v>2.0005364999999999</v>
      </c>
      <c r="D124" s="10">
        <v>0.49997617999999999</v>
      </c>
      <c r="E124" s="10">
        <v>0.50002382000000001</v>
      </c>
      <c r="F124" s="10">
        <v>0</v>
      </c>
      <c r="G124" s="10">
        <v>0</v>
      </c>
      <c r="H124" s="10">
        <v>0</v>
      </c>
      <c r="I124" s="10">
        <v>0</v>
      </c>
      <c r="J124" s="10">
        <v>8.0534960000000003E-2</v>
      </c>
      <c r="K124" s="10">
        <v>1</v>
      </c>
      <c r="L124" s="10">
        <v>0</v>
      </c>
      <c r="M124" s="10">
        <v>1.0920024E-3</v>
      </c>
      <c r="N124" s="10">
        <v>0</v>
      </c>
      <c r="O124" s="10">
        <f t="shared" si="4"/>
        <v>8.0090401</v>
      </c>
      <c r="P124" s="10">
        <f t="shared" si="5"/>
        <v>0</v>
      </c>
      <c r="S124" s="10">
        <v>1.0045572899999999</v>
      </c>
      <c r="T124" s="10">
        <v>1.9475461300000002E-5</v>
      </c>
      <c r="U124" s="10">
        <v>2.8769930399999999E-5</v>
      </c>
      <c r="V124" s="10">
        <v>5.0140275399999998</v>
      </c>
      <c r="W124" s="10">
        <v>7.4069220400000004</v>
      </c>
    </row>
    <row r="125" spans="1:23">
      <c r="A125" s="1">
        <v>1.1760000000000004</v>
      </c>
      <c r="B125" s="10">
        <v>8009062.2999999998</v>
      </c>
      <c r="C125" s="10">
        <v>2.0005359999999999</v>
      </c>
      <c r="D125" s="10">
        <v>0.49997612000000002</v>
      </c>
      <c r="E125" s="10">
        <v>0.50002387999999998</v>
      </c>
      <c r="F125" s="10">
        <v>0</v>
      </c>
      <c r="G125" s="10">
        <v>0</v>
      </c>
      <c r="H125" s="10">
        <v>0</v>
      </c>
      <c r="I125" s="10">
        <v>0</v>
      </c>
      <c r="J125" s="10">
        <v>8.0534996999999997E-2</v>
      </c>
      <c r="K125" s="10">
        <v>1</v>
      </c>
      <c r="L125" s="10">
        <v>0</v>
      </c>
      <c r="M125" s="10">
        <v>1.0920023E-3</v>
      </c>
      <c r="N125" s="10">
        <v>0</v>
      </c>
      <c r="O125" s="10">
        <f t="shared" si="4"/>
        <v>8.0090623000000001</v>
      </c>
      <c r="P125" s="10">
        <f t="shared" si="5"/>
        <v>0</v>
      </c>
      <c r="S125" s="10">
        <v>1.01367188</v>
      </c>
      <c r="T125" s="10">
        <v>2.0506716800000001E-5</v>
      </c>
      <c r="U125" s="10">
        <v>3.02933423E-5</v>
      </c>
      <c r="V125" s="10">
        <v>5.03017658</v>
      </c>
      <c r="W125" s="10">
        <v>7.4307780399999999</v>
      </c>
    </row>
    <row r="126" spans="1:23">
      <c r="A126" s="1">
        <v>1.2260000000000004</v>
      </c>
      <c r="B126" s="10">
        <v>8009081.4000000004</v>
      </c>
      <c r="C126" s="10">
        <v>2.0005364999999999</v>
      </c>
      <c r="D126" s="10">
        <v>0.49997606999999999</v>
      </c>
      <c r="E126" s="10">
        <v>0.50002393000000001</v>
      </c>
      <c r="F126" s="10">
        <v>0</v>
      </c>
      <c r="G126" s="10">
        <v>0</v>
      </c>
      <c r="H126" s="10">
        <v>0</v>
      </c>
      <c r="I126" s="10">
        <v>0</v>
      </c>
      <c r="J126" s="10">
        <v>8.0535028999999994E-2</v>
      </c>
      <c r="K126" s="10">
        <v>1</v>
      </c>
      <c r="L126" s="10">
        <v>0</v>
      </c>
      <c r="M126" s="10">
        <v>1.0920024E-3</v>
      </c>
      <c r="N126" s="10">
        <v>0</v>
      </c>
      <c r="O126" s="10">
        <f t="shared" si="4"/>
        <v>8.0090814000000012</v>
      </c>
      <c r="P126" s="10">
        <f t="shared" si="5"/>
        <v>0</v>
      </c>
      <c r="S126" s="10">
        <v>1.0319010399999999</v>
      </c>
      <c r="T126" s="10">
        <v>2.6122325299999999E-5</v>
      </c>
      <c r="U126" s="10">
        <v>3.8588943900000001E-5</v>
      </c>
      <c r="V126" s="10">
        <v>5.0713192400000002</v>
      </c>
      <c r="W126" s="10">
        <v>7.4915556299999997</v>
      </c>
    </row>
    <row r="127" spans="1:23">
      <c r="A127" s="1">
        <v>1.2760000000000005</v>
      </c>
      <c r="B127" s="10">
        <v>8009097.2999999998</v>
      </c>
      <c r="C127" s="10">
        <v>2.0005372000000001</v>
      </c>
      <c r="D127" s="10">
        <v>0.49997603000000002</v>
      </c>
      <c r="E127" s="10">
        <v>0.50002396999999998</v>
      </c>
      <c r="F127" s="10">
        <v>0</v>
      </c>
      <c r="G127" s="10">
        <v>0</v>
      </c>
      <c r="H127" s="10">
        <v>0</v>
      </c>
      <c r="I127" s="10">
        <v>0</v>
      </c>
      <c r="J127" s="10">
        <v>8.0535054999999994E-2</v>
      </c>
      <c r="K127" s="10">
        <v>1</v>
      </c>
      <c r="L127" s="10">
        <v>0</v>
      </c>
      <c r="M127" s="10">
        <v>1.0920024E-3</v>
      </c>
      <c r="N127" s="10">
        <v>0</v>
      </c>
      <c r="O127" s="10">
        <f t="shared" si="4"/>
        <v>8.0090973000000005</v>
      </c>
      <c r="P127" s="10">
        <f t="shared" si="5"/>
        <v>0</v>
      </c>
      <c r="S127" s="10">
        <v>1.0501302100000001</v>
      </c>
      <c r="T127" s="10">
        <v>3.2611179399999999E-5</v>
      </c>
      <c r="U127" s="10">
        <v>4.8174538700000003E-5</v>
      </c>
      <c r="V127" s="10">
        <v>5.1226818500000002</v>
      </c>
      <c r="W127" s="10">
        <v>7.5674305300000002</v>
      </c>
    </row>
    <row r="128" spans="1:23">
      <c r="A128" s="1">
        <v>1.3260000000000005</v>
      </c>
      <c r="B128" s="10">
        <v>8009110</v>
      </c>
      <c r="C128" s="10">
        <v>2.0005378999999999</v>
      </c>
      <c r="D128" s="10">
        <v>0.49997599999999998</v>
      </c>
      <c r="E128" s="10">
        <v>0.50002400000000002</v>
      </c>
      <c r="F128" s="10">
        <v>0</v>
      </c>
      <c r="G128" s="10">
        <v>0</v>
      </c>
      <c r="H128" s="10">
        <v>0</v>
      </c>
      <c r="I128" s="10">
        <v>0</v>
      </c>
      <c r="J128" s="10">
        <v>8.0535075999999997E-2</v>
      </c>
      <c r="K128" s="10">
        <v>1</v>
      </c>
      <c r="L128" s="10">
        <v>0</v>
      </c>
      <c r="M128" s="10">
        <v>1.0920025000000001E-3</v>
      </c>
      <c r="N128" s="10">
        <v>0</v>
      </c>
      <c r="O128" s="10">
        <f t="shared" si="4"/>
        <v>8.0091099999999997</v>
      </c>
      <c r="P128" s="10">
        <f t="shared" si="5"/>
        <v>0</v>
      </c>
      <c r="S128" s="10">
        <v>1.0865885399999999</v>
      </c>
      <c r="T128" s="10">
        <v>3.7737752600000001E-5</v>
      </c>
      <c r="U128" s="10">
        <v>5.5747717700000003E-5</v>
      </c>
      <c r="V128" s="10">
        <v>5.2415557699999997</v>
      </c>
      <c r="W128" s="10">
        <v>7.7430358400000001</v>
      </c>
    </row>
    <row r="129" spans="1:23">
      <c r="A129" s="1">
        <v>1.3760000000000006</v>
      </c>
      <c r="B129" s="10">
        <v>8009119.5</v>
      </c>
      <c r="C129" s="10">
        <v>2.0005383999999999</v>
      </c>
      <c r="D129" s="10">
        <v>0.49997596999999999</v>
      </c>
      <c r="E129" s="10">
        <v>0.50002402999999995</v>
      </c>
      <c r="F129" s="10">
        <v>0</v>
      </c>
      <c r="G129" s="10">
        <v>0</v>
      </c>
      <c r="H129" s="10">
        <v>0</v>
      </c>
      <c r="I129" s="10">
        <v>0</v>
      </c>
      <c r="J129" s="10">
        <v>8.0535092000000003E-2</v>
      </c>
      <c r="K129" s="10">
        <v>1</v>
      </c>
      <c r="L129" s="10">
        <v>0</v>
      </c>
      <c r="M129" s="10">
        <v>1.0920025000000001E-3</v>
      </c>
      <c r="N129" s="10">
        <v>0</v>
      </c>
      <c r="O129" s="10">
        <f t="shared" si="4"/>
        <v>8.0091195000000006</v>
      </c>
      <c r="P129" s="10">
        <f t="shared" si="5"/>
        <v>0</v>
      </c>
      <c r="S129" s="10">
        <v>1.12304688</v>
      </c>
      <c r="T129" s="10">
        <v>4.11916649E-5</v>
      </c>
      <c r="U129" s="10">
        <v>6.0849975099999998E-5</v>
      </c>
      <c r="V129" s="10">
        <v>5.3713095099999997</v>
      </c>
      <c r="W129" s="10">
        <v>7.9347132599999997</v>
      </c>
    </row>
    <row r="130" spans="1:23">
      <c r="A130" s="1">
        <v>1.4260000000000006</v>
      </c>
      <c r="B130" s="10">
        <v>8009125.7999999998</v>
      </c>
      <c r="C130" s="10">
        <v>2.0005388000000002</v>
      </c>
      <c r="D130" s="10">
        <v>0.49997595</v>
      </c>
      <c r="E130" s="10">
        <v>0.50002405000000005</v>
      </c>
      <c r="F130" s="10">
        <v>0</v>
      </c>
      <c r="G130" s="10">
        <v>0</v>
      </c>
      <c r="H130" s="10">
        <v>0</v>
      </c>
      <c r="I130" s="10">
        <v>0</v>
      </c>
      <c r="J130" s="10">
        <v>8.0535102999999997E-2</v>
      </c>
      <c r="K130" s="10">
        <v>1</v>
      </c>
      <c r="L130" s="10">
        <v>0</v>
      </c>
      <c r="M130" s="10">
        <v>1.0920026000000001E-3</v>
      </c>
      <c r="N130" s="10">
        <v>0</v>
      </c>
      <c r="O130" s="10">
        <f t="shared" si="4"/>
        <v>8.0091257999999996</v>
      </c>
      <c r="P130" s="10">
        <f t="shared" si="5"/>
        <v>0</v>
      </c>
      <c r="S130" s="10">
        <v>1.1595052100000001</v>
      </c>
      <c r="T130" s="10">
        <v>4.35331366E-5</v>
      </c>
      <c r="U130" s="10">
        <v>6.4308890699999997E-5</v>
      </c>
      <c r="V130" s="10">
        <v>5.5084388899999999</v>
      </c>
      <c r="W130" s="10">
        <v>8.1372862700000006</v>
      </c>
    </row>
    <row r="131" spans="1:23">
      <c r="A131" s="1">
        <v>1.4760000000000006</v>
      </c>
      <c r="B131" s="10">
        <v>8009129</v>
      </c>
      <c r="C131" s="10">
        <v>2.0005389</v>
      </c>
      <c r="D131" s="10">
        <v>0.49997594000000001</v>
      </c>
      <c r="E131" s="10">
        <v>0.50002405999999999</v>
      </c>
      <c r="F131" s="10">
        <v>0</v>
      </c>
      <c r="G131" s="10">
        <v>0</v>
      </c>
      <c r="H131" s="10">
        <v>0</v>
      </c>
      <c r="I131" s="10">
        <v>0</v>
      </c>
      <c r="J131" s="10">
        <v>8.0535107999999994E-2</v>
      </c>
      <c r="K131" s="10">
        <v>1</v>
      </c>
      <c r="L131" s="10">
        <v>0</v>
      </c>
      <c r="M131" s="10">
        <v>1.0920026000000001E-3</v>
      </c>
      <c r="N131" s="10">
        <v>0</v>
      </c>
      <c r="O131" s="10">
        <f t="shared" si="4"/>
        <v>8.0091289999999997</v>
      </c>
      <c r="P131" s="10">
        <f t="shared" si="5"/>
        <v>0</v>
      </c>
      <c r="S131" s="10">
        <v>1.1686197899999999</v>
      </c>
      <c r="T131" s="10">
        <v>4.4012328700000003E-5</v>
      </c>
      <c r="U131" s="10">
        <v>6.5016772500000006E-5</v>
      </c>
      <c r="V131" s="10">
        <v>5.5430986000000004</v>
      </c>
      <c r="W131" s="10">
        <v>8.1884869800000004</v>
      </c>
    </row>
    <row r="132" spans="1:23" ht="15.75">
      <c r="A132" s="7" t="s">
        <v>154</v>
      </c>
      <c r="B132" s="17"/>
      <c r="P132" s="10"/>
      <c r="S132" s="10">
        <v>1.1868489600000001</v>
      </c>
      <c r="T132" s="10">
        <v>4.49294736E-5</v>
      </c>
      <c r="U132" s="10">
        <v>6.6371615499999999E-5</v>
      </c>
      <c r="V132" s="10">
        <v>5.6138625199999996</v>
      </c>
      <c r="W132" s="10">
        <v>8.2930222699999998</v>
      </c>
    </row>
    <row r="133" spans="1:23">
      <c r="A133" s="1">
        <v>5.0000000000000001E-4</v>
      </c>
      <c r="B133" s="10">
        <v>8000000</v>
      </c>
      <c r="C133" s="10">
        <v>45</v>
      </c>
      <c r="D133" s="10">
        <v>0</v>
      </c>
      <c r="E133" s="10">
        <v>1</v>
      </c>
      <c r="F133" s="10">
        <v>0</v>
      </c>
      <c r="G133" s="10">
        <v>0</v>
      </c>
      <c r="H133" s="10">
        <v>0</v>
      </c>
      <c r="I133" s="10">
        <v>0</v>
      </c>
      <c r="J133" s="10">
        <v>1</v>
      </c>
      <c r="K133" s="10">
        <v>1</v>
      </c>
      <c r="L133" s="10">
        <v>0</v>
      </c>
      <c r="M133" s="10">
        <v>0</v>
      </c>
      <c r="N133" s="10">
        <v>0</v>
      </c>
      <c r="O133" s="10">
        <f t="shared" si="4"/>
        <v>8</v>
      </c>
      <c r="P133" s="10">
        <f t="shared" si="5"/>
        <v>0</v>
      </c>
      <c r="S133" s="10">
        <v>1.1959635399999999</v>
      </c>
      <c r="T133" s="10">
        <v>4.5331936500000002E-5</v>
      </c>
      <c r="U133" s="10">
        <v>6.6966149900000001E-5</v>
      </c>
      <c r="V133" s="10">
        <v>5.6495614200000004</v>
      </c>
      <c r="W133" s="10">
        <v>8.3457581100000002</v>
      </c>
    </row>
    <row r="134" spans="1:23">
      <c r="A134" s="1">
        <v>2.5999999999999999E-2</v>
      </c>
      <c r="B134" s="10">
        <v>8030531.2000000002</v>
      </c>
      <c r="C134" s="10">
        <v>40.522821</v>
      </c>
      <c r="D134" s="10">
        <v>0</v>
      </c>
      <c r="E134" s="10">
        <v>0.95631949000000005</v>
      </c>
      <c r="F134" s="10">
        <v>4.3680506000000001E-2</v>
      </c>
      <c r="G134" s="10">
        <v>0</v>
      </c>
      <c r="H134" s="10">
        <v>0</v>
      </c>
      <c r="I134" s="10">
        <v>1.9486098000000001E-5</v>
      </c>
      <c r="J134" s="10">
        <v>0.85835837000000004</v>
      </c>
      <c r="K134" s="10">
        <v>1</v>
      </c>
      <c r="L134" s="10">
        <v>0.99893836000000003</v>
      </c>
      <c r="M134" s="10">
        <v>1.3260519000000001E-3</v>
      </c>
      <c r="N134" s="10">
        <v>-30516.300999999999</v>
      </c>
      <c r="O134" s="10">
        <f t="shared" si="4"/>
        <v>8.0305312000000004</v>
      </c>
      <c r="P134" s="10">
        <f t="shared" si="5"/>
        <v>3.0516300999999999E-2</v>
      </c>
      <c r="S134" s="10">
        <v>1.2141927100000001</v>
      </c>
      <c r="T134" s="10">
        <v>4.6108175200000002E-5</v>
      </c>
      <c r="U134" s="10">
        <v>6.8112840800000005E-5</v>
      </c>
      <c r="V134" s="10">
        <v>5.7221818000000004</v>
      </c>
      <c r="W134" s="10">
        <v>8.4530358400000001</v>
      </c>
    </row>
    <row r="135" spans="1:23">
      <c r="A135" s="1">
        <v>7.5999999999999998E-2</v>
      </c>
      <c r="B135" s="10">
        <v>8036700.4000000004</v>
      </c>
      <c r="C135" s="10">
        <v>32.071904000000004</v>
      </c>
      <c r="D135" s="10">
        <v>0</v>
      </c>
      <c r="E135" s="10">
        <v>0.92967951999999998</v>
      </c>
      <c r="F135" s="10">
        <v>7.0320477000000006E-2</v>
      </c>
      <c r="G135" s="10">
        <v>0</v>
      </c>
      <c r="H135" s="10">
        <v>0</v>
      </c>
      <c r="I135" s="10">
        <v>1.8697616E-4</v>
      </c>
      <c r="J135" s="10">
        <v>0.77891748000000005</v>
      </c>
      <c r="K135" s="10">
        <v>1</v>
      </c>
      <c r="L135" s="10">
        <v>0.99933231</v>
      </c>
      <c r="M135" s="10">
        <v>1.4786914E-3</v>
      </c>
      <c r="N135" s="10">
        <v>-36651.616999999998</v>
      </c>
      <c r="O135" s="10">
        <f t="shared" si="4"/>
        <v>8.0367004000000009</v>
      </c>
      <c r="P135" s="10">
        <f t="shared" si="5"/>
        <v>3.6651616999999997E-2</v>
      </c>
      <c r="S135" s="10">
        <v>1.23242188</v>
      </c>
      <c r="T135" s="10">
        <v>4.66623175E-5</v>
      </c>
      <c r="U135" s="10">
        <v>6.8931442000000004E-5</v>
      </c>
      <c r="V135" s="10">
        <v>5.7956749500000004</v>
      </c>
      <c r="W135" s="10">
        <v>8.5616028600000007</v>
      </c>
    </row>
    <row r="136" spans="1:23">
      <c r="A136" s="1">
        <v>0.126</v>
      </c>
      <c r="B136" s="10">
        <v>8039634.7999999998</v>
      </c>
      <c r="C136" s="10">
        <v>24.285924999999999</v>
      </c>
      <c r="D136" s="10">
        <v>0</v>
      </c>
      <c r="E136" s="10">
        <v>0.91482624000000001</v>
      </c>
      <c r="F136" s="10">
        <v>8.5173758000000002E-2</v>
      </c>
      <c r="G136" s="10">
        <v>0</v>
      </c>
      <c r="H136" s="10">
        <v>0</v>
      </c>
      <c r="I136" s="10">
        <v>4.0622838999999997E-4</v>
      </c>
      <c r="J136" s="10">
        <v>0.73683215999999996</v>
      </c>
      <c r="K136" s="10">
        <v>1</v>
      </c>
      <c r="L136" s="10">
        <v>0.99957576000000004</v>
      </c>
      <c r="M136" s="10">
        <v>1.6745047000000001E-3</v>
      </c>
      <c r="N136" s="10">
        <v>-39553.845999999998</v>
      </c>
      <c r="O136" s="10">
        <f t="shared" si="4"/>
        <v>8.0396348</v>
      </c>
      <c r="P136" s="10">
        <f t="shared" si="5"/>
        <v>3.9553845999999997E-2</v>
      </c>
      <c r="S136" s="10">
        <v>1.2688802100000001</v>
      </c>
      <c r="T136" s="10">
        <v>4.2276211800000002E-6</v>
      </c>
      <c r="U136" s="10">
        <v>6.2452111099999998E-6</v>
      </c>
      <c r="V136" s="10">
        <v>5.8089919500000002</v>
      </c>
      <c r="W136" s="10">
        <v>8.5812752700000008</v>
      </c>
    </row>
    <row r="137" spans="1:23">
      <c r="A137" s="1">
        <v>0.17599999999999999</v>
      </c>
      <c r="B137" s="10">
        <v>8041606.0999999996</v>
      </c>
      <c r="C137" s="10">
        <v>17.364833999999998</v>
      </c>
      <c r="D137" s="10">
        <v>0</v>
      </c>
      <c r="E137" s="10">
        <v>0.90411258999999999</v>
      </c>
      <c r="F137" s="10">
        <v>9.5887410000000006E-2</v>
      </c>
      <c r="G137" s="10">
        <v>0</v>
      </c>
      <c r="H137" s="10">
        <v>0</v>
      </c>
      <c r="I137" s="10">
        <v>6.4129990999999996E-4</v>
      </c>
      <c r="J137" s="10">
        <v>0.70743617999999997</v>
      </c>
      <c r="K137" s="10">
        <v>1</v>
      </c>
      <c r="L137" s="10">
        <v>0.99972300000000003</v>
      </c>
      <c r="M137" s="10">
        <v>1.9109681999999999E-3</v>
      </c>
      <c r="N137" s="10">
        <v>-41501.99</v>
      </c>
      <c r="O137" s="10">
        <f t="shared" si="4"/>
        <v>8.0416060999999992</v>
      </c>
      <c r="P137" s="10">
        <f t="shared" si="5"/>
        <v>4.1501989999999996E-2</v>
      </c>
      <c r="S137" s="10">
        <v>1.3053385399999999</v>
      </c>
      <c r="T137" s="10">
        <v>1.2589555400000001E-5</v>
      </c>
      <c r="U137" s="10">
        <v>1.85977948E-5</v>
      </c>
      <c r="V137" s="10">
        <v>5.8486490499999997</v>
      </c>
      <c r="W137" s="10">
        <v>8.6398583299999991</v>
      </c>
    </row>
    <row r="138" spans="1:23">
      <c r="A138" s="1">
        <v>0.22599999999999998</v>
      </c>
      <c r="B138" s="10">
        <v>8087047.5</v>
      </c>
      <c r="C138" s="10">
        <v>11.067506</v>
      </c>
      <c r="D138" s="10">
        <v>0.51124789000000004</v>
      </c>
      <c r="E138" s="10">
        <v>0.44146045</v>
      </c>
      <c r="F138" s="10">
        <v>4.7291660999999999E-2</v>
      </c>
      <c r="G138" s="10">
        <v>0</v>
      </c>
      <c r="H138" s="10">
        <v>0</v>
      </c>
      <c r="I138" s="10">
        <v>2.9829219000000001E-5</v>
      </c>
      <c r="J138" s="10">
        <v>4.8745511999999998E-2</v>
      </c>
      <c r="K138" s="10">
        <v>1</v>
      </c>
      <c r="L138" s="10">
        <v>0.99981686999999997</v>
      </c>
      <c r="M138" s="10">
        <v>2.2078905999999999E-3</v>
      </c>
      <c r="N138" s="10">
        <v>-86879.79</v>
      </c>
      <c r="O138" s="10">
        <f t="shared" si="4"/>
        <v>8.0870475000000006</v>
      </c>
      <c r="P138" s="10">
        <f t="shared" si="5"/>
        <v>8.6879789999999998E-2</v>
      </c>
      <c r="S138" s="10">
        <v>1.34179688</v>
      </c>
      <c r="T138" s="10">
        <v>1.57859483E-5</v>
      </c>
      <c r="U138" s="10">
        <v>2.3319634199999999E-5</v>
      </c>
      <c r="V138" s="10">
        <v>5.8983747900000001</v>
      </c>
      <c r="W138" s="10">
        <v>8.7133151699999996</v>
      </c>
    </row>
    <row r="139" spans="1:23">
      <c r="A139" s="1">
        <v>0.27599999999999997</v>
      </c>
      <c r="B139" s="10">
        <v>8050021.2000000002</v>
      </c>
      <c r="C139" s="10">
        <v>11.026035</v>
      </c>
      <c r="D139" s="10">
        <v>0.62260948999999999</v>
      </c>
      <c r="E139" s="10">
        <v>0.37398670000000001</v>
      </c>
      <c r="F139" s="10">
        <v>3.4038152999999998E-3</v>
      </c>
      <c r="G139" s="10">
        <v>0</v>
      </c>
      <c r="H139" s="10">
        <v>0</v>
      </c>
      <c r="I139" s="10">
        <v>0</v>
      </c>
      <c r="J139" s="10">
        <v>2.4042791000000001E-2</v>
      </c>
      <c r="K139" s="10">
        <v>1</v>
      </c>
      <c r="L139" s="10">
        <v>0.99981653000000004</v>
      </c>
      <c r="M139" s="10">
        <v>2.1999150999999998E-3</v>
      </c>
      <c r="N139" s="10">
        <v>-49085.099000000002</v>
      </c>
      <c r="O139" s="10">
        <f t="shared" si="4"/>
        <v>8.0500211999999998</v>
      </c>
      <c r="P139" s="10">
        <f t="shared" si="5"/>
        <v>4.9085099E-2</v>
      </c>
      <c r="S139" s="10">
        <v>1.3509114600000001</v>
      </c>
      <c r="T139" s="10">
        <v>1.6559073000000002E-5</v>
      </c>
      <c r="U139" s="10">
        <v>2.44617251E-5</v>
      </c>
      <c r="V139" s="10">
        <v>5.9114150600000004</v>
      </c>
      <c r="W139" s="10">
        <v>8.7325787800000008</v>
      </c>
    </row>
    <row r="140" spans="1:23">
      <c r="A140" s="1">
        <v>0.32599999999999996</v>
      </c>
      <c r="B140" s="10">
        <v>8000938.2999999998</v>
      </c>
      <c r="C140" s="10">
        <v>8.5317603000000002</v>
      </c>
      <c r="D140" s="10">
        <v>0.49694094999999999</v>
      </c>
      <c r="E140" s="10">
        <v>0.50305904999999995</v>
      </c>
      <c r="F140" s="10">
        <v>0</v>
      </c>
      <c r="G140" s="10">
        <v>0</v>
      </c>
      <c r="H140" s="10">
        <v>0</v>
      </c>
      <c r="I140" s="10">
        <v>0</v>
      </c>
      <c r="J140" s="10">
        <v>8.2480099000000001E-2</v>
      </c>
      <c r="K140" s="10">
        <v>1</v>
      </c>
      <c r="L140" s="10">
        <v>0</v>
      </c>
      <c r="M140" s="10">
        <v>1.7870613E-3</v>
      </c>
      <c r="N140" s="10">
        <v>0</v>
      </c>
      <c r="O140" s="10">
        <f t="shared" si="4"/>
        <v>8.0009382999999996</v>
      </c>
      <c r="P140" s="10">
        <f t="shared" si="5"/>
        <v>0</v>
      </c>
      <c r="S140" s="10">
        <v>1.36914063</v>
      </c>
      <c r="T140" s="10">
        <v>1.8010158200000001E-5</v>
      </c>
      <c r="U140" s="10">
        <v>2.66053261E-5</v>
      </c>
      <c r="V140" s="10">
        <v>5.9397810599999996</v>
      </c>
      <c r="W140" s="10">
        <v>8.7744821700000006</v>
      </c>
    </row>
    <row r="141" spans="1:23">
      <c r="A141" s="1">
        <v>0.37599999999999995</v>
      </c>
      <c r="B141" s="10">
        <v>8000940.2999999998</v>
      </c>
      <c r="C141" s="10">
        <v>6.6132977000000004</v>
      </c>
      <c r="D141" s="10">
        <v>0.49802816999999999</v>
      </c>
      <c r="E141" s="10">
        <v>0.50197183000000001</v>
      </c>
      <c r="F141" s="10">
        <v>0</v>
      </c>
      <c r="G141" s="10">
        <v>0</v>
      </c>
      <c r="H141" s="10">
        <v>0</v>
      </c>
      <c r="I141" s="10">
        <v>0</v>
      </c>
      <c r="J141" s="10">
        <v>8.1779789000000006E-2</v>
      </c>
      <c r="K141" s="10">
        <v>1</v>
      </c>
      <c r="L141" s="10">
        <v>0</v>
      </c>
      <c r="M141" s="10">
        <v>1.5404792E-3</v>
      </c>
      <c r="N141" s="10">
        <v>0</v>
      </c>
      <c r="O141" s="10">
        <f t="shared" si="4"/>
        <v>8.0009402999999999</v>
      </c>
      <c r="P141" s="10">
        <f t="shared" si="5"/>
        <v>0</v>
      </c>
      <c r="S141" s="10">
        <v>1.3782552100000001</v>
      </c>
      <c r="T141" s="10">
        <v>2.5108950599999999E-5</v>
      </c>
      <c r="U141" s="10">
        <v>3.7091946100000001E-5</v>
      </c>
      <c r="V141" s="10">
        <v>5.9595543600000003</v>
      </c>
      <c r="W141" s="10">
        <v>8.8036920799999994</v>
      </c>
    </row>
    <row r="142" spans="1:23">
      <c r="A142" s="1">
        <v>0.42599999999999993</v>
      </c>
      <c r="B142" s="10">
        <v>8000942.0999999996</v>
      </c>
      <c r="C142" s="10">
        <v>5.2031624000000001</v>
      </c>
      <c r="D142" s="10">
        <v>0.49870420999999998</v>
      </c>
      <c r="E142" s="10">
        <v>0.50129579000000002</v>
      </c>
      <c r="F142" s="10">
        <v>0</v>
      </c>
      <c r="G142" s="10">
        <v>0</v>
      </c>
      <c r="H142" s="10">
        <v>0</v>
      </c>
      <c r="I142" s="10">
        <v>0</v>
      </c>
      <c r="J142" s="10">
        <v>8.1346338000000004E-2</v>
      </c>
      <c r="K142" s="10">
        <v>1</v>
      </c>
      <c r="L142" s="10">
        <v>0</v>
      </c>
      <c r="M142" s="10">
        <v>1.3869059E-3</v>
      </c>
      <c r="N142" s="10">
        <v>0</v>
      </c>
      <c r="O142" s="10">
        <f t="shared" si="4"/>
        <v>8.0009420999999996</v>
      </c>
      <c r="P142" s="10">
        <f t="shared" si="5"/>
        <v>0</v>
      </c>
      <c r="S142" s="10">
        <v>1.3873697899999999</v>
      </c>
      <c r="T142" s="10">
        <v>2.5857263100000001E-5</v>
      </c>
      <c r="U142" s="10">
        <v>3.8197383300000003E-5</v>
      </c>
      <c r="V142" s="10">
        <v>5.9799169499999998</v>
      </c>
      <c r="W142" s="10">
        <v>8.8337725200000001</v>
      </c>
    </row>
    <row r="143" spans="1:23">
      <c r="A143" s="1">
        <v>0.47599999999999992</v>
      </c>
      <c r="B143" s="10">
        <v>8000943.7999999998</v>
      </c>
      <c r="C143" s="10">
        <v>4.1787274999999999</v>
      </c>
      <c r="D143" s="10">
        <v>0.49914718000000002</v>
      </c>
      <c r="E143" s="10">
        <v>0.50085281999999998</v>
      </c>
      <c r="F143" s="10">
        <v>0</v>
      </c>
      <c r="G143" s="10">
        <v>0</v>
      </c>
      <c r="H143" s="10">
        <v>0</v>
      </c>
      <c r="I143" s="10">
        <v>0</v>
      </c>
      <c r="J143" s="10">
        <v>8.1063158999999996E-2</v>
      </c>
      <c r="K143" s="10">
        <v>1</v>
      </c>
      <c r="L143" s="10">
        <v>0</v>
      </c>
      <c r="M143" s="10">
        <v>1.2861088000000001E-3</v>
      </c>
      <c r="N143" s="10">
        <v>0</v>
      </c>
      <c r="O143" s="10">
        <f t="shared" si="4"/>
        <v>8.0009437999999999</v>
      </c>
      <c r="P143" s="10">
        <f t="shared" si="5"/>
        <v>0</v>
      </c>
      <c r="S143" s="10">
        <v>1.4055989600000001</v>
      </c>
      <c r="T143" s="10">
        <v>2.8368787700000001E-5</v>
      </c>
      <c r="U143" s="10">
        <v>4.1907508E-5</v>
      </c>
      <c r="V143" s="10">
        <v>6.0245977899999996</v>
      </c>
      <c r="W143" s="10">
        <v>8.8997768399999995</v>
      </c>
    </row>
    <row r="144" spans="1:23">
      <c r="A144" s="1">
        <v>0.52599999999999991</v>
      </c>
      <c r="B144" s="10">
        <v>8000945.4000000004</v>
      </c>
      <c r="C144" s="10">
        <v>3.4461862999999999</v>
      </c>
      <c r="D144" s="10">
        <v>0.49944473</v>
      </c>
      <c r="E144" s="10">
        <v>0.50055527</v>
      </c>
      <c r="F144" s="10">
        <v>0</v>
      </c>
      <c r="G144" s="10">
        <v>0</v>
      </c>
      <c r="H144" s="10">
        <v>0</v>
      </c>
      <c r="I144" s="10">
        <v>0</v>
      </c>
      <c r="J144" s="10">
        <v>8.0873306000000006E-2</v>
      </c>
      <c r="K144" s="10">
        <v>1</v>
      </c>
      <c r="L144" s="10">
        <v>0</v>
      </c>
      <c r="M144" s="10">
        <v>1.2182866000000001E-3</v>
      </c>
      <c r="N144" s="10">
        <v>0</v>
      </c>
      <c r="O144" s="10">
        <f t="shared" si="4"/>
        <v>8.0009454000000009</v>
      </c>
      <c r="P144" s="10">
        <f t="shared" si="5"/>
        <v>0</v>
      </c>
      <c r="S144" s="10">
        <v>1.42382813</v>
      </c>
      <c r="T144" s="10">
        <v>3.0467206899999999E-5</v>
      </c>
      <c r="U144" s="10">
        <v>4.5007376700000001E-5</v>
      </c>
      <c r="V144" s="10">
        <v>6.0725836400000004</v>
      </c>
      <c r="W144" s="10">
        <v>8.9706634600000008</v>
      </c>
    </row>
    <row r="145" spans="1:23">
      <c r="A145" s="1">
        <v>0.57599999999999996</v>
      </c>
      <c r="B145" s="10">
        <v>8000946.9000000004</v>
      </c>
      <c r="C145" s="10">
        <v>2.9348735000000001</v>
      </c>
      <c r="D145" s="10">
        <v>0.49964475000000003</v>
      </c>
      <c r="E145" s="10">
        <v>0.50035525000000003</v>
      </c>
      <c r="F145" s="10">
        <v>0</v>
      </c>
      <c r="G145" s="10">
        <v>0</v>
      </c>
      <c r="H145" s="10">
        <v>0</v>
      </c>
      <c r="I145" s="10">
        <v>0</v>
      </c>
      <c r="J145" s="10">
        <v>8.0745850999999993E-2</v>
      </c>
      <c r="K145" s="10">
        <v>1</v>
      </c>
      <c r="L145" s="10">
        <v>0</v>
      </c>
      <c r="M145" s="10">
        <v>1.1726307E-3</v>
      </c>
      <c r="N145" s="10">
        <v>0</v>
      </c>
      <c r="O145" s="10">
        <f t="shared" si="4"/>
        <v>8.0009469000000006</v>
      </c>
      <c r="P145" s="10">
        <f t="shared" si="5"/>
        <v>0</v>
      </c>
      <c r="S145" s="10">
        <v>1.4420572899999999</v>
      </c>
      <c r="T145" s="10">
        <v>3.2204173600000002E-5</v>
      </c>
      <c r="U145" s="10">
        <v>4.75732935E-5</v>
      </c>
      <c r="V145" s="10">
        <v>6.1233052199999998</v>
      </c>
      <c r="W145" s="10">
        <v>9.0455913999999993</v>
      </c>
    </row>
    <row r="146" spans="1:23">
      <c r="A146" s="1">
        <v>0.626</v>
      </c>
      <c r="B146" s="10">
        <v>8000948.4000000004</v>
      </c>
      <c r="C146" s="10">
        <v>2.5882120999999998</v>
      </c>
      <c r="D146" s="10">
        <v>0.49977733000000002</v>
      </c>
      <c r="E146" s="10">
        <v>0.50022266999999998</v>
      </c>
      <c r="F146" s="10">
        <v>0</v>
      </c>
      <c r="G146" s="10">
        <v>0</v>
      </c>
      <c r="H146" s="10">
        <v>0</v>
      </c>
      <c r="I146" s="10">
        <v>0</v>
      </c>
      <c r="J146" s="10">
        <v>8.0661448999999996E-2</v>
      </c>
      <c r="K146" s="10">
        <v>1</v>
      </c>
      <c r="L146" s="10">
        <v>0</v>
      </c>
      <c r="M146" s="10">
        <v>1.1423371E-3</v>
      </c>
      <c r="N146" s="10">
        <v>0</v>
      </c>
      <c r="O146" s="10">
        <f t="shared" si="4"/>
        <v>8.0009484000000004</v>
      </c>
      <c r="P146" s="10">
        <f t="shared" si="5"/>
        <v>0</v>
      </c>
      <c r="S146" s="10">
        <v>1.4602864600000001</v>
      </c>
      <c r="T146" s="10">
        <v>3.3630754100000002E-5</v>
      </c>
      <c r="U146" s="10">
        <v>4.9680695099999998E-5</v>
      </c>
      <c r="V146" s="10">
        <v>6.1762736599999997</v>
      </c>
      <c r="W146" s="10">
        <v>9.1238384900000007</v>
      </c>
    </row>
    <row r="147" spans="1:23">
      <c r="A147" s="1">
        <v>0.67600000000000005</v>
      </c>
      <c r="B147" s="10">
        <v>8000949.7000000002</v>
      </c>
      <c r="C147" s="10">
        <v>2.3603174999999998</v>
      </c>
      <c r="D147" s="10">
        <v>0.49986329000000002</v>
      </c>
      <c r="E147" s="10">
        <v>0.50013671000000004</v>
      </c>
      <c r="F147" s="10">
        <v>0</v>
      </c>
      <c r="G147" s="10">
        <v>0</v>
      </c>
      <c r="H147" s="10">
        <v>0</v>
      </c>
      <c r="I147" s="10">
        <v>0</v>
      </c>
      <c r="J147" s="10">
        <v>8.0606748000000006E-2</v>
      </c>
      <c r="K147" s="10">
        <v>1</v>
      </c>
      <c r="L147" s="10">
        <v>0</v>
      </c>
      <c r="M147" s="10">
        <v>1.1226767E-3</v>
      </c>
      <c r="N147" s="10">
        <v>0</v>
      </c>
      <c r="O147" s="10">
        <f t="shared" si="4"/>
        <v>8.0009496999999996</v>
      </c>
      <c r="P147" s="10">
        <f t="shared" si="5"/>
        <v>0</v>
      </c>
      <c r="S147" s="10">
        <v>1.47851563</v>
      </c>
      <c r="T147" s="10">
        <v>3.4812912399999999E-5</v>
      </c>
      <c r="U147" s="10">
        <v>5.1427026799999998E-5</v>
      </c>
      <c r="V147" s="10">
        <v>6.2311039900000003</v>
      </c>
      <c r="W147" s="10">
        <v>9.2048360599999999</v>
      </c>
    </row>
    <row r="148" spans="1:23">
      <c r="A148" s="1">
        <v>0.72600000000000009</v>
      </c>
      <c r="B148" s="10">
        <v>8000951.0999999996</v>
      </c>
      <c r="C148" s="10">
        <v>2.2150351000000001</v>
      </c>
      <c r="D148" s="10">
        <v>0.49991764999999999</v>
      </c>
      <c r="E148" s="10">
        <v>0.50008235000000001</v>
      </c>
      <c r="F148" s="10">
        <v>0</v>
      </c>
      <c r="G148" s="10">
        <v>0</v>
      </c>
      <c r="H148" s="10">
        <v>0</v>
      </c>
      <c r="I148" s="10">
        <v>0</v>
      </c>
      <c r="J148" s="10">
        <v>8.0572174999999996E-2</v>
      </c>
      <c r="K148" s="10">
        <v>1</v>
      </c>
      <c r="L148" s="10">
        <v>0</v>
      </c>
      <c r="M148" s="10">
        <v>1.1102392999999999E-3</v>
      </c>
      <c r="N148" s="10">
        <v>0</v>
      </c>
      <c r="O148" s="10">
        <f t="shared" si="4"/>
        <v>8.0009511</v>
      </c>
      <c r="P148" s="10">
        <f t="shared" si="5"/>
        <v>0</v>
      </c>
      <c r="S148" s="10">
        <v>1.4967447899999999</v>
      </c>
      <c r="T148" s="10">
        <v>3.5811514499999997E-5</v>
      </c>
      <c r="U148" s="10">
        <v>5.29022017E-5</v>
      </c>
      <c r="V148" s="10">
        <v>6.2875071299999998</v>
      </c>
      <c r="W148" s="10">
        <v>9.2881570300000007</v>
      </c>
    </row>
    <row r="149" spans="1:23">
      <c r="A149" s="1">
        <v>0.77600000000000013</v>
      </c>
      <c r="B149" s="10">
        <v>8000952.2999999998</v>
      </c>
      <c r="C149" s="10">
        <v>2.1251380000000002</v>
      </c>
      <c r="D149" s="10">
        <v>0.49995112000000003</v>
      </c>
      <c r="E149" s="10">
        <v>0.50004888000000003</v>
      </c>
      <c r="F149" s="10">
        <v>0</v>
      </c>
      <c r="G149" s="10">
        <v>0</v>
      </c>
      <c r="H149" s="10">
        <v>0</v>
      </c>
      <c r="I149" s="10">
        <v>0</v>
      </c>
      <c r="J149" s="10">
        <v>8.0550891999999999E-2</v>
      </c>
      <c r="K149" s="10">
        <v>1</v>
      </c>
      <c r="L149" s="10">
        <v>0</v>
      </c>
      <c r="M149" s="10">
        <v>1.1025785000000001E-3</v>
      </c>
      <c r="N149" s="10">
        <v>0</v>
      </c>
      <c r="O149" s="10">
        <f t="shared" si="4"/>
        <v>8.0009522999999998</v>
      </c>
      <c r="P149" s="10">
        <f t="shared" si="5"/>
        <v>0</v>
      </c>
      <c r="S149" s="10">
        <v>1.53320313</v>
      </c>
      <c r="T149" s="10">
        <v>3.7363456599999998E-5</v>
      </c>
      <c r="U149" s="10">
        <v>5.5194792700000002E-5</v>
      </c>
      <c r="V149" s="10">
        <v>6.4052020199999999</v>
      </c>
      <c r="W149" s="10">
        <v>9.4620206299999996</v>
      </c>
    </row>
    <row r="150" spans="1:23">
      <c r="A150" s="1">
        <v>0.82600000000000018</v>
      </c>
      <c r="B150" s="10">
        <v>8000953.4000000004</v>
      </c>
      <c r="C150" s="10">
        <v>2.0710793000000001</v>
      </c>
      <c r="D150" s="10">
        <v>0.49997119000000001</v>
      </c>
      <c r="E150" s="10">
        <v>0.50002880999999999</v>
      </c>
      <c r="F150" s="10">
        <v>0</v>
      </c>
      <c r="G150" s="10">
        <v>0</v>
      </c>
      <c r="H150" s="10">
        <v>0</v>
      </c>
      <c r="I150" s="10">
        <v>0</v>
      </c>
      <c r="J150" s="10">
        <v>8.0538131999999998E-2</v>
      </c>
      <c r="K150" s="10">
        <v>1</v>
      </c>
      <c r="L150" s="10">
        <v>0</v>
      </c>
      <c r="M150" s="10">
        <v>1.0979841E-3</v>
      </c>
      <c r="N150" s="10">
        <v>0</v>
      </c>
      <c r="O150" s="10">
        <f t="shared" si="4"/>
        <v>8.0009534000000002</v>
      </c>
      <c r="P150" s="10">
        <f t="shared" si="5"/>
        <v>0</v>
      </c>
      <c r="S150" s="10">
        <v>1.5696614600000001</v>
      </c>
      <c r="T150" s="10">
        <v>3.8578470999999997E-5</v>
      </c>
      <c r="U150" s="10">
        <v>5.6989660500000003E-5</v>
      </c>
      <c r="V150" s="10">
        <v>6.5267242000000003</v>
      </c>
      <c r="W150" s="10">
        <v>9.6415380600000002</v>
      </c>
    </row>
    <row r="151" spans="1:23">
      <c r="A151" s="1">
        <v>0.87600000000000022</v>
      </c>
      <c r="B151" s="10">
        <v>8000954.5</v>
      </c>
      <c r="C151" s="10">
        <v>2.0394473</v>
      </c>
      <c r="D151" s="10">
        <v>0.49998291</v>
      </c>
      <c r="E151" s="10">
        <v>0.50001709000000005</v>
      </c>
      <c r="F151" s="10">
        <v>0</v>
      </c>
      <c r="G151" s="10">
        <v>0</v>
      </c>
      <c r="H151" s="10">
        <v>0</v>
      </c>
      <c r="I151" s="10">
        <v>0</v>
      </c>
      <c r="J151" s="10">
        <v>8.0530679999999993E-2</v>
      </c>
      <c r="K151" s="10">
        <v>1</v>
      </c>
      <c r="L151" s="10">
        <v>0</v>
      </c>
      <c r="M151" s="10">
        <v>1.0953E-3</v>
      </c>
      <c r="N151" s="10">
        <v>0</v>
      </c>
      <c r="O151" s="10">
        <f t="shared" si="4"/>
        <v>8.0009545000000006</v>
      </c>
      <c r="P151" s="10">
        <f t="shared" si="5"/>
        <v>0</v>
      </c>
      <c r="S151" s="10">
        <v>1.5787760399999999</v>
      </c>
      <c r="T151" s="10">
        <v>3.8835755299999997E-5</v>
      </c>
      <c r="U151" s="10">
        <v>5.7369731200000002E-5</v>
      </c>
      <c r="V151" s="10">
        <v>6.5573073600000003</v>
      </c>
      <c r="W151" s="10">
        <v>9.6867167199999997</v>
      </c>
    </row>
    <row r="152" spans="1:23">
      <c r="A152" s="1">
        <v>0.92600000000000027</v>
      </c>
      <c r="B152" s="10">
        <v>8000955.5</v>
      </c>
      <c r="C152" s="10">
        <v>2.0214145000000001</v>
      </c>
      <c r="D152" s="10">
        <v>0.49998958999999998</v>
      </c>
      <c r="E152" s="10">
        <v>0.50001041000000002</v>
      </c>
      <c r="F152" s="10">
        <v>0</v>
      </c>
      <c r="G152" s="10">
        <v>0</v>
      </c>
      <c r="H152" s="10">
        <v>0</v>
      </c>
      <c r="I152" s="10">
        <v>0</v>
      </c>
      <c r="J152" s="10">
        <v>8.0526436000000007E-2</v>
      </c>
      <c r="K152" s="10">
        <v>1</v>
      </c>
      <c r="L152" s="10">
        <v>0</v>
      </c>
      <c r="M152" s="10">
        <v>1.0937710999999999E-3</v>
      </c>
      <c r="N152" s="10">
        <v>0</v>
      </c>
      <c r="O152" s="10">
        <f t="shared" si="4"/>
        <v>8.0009554999999999</v>
      </c>
      <c r="P152" s="10">
        <f t="shared" si="5"/>
        <v>0</v>
      </c>
      <c r="S152" s="10">
        <v>1.5970052100000001</v>
      </c>
      <c r="T152" s="10">
        <v>3.9385454500000003E-5</v>
      </c>
      <c r="U152" s="10">
        <v>5.81817687E-5</v>
      </c>
      <c r="V152" s="10">
        <v>6.61933945</v>
      </c>
      <c r="W152" s="10">
        <v>9.77835301</v>
      </c>
    </row>
    <row r="153" spans="1:23">
      <c r="A153" s="1">
        <v>0.97600000000000031</v>
      </c>
      <c r="B153" s="10">
        <v>8000956.2999999998</v>
      </c>
      <c r="C153" s="10">
        <v>2.0113872000000002</v>
      </c>
      <c r="D153" s="10">
        <v>0.49999328999999998</v>
      </c>
      <c r="E153" s="10">
        <v>0.50000670999999997</v>
      </c>
      <c r="F153" s="10">
        <v>0</v>
      </c>
      <c r="G153" s="10">
        <v>0</v>
      </c>
      <c r="H153" s="10">
        <v>0</v>
      </c>
      <c r="I153" s="10">
        <v>0</v>
      </c>
      <c r="J153" s="10">
        <v>8.0524077999999999E-2</v>
      </c>
      <c r="K153" s="10">
        <v>1</v>
      </c>
      <c r="L153" s="10">
        <v>0</v>
      </c>
      <c r="M153" s="10">
        <v>1.0929214999999999E-3</v>
      </c>
      <c r="N153" s="10">
        <v>0</v>
      </c>
      <c r="O153" s="10">
        <f t="shared" si="4"/>
        <v>8.0009563000000004</v>
      </c>
      <c r="P153" s="10">
        <f t="shared" si="5"/>
        <v>0</v>
      </c>
      <c r="S153" s="10">
        <v>1.6334635399999999</v>
      </c>
      <c r="T153" s="10">
        <v>2.43033617E-5</v>
      </c>
      <c r="U153" s="10">
        <v>3.5901898100000002E-5</v>
      </c>
      <c r="V153" s="10">
        <v>6.6958950399999999</v>
      </c>
      <c r="W153" s="10">
        <v>9.89144398</v>
      </c>
    </row>
    <row r="154" spans="1:23">
      <c r="A154" s="1">
        <v>1.0260000000000002</v>
      </c>
      <c r="B154" s="10">
        <v>8000957.2000000002</v>
      </c>
      <c r="C154" s="10">
        <v>2.0059428000000001</v>
      </c>
      <c r="D154" s="10">
        <v>0.49999531000000003</v>
      </c>
      <c r="E154" s="10">
        <v>0.50000469000000003</v>
      </c>
      <c r="F154" s="10">
        <v>0</v>
      </c>
      <c r="G154" s="10">
        <v>0</v>
      </c>
      <c r="H154" s="10">
        <v>0</v>
      </c>
      <c r="I154" s="10">
        <v>0</v>
      </c>
      <c r="J154" s="10">
        <v>8.0522799000000006E-2</v>
      </c>
      <c r="K154" s="10">
        <v>1</v>
      </c>
      <c r="L154" s="10">
        <v>0</v>
      </c>
      <c r="M154" s="10">
        <v>1.0924603000000001E-3</v>
      </c>
      <c r="N154" s="10">
        <v>0</v>
      </c>
      <c r="O154" s="10">
        <f t="shared" si="4"/>
        <v>8.0009572000000002</v>
      </c>
      <c r="P154" s="10">
        <f t="shared" si="5"/>
        <v>0</v>
      </c>
      <c r="S154" s="10">
        <v>1.66992188</v>
      </c>
      <c r="T154" s="10">
        <v>6.3607615099999997E-6</v>
      </c>
      <c r="U154" s="10">
        <v>9.3963713300000003E-6</v>
      </c>
      <c r="V154" s="10">
        <v>6.7159314400000003</v>
      </c>
      <c r="W154" s="10">
        <v>9.9210425499999992</v>
      </c>
    </row>
    <row r="155" spans="1:23">
      <c r="A155" s="1">
        <v>1.0760000000000003</v>
      </c>
      <c r="B155" s="10">
        <v>8000957.9000000004</v>
      </c>
      <c r="C155" s="10">
        <v>2.0030534000000002</v>
      </c>
      <c r="D155" s="10">
        <v>0.49999637000000002</v>
      </c>
      <c r="E155" s="10">
        <v>0.50000363000000003</v>
      </c>
      <c r="F155" s="10">
        <v>0</v>
      </c>
      <c r="G155" s="10">
        <v>0</v>
      </c>
      <c r="H155" s="10">
        <v>0</v>
      </c>
      <c r="I155" s="10">
        <v>0</v>
      </c>
      <c r="J155" s="10">
        <v>8.0522120000000003E-2</v>
      </c>
      <c r="K155" s="10">
        <v>1</v>
      </c>
      <c r="L155" s="10">
        <v>0</v>
      </c>
      <c r="M155" s="10">
        <v>1.0922155000000001E-3</v>
      </c>
      <c r="N155" s="10">
        <v>0</v>
      </c>
      <c r="O155" s="10">
        <f t="shared" si="4"/>
        <v>8.0009578999999995</v>
      </c>
      <c r="P155" s="10">
        <f t="shared" si="5"/>
        <v>0</v>
      </c>
      <c r="S155" s="10">
        <v>1.7063802100000001</v>
      </c>
      <c r="T155" s="10">
        <v>1.1644599600000001E-5</v>
      </c>
      <c r="U155" s="10">
        <v>1.7201868299999999E-5</v>
      </c>
      <c r="V155" s="10">
        <v>6.7526119199999997</v>
      </c>
      <c r="W155" s="10">
        <v>9.9752284400000004</v>
      </c>
    </row>
    <row r="156" spans="1:23">
      <c r="A156" s="1">
        <v>1.1260000000000003</v>
      </c>
      <c r="B156" s="10">
        <v>8000958.5</v>
      </c>
      <c r="C156" s="10">
        <v>2.0015529999999999</v>
      </c>
      <c r="D156" s="10">
        <v>0.49999693000000001</v>
      </c>
      <c r="E156" s="10">
        <v>0.50000306999999999</v>
      </c>
      <c r="F156" s="10">
        <v>0</v>
      </c>
      <c r="G156" s="10">
        <v>0</v>
      </c>
      <c r="H156" s="10">
        <v>0</v>
      </c>
      <c r="I156" s="10">
        <v>0</v>
      </c>
      <c r="J156" s="10">
        <v>8.0521769000000007E-2</v>
      </c>
      <c r="K156" s="10">
        <v>1</v>
      </c>
      <c r="L156" s="10">
        <v>0</v>
      </c>
      <c r="M156" s="10">
        <v>1.0920884999999999E-3</v>
      </c>
      <c r="N156" s="10">
        <v>0</v>
      </c>
      <c r="O156" s="10">
        <f t="shared" si="4"/>
        <v>8.0009584999999994</v>
      </c>
      <c r="P156" s="10">
        <f t="shared" si="5"/>
        <v>0</v>
      </c>
      <c r="S156" s="10">
        <v>1.7428385399999999</v>
      </c>
      <c r="T156" s="10">
        <v>1.4276595499999999E-5</v>
      </c>
      <c r="U156" s="10">
        <v>2.10899579E-5</v>
      </c>
      <c r="V156" s="10">
        <v>6.7975832</v>
      </c>
      <c r="W156" s="10">
        <v>10.0416618</v>
      </c>
    </row>
    <row r="157" spans="1:23">
      <c r="A157" s="1">
        <v>1.1760000000000004</v>
      </c>
      <c r="B157" s="10">
        <v>8000959.0999999996</v>
      </c>
      <c r="C157" s="10">
        <v>2.0007901000000001</v>
      </c>
      <c r="D157" s="10">
        <v>0.49999721000000003</v>
      </c>
      <c r="E157" s="10">
        <v>0.50000279000000003</v>
      </c>
      <c r="F157" s="10">
        <v>0</v>
      </c>
      <c r="G157" s="10">
        <v>0</v>
      </c>
      <c r="H157" s="10">
        <v>0</v>
      </c>
      <c r="I157" s="10">
        <v>0</v>
      </c>
      <c r="J157" s="10">
        <v>8.0521590000000004E-2</v>
      </c>
      <c r="K157" s="10">
        <v>1</v>
      </c>
      <c r="L157" s="10">
        <v>0</v>
      </c>
      <c r="M157" s="10">
        <v>1.0920238E-3</v>
      </c>
      <c r="N157" s="10">
        <v>0</v>
      </c>
      <c r="O157" s="10">
        <f t="shared" si="4"/>
        <v>8.0009590999999993</v>
      </c>
      <c r="P157" s="10">
        <f t="shared" si="5"/>
        <v>0</v>
      </c>
      <c r="S157" s="10">
        <v>1.75195313</v>
      </c>
      <c r="T157" s="10">
        <v>1.48998438E-5</v>
      </c>
      <c r="U157" s="10">
        <v>2.20106453E-5</v>
      </c>
      <c r="V157" s="10">
        <v>6.8093168300000002</v>
      </c>
      <c r="W157" s="10">
        <v>10.0589952</v>
      </c>
    </row>
    <row r="158" spans="1:23">
      <c r="A158" s="1">
        <v>1.2260000000000004</v>
      </c>
      <c r="B158" s="10">
        <v>8000959.5</v>
      </c>
      <c r="C158" s="10">
        <v>2.0004099000000002</v>
      </c>
      <c r="D158" s="10">
        <v>0.49999735000000001</v>
      </c>
      <c r="E158" s="10">
        <v>0.50000264999999999</v>
      </c>
      <c r="F158" s="10">
        <v>0</v>
      </c>
      <c r="G158" s="10">
        <v>0</v>
      </c>
      <c r="H158" s="10">
        <v>0</v>
      </c>
      <c r="I158" s="10">
        <v>0</v>
      </c>
      <c r="J158" s="10">
        <v>8.0521501999999995E-2</v>
      </c>
      <c r="K158" s="10">
        <v>1</v>
      </c>
      <c r="L158" s="10">
        <v>0</v>
      </c>
      <c r="M158" s="10">
        <v>1.0919916E-3</v>
      </c>
      <c r="N158" s="10">
        <v>0</v>
      </c>
      <c r="O158" s="10">
        <f t="shared" si="4"/>
        <v>8.0009595000000004</v>
      </c>
      <c r="P158" s="10">
        <f t="shared" si="5"/>
        <v>0</v>
      </c>
      <c r="S158" s="10">
        <v>1.7565104199999999</v>
      </c>
      <c r="T158" s="10">
        <v>1.52320704E-5</v>
      </c>
      <c r="U158" s="10">
        <v>2.2501423699999999E-5</v>
      </c>
      <c r="V158" s="10">
        <v>6.8153144499999998</v>
      </c>
      <c r="W158" s="10">
        <v>10.067855099999999</v>
      </c>
    </row>
    <row r="159" spans="1:23">
      <c r="A159" s="1">
        <v>1.2760000000000005</v>
      </c>
      <c r="B159" s="10">
        <v>8000959.9000000004</v>
      </c>
      <c r="C159" s="10">
        <v>2.0002241000000001</v>
      </c>
      <c r="D159" s="10">
        <v>0.49999742000000003</v>
      </c>
      <c r="E159" s="10">
        <v>0.50000257999999997</v>
      </c>
      <c r="F159" s="10">
        <v>0</v>
      </c>
      <c r="G159" s="10">
        <v>0</v>
      </c>
      <c r="H159" s="10">
        <v>0</v>
      </c>
      <c r="I159" s="10">
        <v>0</v>
      </c>
      <c r="J159" s="10">
        <v>8.0521459000000004E-2</v>
      </c>
      <c r="K159" s="10">
        <v>1</v>
      </c>
      <c r="L159" s="10">
        <v>0</v>
      </c>
      <c r="M159" s="10">
        <v>1.0919758999999999E-3</v>
      </c>
      <c r="N159" s="10">
        <v>0</v>
      </c>
      <c r="O159" s="10">
        <f t="shared" si="4"/>
        <v>8.0009598999999998</v>
      </c>
      <c r="P159" s="10">
        <f t="shared" si="5"/>
        <v>0</v>
      </c>
      <c r="S159" s="10">
        <v>1.765625</v>
      </c>
      <c r="T159" s="10">
        <v>1.5826332399999999E-5</v>
      </c>
      <c r="U159" s="10">
        <v>2.3379291299999998E-5</v>
      </c>
      <c r="V159" s="10">
        <v>6.8277776899999996</v>
      </c>
      <c r="W159" s="10">
        <v>10.0862663</v>
      </c>
    </row>
    <row r="160" spans="1:23">
      <c r="A160" s="1">
        <v>1.3260000000000005</v>
      </c>
      <c r="B160" s="10">
        <v>8000960.2999999998</v>
      </c>
      <c r="C160" s="10">
        <v>2.0001350000000002</v>
      </c>
      <c r="D160" s="10">
        <v>0.49999745000000001</v>
      </c>
      <c r="E160" s="10">
        <v>0.50000255000000005</v>
      </c>
      <c r="F160" s="10">
        <v>0</v>
      </c>
      <c r="G160" s="10">
        <v>0</v>
      </c>
      <c r="H160" s="10">
        <v>0</v>
      </c>
      <c r="I160" s="10">
        <v>0</v>
      </c>
      <c r="J160" s="10">
        <v>8.0521438000000001E-2</v>
      </c>
      <c r="K160" s="10">
        <v>1</v>
      </c>
      <c r="L160" s="10">
        <v>0</v>
      </c>
      <c r="M160" s="10">
        <v>1.0919683999999999E-3</v>
      </c>
      <c r="N160" s="10">
        <v>0</v>
      </c>
      <c r="O160" s="10">
        <f t="shared" si="4"/>
        <v>8.0009602999999991</v>
      </c>
      <c r="P160" s="10">
        <f t="shared" si="5"/>
        <v>0</v>
      </c>
      <c r="S160" s="10">
        <v>1.7838541699999999</v>
      </c>
      <c r="T160" s="10">
        <v>2.2407883E-5</v>
      </c>
      <c r="U160" s="10">
        <v>3.3101821099999998E-5</v>
      </c>
      <c r="V160" s="10">
        <v>6.8630701099999998</v>
      </c>
      <c r="W160" s="10">
        <v>10.138401699999999</v>
      </c>
    </row>
    <row r="161" spans="1:23">
      <c r="A161" s="1">
        <v>1.3760000000000006</v>
      </c>
      <c r="B161" s="10">
        <v>8000960.5</v>
      </c>
      <c r="C161" s="10">
        <v>2.0000931999999998</v>
      </c>
      <c r="D161" s="10">
        <v>0.49999746</v>
      </c>
      <c r="E161" s="10">
        <v>0.50000254</v>
      </c>
      <c r="F161" s="10">
        <v>0</v>
      </c>
      <c r="G161" s="10">
        <v>0</v>
      </c>
      <c r="H161" s="10">
        <v>0</v>
      </c>
      <c r="I161" s="10">
        <v>0</v>
      </c>
      <c r="J161" s="10">
        <v>8.0521429000000005E-2</v>
      </c>
      <c r="K161" s="10">
        <v>1</v>
      </c>
      <c r="L161" s="10">
        <v>0</v>
      </c>
      <c r="M161" s="10">
        <v>1.0919648E-3</v>
      </c>
      <c r="N161" s="10">
        <v>0</v>
      </c>
      <c r="O161" s="10">
        <f t="shared" si="4"/>
        <v>8.0009604999999997</v>
      </c>
      <c r="P161" s="10">
        <f t="shared" si="5"/>
        <v>0</v>
      </c>
      <c r="S161" s="10">
        <v>1.8020833300000001</v>
      </c>
      <c r="T161" s="10">
        <v>2.4008619499999999E-5</v>
      </c>
      <c r="U161" s="10">
        <v>3.5466493100000003E-5</v>
      </c>
      <c r="V161" s="10">
        <v>6.9008836799999997</v>
      </c>
      <c r="W161" s="10">
        <v>10.1942614</v>
      </c>
    </row>
    <row r="162" spans="1:23">
      <c r="A162" s="1">
        <v>1.4260000000000006</v>
      </c>
      <c r="B162" s="10">
        <v>8000960.7000000002</v>
      </c>
      <c r="C162" s="10">
        <v>2.0000745000000002</v>
      </c>
      <c r="D162" s="10">
        <v>0.49999747</v>
      </c>
      <c r="E162" s="10">
        <v>0.50000252999999995</v>
      </c>
      <c r="F162" s="10">
        <v>0</v>
      </c>
      <c r="G162" s="10">
        <v>0</v>
      </c>
      <c r="H162" s="10">
        <v>0</v>
      </c>
      <c r="I162" s="10">
        <v>0</v>
      </c>
      <c r="J162" s="10">
        <v>8.0521424999999994E-2</v>
      </c>
      <c r="K162" s="10">
        <v>1</v>
      </c>
      <c r="L162" s="10">
        <v>0</v>
      </c>
      <c r="M162" s="10">
        <v>1.0919631999999999E-3</v>
      </c>
      <c r="N162" s="10">
        <v>0</v>
      </c>
      <c r="O162" s="10">
        <f t="shared" si="4"/>
        <v>8.0009607000000003</v>
      </c>
      <c r="P162" s="10">
        <f t="shared" si="5"/>
        <v>0</v>
      </c>
      <c r="S162" s="10">
        <v>1.8203125</v>
      </c>
      <c r="T162" s="10">
        <v>2.5728834100000001E-5</v>
      </c>
      <c r="U162" s="10">
        <v>3.8007662899999999E-5</v>
      </c>
      <c r="V162" s="10">
        <v>6.9414065999999996</v>
      </c>
      <c r="W162" s="10">
        <v>10.2541235</v>
      </c>
    </row>
    <row r="163" spans="1:23">
      <c r="A163" s="1">
        <v>1.4760000000000006</v>
      </c>
      <c r="B163" s="10">
        <v>8000960.7000000002</v>
      </c>
      <c r="C163" s="10">
        <v>2.0000673999999998</v>
      </c>
      <c r="D163" s="10">
        <v>0.49999747</v>
      </c>
      <c r="E163" s="10">
        <v>0.50000252999999995</v>
      </c>
      <c r="F163" s="10">
        <v>0</v>
      </c>
      <c r="G163" s="10">
        <v>0</v>
      </c>
      <c r="H163" s="10">
        <v>0</v>
      </c>
      <c r="I163" s="10">
        <v>0</v>
      </c>
      <c r="J163" s="10">
        <v>8.0521422999999995E-2</v>
      </c>
      <c r="K163" s="10">
        <v>1</v>
      </c>
      <c r="L163" s="10">
        <v>0</v>
      </c>
      <c r="M163" s="10">
        <v>1.0919625999999999E-3</v>
      </c>
      <c r="N163" s="10">
        <v>0</v>
      </c>
      <c r="O163" s="10">
        <f t="shared" si="4"/>
        <v>8.0009607000000003</v>
      </c>
      <c r="P163" s="10">
        <f t="shared" si="5"/>
        <v>0</v>
      </c>
      <c r="S163" s="10">
        <v>1.8385416699999999</v>
      </c>
      <c r="T163" s="10">
        <v>2.7189352300000001E-5</v>
      </c>
      <c r="U163" s="10">
        <v>4.01651988E-5</v>
      </c>
      <c r="V163" s="10">
        <v>6.9842298300000003</v>
      </c>
      <c r="W163" s="10">
        <v>10.317383700000001</v>
      </c>
    </row>
    <row r="164" spans="1:23" ht="15">
      <c r="A164" s="7" t="s">
        <v>68</v>
      </c>
      <c r="P164" s="10"/>
      <c r="S164" s="10">
        <v>1.8567708300000001</v>
      </c>
      <c r="T164" s="10">
        <v>2.8423322199999999E-5</v>
      </c>
      <c r="U164" s="10">
        <v>4.1988068500000003E-5</v>
      </c>
      <c r="V164" s="10">
        <v>7.0289965600000004</v>
      </c>
      <c r="W164" s="10">
        <v>10.3835149</v>
      </c>
    </row>
    <row r="165" spans="1:23">
      <c r="A165" s="1">
        <v>5.0000000000000001E-4</v>
      </c>
      <c r="B165" s="10">
        <v>8000000</v>
      </c>
      <c r="C165" s="10">
        <v>45</v>
      </c>
      <c r="D165" s="10">
        <v>0</v>
      </c>
      <c r="E165" s="10">
        <v>1</v>
      </c>
      <c r="F165" s="10">
        <v>0</v>
      </c>
      <c r="G165" s="10">
        <v>0</v>
      </c>
      <c r="H165" s="10">
        <v>0</v>
      </c>
      <c r="I165" s="10">
        <v>0</v>
      </c>
      <c r="J165" s="10">
        <v>1</v>
      </c>
      <c r="K165" s="10">
        <v>1</v>
      </c>
      <c r="L165" s="10">
        <v>0</v>
      </c>
      <c r="M165" s="10">
        <v>0</v>
      </c>
      <c r="N165" s="10">
        <v>0</v>
      </c>
      <c r="O165" s="10">
        <f t="shared" si="4"/>
        <v>8</v>
      </c>
      <c r="P165" s="10">
        <f t="shared" si="5"/>
        <v>0</v>
      </c>
      <c r="S165" s="10">
        <v>1.8932291699999999</v>
      </c>
      <c r="T165" s="10">
        <v>3.02719325E-5</v>
      </c>
      <c r="U165" s="10">
        <v>4.4718909599999997E-5</v>
      </c>
      <c r="V165" s="10">
        <v>7.1243531500000001</v>
      </c>
      <c r="W165" s="10">
        <v>10.524379400000001</v>
      </c>
    </row>
    <row r="166" spans="1:23">
      <c r="A166" s="1">
        <v>2.5999999999999999E-2</v>
      </c>
      <c r="B166" s="10">
        <v>8029339.7000000002</v>
      </c>
      <c r="C166" s="10">
        <v>41.855901000000003</v>
      </c>
      <c r="D166" s="10">
        <v>0</v>
      </c>
      <c r="E166" s="10">
        <v>0.96065734000000003</v>
      </c>
      <c r="F166" s="10">
        <v>3.9342660000000002E-2</v>
      </c>
      <c r="G166" s="10">
        <v>0</v>
      </c>
      <c r="H166" s="10">
        <v>0</v>
      </c>
      <c r="I166" s="10">
        <v>1.0619414E-5</v>
      </c>
      <c r="J166" s="10">
        <v>0.87178423999999999</v>
      </c>
      <c r="K166" s="10">
        <v>1</v>
      </c>
      <c r="L166" s="10">
        <v>0.99886070000000005</v>
      </c>
      <c r="M166" s="10">
        <v>1.3064264E-3</v>
      </c>
      <c r="N166" s="10">
        <v>-29338.277999999998</v>
      </c>
      <c r="O166" s="10">
        <f t="shared" ref="O166:O195" si="6">B166/1000000</f>
        <v>8.0293396999999995</v>
      </c>
      <c r="P166" s="10">
        <f t="shared" ref="P166:P229" si="7">-N166/1000000</f>
        <v>2.9338277999999999E-2</v>
      </c>
      <c r="S166" s="10">
        <v>1.9296875</v>
      </c>
      <c r="T166" s="10">
        <v>3.1661743200000003E-5</v>
      </c>
      <c r="U166" s="10">
        <v>4.6771993499999998E-5</v>
      </c>
      <c r="V166" s="10">
        <v>7.2240876399999996</v>
      </c>
      <c r="W166" s="10">
        <v>10.671711200000001</v>
      </c>
    </row>
    <row r="167" spans="1:23">
      <c r="A167" s="1">
        <v>7.5999999999999998E-2</v>
      </c>
      <c r="B167" s="10">
        <v>8034826.2000000002</v>
      </c>
      <c r="C167" s="10">
        <v>35.746594000000002</v>
      </c>
      <c r="D167" s="10">
        <v>0</v>
      </c>
      <c r="E167" s="10">
        <v>0.93832479000000002</v>
      </c>
      <c r="F167" s="10">
        <v>6.1675209000000002E-2</v>
      </c>
      <c r="G167" s="10">
        <v>0</v>
      </c>
      <c r="H167" s="10">
        <v>0</v>
      </c>
      <c r="I167" s="10">
        <v>1.0621488E-4</v>
      </c>
      <c r="J167" s="10">
        <v>0.80413526000000002</v>
      </c>
      <c r="K167" s="10">
        <v>1</v>
      </c>
      <c r="L167" s="10">
        <v>0.99918032000000001</v>
      </c>
      <c r="M167" s="10">
        <v>1.4059163E-3</v>
      </c>
      <c r="N167" s="10">
        <v>-34820.964</v>
      </c>
      <c r="O167" s="10">
        <f t="shared" si="6"/>
        <v>8.0348261999999995</v>
      </c>
      <c r="P167" s="10">
        <f t="shared" si="7"/>
        <v>3.4820964000000003E-2</v>
      </c>
      <c r="S167" s="10">
        <v>1.9661458300000001</v>
      </c>
      <c r="T167" s="10">
        <v>3.2733119200000002E-5</v>
      </c>
      <c r="U167" s="10">
        <v>4.8354672999999999E-5</v>
      </c>
      <c r="V167" s="10">
        <v>7.3271969600000002</v>
      </c>
      <c r="W167" s="10">
        <v>10.8240284</v>
      </c>
    </row>
    <row r="168" spans="1:23">
      <c r="A168" s="1">
        <v>0.126</v>
      </c>
      <c r="B168" s="10">
        <v>8037299</v>
      </c>
      <c r="C168" s="10">
        <v>29.809577000000001</v>
      </c>
      <c r="D168" s="10">
        <v>0</v>
      </c>
      <c r="E168" s="10">
        <v>0.92653589000000003</v>
      </c>
      <c r="F168" s="10">
        <v>7.3464108E-2</v>
      </c>
      <c r="G168" s="10">
        <v>0</v>
      </c>
      <c r="H168" s="10">
        <v>0</v>
      </c>
      <c r="I168" s="10">
        <v>2.2425335999999999E-4</v>
      </c>
      <c r="J168" s="10">
        <v>0.76988007999999997</v>
      </c>
      <c r="K168" s="10">
        <v>1</v>
      </c>
      <c r="L168" s="10">
        <v>0.99941312999999998</v>
      </c>
      <c r="M168" s="10">
        <v>1.5291839E-3</v>
      </c>
      <c r="N168" s="10">
        <v>-37288.964</v>
      </c>
      <c r="O168" s="10">
        <f t="shared" si="6"/>
        <v>8.0372990000000009</v>
      </c>
      <c r="P168" s="10">
        <f t="shared" si="7"/>
        <v>3.7288964000000001E-2</v>
      </c>
      <c r="S168" s="10">
        <v>2</v>
      </c>
      <c r="T168" s="10">
        <v>3.35590507E-5</v>
      </c>
      <c r="U168" s="10">
        <v>4.95747721E-5</v>
      </c>
      <c r="V168" s="10">
        <v>7.4253571899999997</v>
      </c>
      <c r="W168" s="10">
        <v>10.969034600000001</v>
      </c>
    </row>
    <row r="169" spans="1:23">
      <c r="A169" s="1">
        <v>0.17599999999999999</v>
      </c>
      <c r="B169" s="10">
        <v>8038862.9000000004</v>
      </c>
      <c r="C169" s="10">
        <v>24.224703999999999</v>
      </c>
      <c r="D169" s="10">
        <v>0</v>
      </c>
      <c r="E169" s="10">
        <v>0.91856643999999998</v>
      </c>
      <c r="F169" s="10">
        <v>8.1433558000000003E-2</v>
      </c>
      <c r="G169" s="10">
        <v>0</v>
      </c>
      <c r="H169" s="10">
        <v>0</v>
      </c>
      <c r="I169" s="10">
        <v>3.4022715999999998E-4</v>
      </c>
      <c r="J169" s="10">
        <v>0.74728309000000004</v>
      </c>
      <c r="K169" s="10">
        <v>1</v>
      </c>
      <c r="L169" s="10">
        <v>0.99957726999999996</v>
      </c>
      <c r="M169" s="10">
        <v>1.6761438E-3</v>
      </c>
      <c r="N169" s="10">
        <v>-38847.514999999999</v>
      </c>
      <c r="O169" s="10">
        <f t="shared" si="6"/>
        <v>8.0388628999999998</v>
      </c>
      <c r="P169" s="10">
        <f t="shared" si="7"/>
        <v>3.8847514999999999E-2</v>
      </c>
      <c r="S169" s="10">
        <v>2.0338541700000001</v>
      </c>
      <c r="T169" s="10">
        <v>3.4300011800000003E-5</v>
      </c>
      <c r="U169" s="10">
        <v>5.0669349499999998E-5</v>
      </c>
      <c r="V169" s="10">
        <v>7.5256847200000001</v>
      </c>
      <c r="W169" s="10">
        <v>11.1172425</v>
      </c>
    </row>
    <row r="170" spans="1:23">
      <c r="A170" s="1">
        <v>0.22599999999999998</v>
      </c>
      <c r="B170" s="10">
        <v>8040012.4000000004</v>
      </c>
      <c r="C170" s="10">
        <v>19.199280999999999</v>
      </c>
      <c r="D170" s="10">
        <v>0</v>
      </c>
      <c r="E170" s="10">
        <v>0.91246702999999996</v>
      </c>
      <c r="F170" s="10">
        <v>8.7532972000000001E-2</v>
      </c>
      <c r="G170" s="10">
        <v>0</v>
      </c>
      <c r="H170" s="10">
        <v>0</v>
      </c>
      <c r="I170" s="10">
        <v>4.5195956000000003E-4</v>
      </c>
      <c r="J170" s="10">
        <v>0.73029038999999996</v>
      </c>
      <c r="K170" s="10">
        <v>1</v>
      </c>
      <c r="L170" s="10">
        <v>0.99968913999999998</v>
      </c>
      <c r="M170" s="10">
        <v>1.8411604E-3</v>
      </c>
      <c r="N170" s="10">
        <v>-39991.974999999999</v>
      </c>
      <c r="O170" s="10">
        <f t="shared" si="6"/>
        <v>8.0400124000000002</v>
      </c>
      <c r="P170" s="10">
        <f t="shared" si="7"/>
        <v>3.9991974999999999E-2</v>
      </c>
      <c r="S170" s="10">
        <v>2.0677083299999999</v>
      </c>
      <c r="T170" s="10">
        <v>2.2734044999999999E-5</v>
      </c>
      <c r="U170" s="10">
        <v>3.3583640600000001E-5</v>
      </c>
      <c r="V170" s="10">
        <v>7.5921817999999996</v>
      </c>
      <c r="W170" s="10">
        <v>11.2154746</v>
      </c>
    </row>
    <row r="171" spans="1:23">
      <c r="A171" s="1">
        <v>0.27599999999999997</v>
      </c>
      <c r="B171" s="10">
        <v>8040938.7000000002</v>
      </c>
      <c r="C171" s="10">
        <v>14.883457999999999</v>
      </c>
      <c r="D171" s="10">
        <v>0</v>
      </c>
      <c r="E171" s="10">
        <v>0.90739767000000005</v>
      </c>
      <c r="F171" s="10">
        <v>9.2602333999999994E-2</v>
      </c>
      <c r="G171" s="10">
        <v>0</v>
      </c>
      <c r="H171" s="10">
        <v>0</v>
      </c>
      <c r="I171" s="10">
        <v>5.6156979000000003E-4</v>
      </c>
      <c r="J171" s="10">
        <v>0.71636498999999998</v>
      </c>
      <c r="K171" s="10">
        <v>1</v>
      </c>
      <c r="L171" s="10">
        <v>0.99976357000000005</v>
      </c>
      <c r="M171" s="10">
        <v>2.0137814999999998E-3</v>
      </c>
      <c r="N171" s="10">
        <v>-40915.550000000003</v>
      </c>
      <c r="O171" s="10">
        <f t="shared" si="6"/>
        <v>8.0409386999999999</v>
      </c>
      <c r="P171" s="10">
        <f t="shared" si="7"/>
        <v>4.0915550000000002E-2</v>
      </c>
      <c r="S171" s="10">
        <v>2.1015625</v>
      </c>
      <c r="T171" s="10">
        <v>4.1684447100000004E-6</v>
      </c>
      <c r="U171" s="10">
        <v>6.1577932600000003E-6</v>
      </c>
      <c r="V171" s="10">
        <v>7.6043744999999996</v>
      </c>
      <c r="W171" s="10">
        <v>11.2334862</v>
      </c>
    </row>
    <row r="172" spans="1:23">
      <c r="A172" s="1">
        <v>0.32599999999999996</v>
      </c>
      <c r="B172" s="10">
        <v>8141187.7999999998</v>
      </c>
      <c r="C172" s="10">
        <v>11.127727999999999</v>
      </c>
      <c r="D172" s="10">
        <v>0.66140673000000005</v>
      </c>
      <c r="E172" s="10">
        <v>0.30324435999999999</v>
      </c>
      <c r="F172" s="10">
        <v>3.5348917000000001E-2</v>
      </c>
      <c r="G172" s="10">
        <v>0</v>
      </c>
      <c r="H172" s="10">
        <v>0</v>
      </c>
      <c r="I172" s="10">
        <v>5.3062191000000004E-6</v>
      </c>
      <c r="J172" s="10">
        <v>9.0290865000000001E-3</v>
      </c>
      <c r="K172" s="10">
        <v>1</v>
      </c>
      <c r="L172" s="10">
        <v>0.99981735000000005</v>
      </c>
      <c r="M172" s="10">
        <v>2.2195457000000001E-3</v>
      </c>
      <c r="N172" s="10">
        <v>-141166.67000000001</v>
      </c>
      <c r="O172" s="10">
        <f t="shared" si="6"/>
        <v>8.1411877999999991</v>
      </c>
      <c r="P172" s="10">
        <f t="shared" si="7"/>
        <v>0.14116667000000002</v>
      </c>
      <c r="S172" s="10">
        <v>2.1354166700000001</v>
      </c>
      <c r="T172" s="10">
        <v>9.6439996899999998E-6</v>
      </c>
      <c r="U172" s="10">
        <v>1.42465021E-5</v>
      </c>
      <c r="V172" s="10">
        <v>7.6325832</v>
      </c>
      <c r="W172" s="10">
        <v>11.275157200000001</v>
      </c>
    </row>
    <row r="173" spans="1:23">
      <c r="A173" s="1">
        <v>0.37599999999999995</v>
      </c>
      <c r="B173" s="10">
        <v>8000178.7000000002</v>
      </c>
      <c r="C173" s="10">
        <v>10.556391</v>
      </c>
      <c r="D173" s="10">
        <v>0.54603285000000001</v>
      </c>
      <c r="E173" s="10">
        <v>0.45396714999999999</v>
      </c>
      <c r="F173" s="10">
        <v>0</v>
      </c>
      <c r="G173" s="10">
        <v>0</v>
      </c>
      <c r="H173" s="10">
        <v>0</v>
      </c>
      <c r="I173" s="10">
        <v>0</v>
      </c>
      <c r="J173" s="10">
        <v>5.4659194000000001E-2</v>
      </c>
      <c r="K173" s="10">
        <v>1</v>
      </c>
      <c r="L173" s="10">
        <v>0</v>
      </c>
      <c r="M173" s="10">
        <v>2.1123925E-3</v>
      </c>
      <c r="N173" s="10">
        <v>0</v>
      </c>
      <c r="O173" s="10">
        <f t="shared" si="6"/>
        <v>8.0001786999999993</v>
      </c>
      <c r="P173" s="10">
        <f t="shared" si="7"/>
        <v>0</v>
      </c>
      <c r="S173" s="10">
        <v>2.1692708299999999</v>
      </c>
      <c r="T173" s="10">
        <v>1.1470464800000001E-5</v>
      </c>
      <c r="U173" s="10">
        <v>1.6944629399999999E-5</v>
      </c>
      <c r="V173" s="10">
        <v>7.6661343100000003</v>
      </c>
      <c r="W173" s="10">
        <v>11.324720299999999</v>
      </c>
    </row>
    <row r="174" spans="1:23">
      <c r="A174" s="1">
        <v>0.42599999999999993</v>
      </c>
      <c r="B174" s="10">
        <v>8000181</v>
      </c>
      <c r="C174" s="10">
        <v>8.7931326999999992</v>
      </c>
      <c r="D174" s="10">
        <v>0.49677466999999997</v>
      </c>
      <c r="E174" s="10">
        <v>0.50322533000000003</v>
      </c>
      <c r="F174" s="10">
        <v>0</v>
      </c>
      <c r="G174" s="10">
        <v>0</v>
      </c>
      <c r="H174" s="10">
        <v>0</v>
      </c>
      <c r="I174" s="10">
        <v>0</v>
      </c>
      <c r="J174" s="10">
        <v>8.2587557000000006E-2</v>
      </c>
      <c r="K174" s="10">
        <v>1</v>
      </c>
      <c r="L174" s="10">
        <v>0</v>
      </c>
      <c r="M174" s="10">
        <v>1.8248411E-3</v>
      </c>
      <c r="N174" s="10">
        <v>0</v>
      </c>
      <c r="O174" s="10">
        <f t="shared" si="6"/>
        <v>8.0001809999999995</v>
      </c>
      <c r="P174" s="10">
        <f t="shared" si="7"/>
        <v>0</v>
      </c>
      <c r="S174" s="10">
        <v>2.203125</v>
      </c>
      <c r="T174" s="10">
        <v>1.3591467E-5</v>
      </c>
      <c r="U174" s="10">
        <v>2.0077858699999999E-5</v>
      </c>
      <c r="V174" s="10">
        <v>7.7058893499999996</v>
      </c>
      <c r="W174" s="10">
        <v>11.383448</v>
      </c>
    </row>
    <row r="175" spans="1:23">
      <c r="A175" s="1">
        <v>0.47599999999999992</v>
      </c>
      <c r="B175" s="10">
        <v>8000183.2999999998</v>
      </c>
      <c r="C175" s="10">
        <v>7.4087281000000003</v>
      </c>
      <c r="D175" s="10">
        <v>0.49760503</v>
      </c>
      <c r="E175" s="10">
        <v>0.50239497</v>
      </c>
      <c r="F175" s="10">
        <v>0</v>
      </c>
      <c r="G175" s="10">
        <v>0</v>
      </c>
      <c r="H175" s="10">
        <v>0</v>
      </c>
      <c r="I175" s="10">
        <v>0</v>
      </c>
      <c r="J175" s="10">
        <v>8.2051871999999998E-2</v>
      </c>
      <c r="K175" s="10">
        <v>1</v>
      </c>
      <c r="L175" s="10">
        <v>0</v>
      </c>
      <c r="M175" s="10">
        <v>1.6366803000000001E-3</v>
      </c>
      <c r="N175" s="10">
        <v>0</v>
      </c>
      <c r="O175" s="10">
        <f t="shared" si="6"/>
        <v>8.0001832999999998</v>
      </c>
      <c r="P175" s="10">
        <f t="shared" si="7"/>
        <v>0</v>
      </c>
      <c r="S175" s="10">
        <v>2.2369791700000001</v>
      </c>
      <c r="T175" s="10">
        <v>1.8935476599999999E-5</v>
      </c>
      <c r="U175" s="10">
        <v>2.7972243499999999E-5</v>
      </c>
      <c r="V175" s="10">
        <v>7.7612756200000002</v>
      </c>
      <c r="W175" s="10">
        <v>11.4652668</v>
      </c>
    </row>
    <row r="176" spans="1:23">
      <c r="A176" s="1">
        <v>0.52599999999999991</v>
      </c>
      <c r="B176" s="10">
        <v>8000185.4000000004</v>
      </c>
      <c r="C176" s="10">
        <v>6.2758130000000003</v>
      </c>
      <c r="D176" s="10">
        <v>0.49819920000000001</v>
      </c>
      <c r="E176" s="10">
        <v>0.50180080000000005</v>
      </c>
      <c r="F176" s="10">
        <v>0</v>
      </c>
      <c r="G176" s="10">
        <v>0</v>
      </c>
      <c r="H176" s="10">
        <v>0</v>
      </c>
      <c r="I176" s="10">
        <v>0</v>
      </c>
      <c r="J176" s="10">
        <v>8.1669989999999998E-2</v>
      </c>
      <c r="K176" s="10">
        <v>1</v>
      </c>
      <c r="L176" s="10">
        <v>0</v>
      </c>
      <c r="M176" s="10">
        <v>1.5019012E-3</v>
      </c>
      <c r="N176" s="10">
        <v>0</v>
      </c>
      <c r="O176" s="10">
        <f t="shared" si="6"/>
        <v>8.0001854000000012</v>
      </c>
      <c r="P176" s="10">
        <f t="shared" si="7"/>
        <v>0</v>
      </c>
      <c r="S176" s="10">
        <v>2.2708333299999999</v>
      </c>
      <c r="T176" s="10">
        <v>2.2159850200000001E-5</v>
      </c>
      <c r="U176" s="10">
        <v>3.2735417100000003E-5</v>
      </c>
      <c r="V176" s="10">
        <v>7.82609318</v>
      </c>
      <c r="W176" s="10">
        <v>11.5610179</v>
      </c>
    </row>
    <row r="177" spans="1:23">
      <c r="A177" s="1">
        <v>0.57599999999999996</v>
      </c>
      <c r="B177" s="10">
        <v>8000187.5999999996</v>
      </c>
      <c r="C177" s="10">
        <v>5.3384020000000003</v>
      </c>
      <c r="D177" s="10">
        <v>0.49864431999999997</v>
      </c>
      <c r="E177" s="10">
        <v>0.50135567999999997</v>
      </c>
      <c r="F177" s="10">
        <v>0</v>
      </c>
      <c r="G177" s="10">
        <v>0</v>
      </c>
      <c r="H177" s="10">
        <v>0</v>
      </c>
      <c r="I177" s="10">
        <v>0</v>
      </c>
      <c r="J177" s="10">
        <v>8.1384674000000004E-2</v>
      </c>
      <c r="K177" s="10">
        <v>1</v>
      </c>
      <c r="L177" s="10">
        <v>0</v>
      </c>
      <c r="M177" s="10">
        <v>1.4008228E-3</v>
      </c>
      <c r="N177" s="10">
        <v>0</v>
      </c>
      <c r="O177" s="10">
        <f t="shared" si="6"/>
        <v>8.0001876000000003</v>
      </c>
      <c r="P177" s="10">
        <f t="shared" si="7"/>
        <v>0</v>
      </c>
      <c r="S177" s="10">
        <v>2.3046875</v>
      </c>
      <c r="T177" s="10">
        <v>2.4247370399999999E-5</v>
      </c>
      <c r="U177" s="10">
        <v>3.5819185400000003E-5</v>
      </c>
      <c r="V177" s="10">
        <v>7.8970167399999998</v>
      </c>
      <c r="W177" s="10">
        <v>11.665789</v>
      </c>
    </row>
    <row r="178" spans="1:23">
      <c r="A178" s="1">
        <v>0.626</v>
      </c>
      <c r="B178" s="10">
        <v>8000189.7000000002</v>
      </c>
      <c r="C178" s="10">
        <v>4.5683182000000002</v>
      </c>
      <c r="D178" s="10">
        <v>0.49898427000000001</v>
      </c>
      <c r="E178" s="10">
        <v>0.50101572999999999</v>
      </c>
      <c r="F178" s="10">
        <v>0</v>
      </c>
      <c r="G178" s="10">
        <v>0</v>
      </c>
      <c r="H178" s="10">
        <v>0</v>
      </c>
      <c r="I178" s="10">
        <v>0</v>
      </c>
      <c r="J178" s="10">
        <v>8.1167223999999996E-2</v>
      </c>
      <c r="K178" s="10">
        <v>1</v>
      </c>
      <c r="L178" s="10">
        <v>0</v>
      </c>
      <c r="M178" s="10">
        <v>1.3235399E-3</v>
      </c>
      <c r="N178" s="10">
        <v>0</v>
      </c>
      <c r="O178" s="10">
        <f t="shared" si="6"/>
        <v>8.0001897</v>
      </c>
      <c r="P178" s="10">
        <f t="shared" si="7"/>
        <v>0</v>
      </c>
      <c r="S178" s="10">
        <v>2.3385416700000001</v>
      </c>
      <c r="T178" s="10">
        <v>2.58508164E-5</v>
      </c>
      <c r="U178" s="10">
        <v>3.8187859999999998E-5</v>
      </c>
      <c r="V178" s="10">
        <v>7.97263038</v>
      </c>
      <c r="W178" s="10">
        <v>11.7774885</v>
      </c>
    </row>
    <row r="179" spans="1:23">
      <c r="A179" s="1">
        <v>0.67600000000000005</v>
      </c>
      <c r="B179" s="10">
        <v>8000191.7000000002</v>
      </c>
      <c r="C179" s="10">
        <v>3.9454907000000001</v>
      </c>
      <c r="D179" s="10">
        <v>0.4992451</v>
      </c>
      <c r="E179" s="10">
        <v>0.5007549</v>
      </c>
      <c r="F179" s="10">
        <v>0</v>
      </c>
      <c r="G179" s="10">
        <v>0</v>
      </c>
      <c r="H179" s="10">
        <v>0</v>
      </c>
      <c r="I179" s="10">
        <v>0</v>
      </c>
      <c r="J179" s="10">
        <v>8.1000646999999995E-2</v>
      </c>
      <c r="K179" s="10">
        <v>1</v>
      </c>
      <c r="L179" s="10">
        <v>0</v>
      </c>
      <c r="M179" s="10">
        <v>1.2641733E-3</v>
      </c>
      <c r="N179" s="10">
        <v>0</v>
      </c>
      <c r="O179" s="10">
        <f t="shared" si="6"/>
        <v>8.0001917000000002</v>
      </c>
      <c r="P179" s="10">
        <f t="shared" si="7"/>
        <v>0</v>
      </c>
      <c r="S179" s="10">
        <v>2.3723958299999999</v>
      </c>
      <c r="T179" s="10">
        <v>2.70812188E-5</v>
      </c>
      <c r="U179" s="10">
        <v>4.0005459599999999E-5</v>
      </c>
      <c r="V179" s="10">
        <v>8.0518429400000002</v>
      </c>
      <c r="W179" s="10">
        <v>11.8945045</v>
      </c>
    </row>
    <row r="180" spans="1:23">
      <c r="A180" s="1">
        <v>0.72600000000000009</v>
      </c>
      <c r="B180" s="10">
        <v>8000193.7000000002</v>
      </c>
      <c r="C180" s="10">
        <v>3.4510127000000002</v>
      </c>
      <c r="D180" s="10">
        <v>0.49944454999999999</v>
      </c>
      <c r="E180" s="10">
        <v>0.50055545000000001</v>
      </c>
      <c r="F180" s="10">
        <v>0</v>
      </c>
      <c r="G180" s="10">
        <v>0</v>
      </c>
      <c r="H180" s="10">
        <v>0</v>
      </c>
      <c r="I180" s="10">
        <v>0</v>
      </c>
      <c r="J180" s="10">
        <v>8.0873422E-2</v>
      </c>
      <c r="K180" s="10">
        <v>1</v>
      </c>
      <c r="L180" s="10">
        <v>0</v>
      </c>
      <c r="M180" s="10">
        <v>1.2187236999999999E-3</v>
      </c>
      <c r="N180" s="10">
        <v>0</v>
      </c>
      <c r="O180" s="10">
        <f t="shared" si="6"/>
        <v>8.0001937000000005</v>
      </c>
      <c r="P180" s="10">
        <f t="shared" si="7"/>
        <v>0</v>
      </c>
      <c r="S180" s="10">
        <v>2.40625</v>
      </c>
      <c r="T180" s="10">
        <v>2.80485719E-5</v>
      </c>
      <c r="U180" s="10">
        <v>4.1434472400000001E-5</v>
      </c>
      <c r="V180" s="10">
        <v>8.1338850199999992</v>
      </c>
      <c r="W180" s="10">
        <v>12.015700300000001</v>
      </c>
    </row>
    <row r="181" spans="1:23">
      <c r="A181" s="1">
        <v>0.77600000000000013</v>
      </c>
      <c r="B181" s="10">
        <v>8000195.5999999996</v>
      </c>
      <c r="C181" s="10">
        <v>3.0658162</v>
      </c>
      <c r="D181" s="10">
        <v>0.49959587</v>
      </c>
      <c r="E181" s="10">
        <v>0.50040412999999995</v>
      </c>
      <c r="F181" s="10">
        <v>0</v>
      </c>
      <c r="G181" s="10">
        <v>0</v>
      </c>
      <c r="H181" s="10">
        <v>0</v>
      </c>
      <c r="I181" s="10">
        <v>0</v>
      </c>
      <c r="J181" s="10">
        <v>8.0776986999999995E-2</v>
      </c>
      <c r="K181" s="10">
        <v>1</v>
      </c>
      <c r="L181" s="10">
        <v>0</v>
      </c>
      <c r="M181" s="10">
        <v>1.1842059999999999E-3</v>
      </c>
      <c r="N181" s="10">
        <v>0</v>
      </c>
      <c r="O181" s="10">
        <f t="shared" si="6"/>
        <v>8.0001955999999996</v>
      </c>
      <c r="P181" s="10">
        <f t="shared" si="7"/>
        <v>0</v>
      </c>
      <c r="S181" s="10">
        <v>2.4401041700000001</v>
      </c>
      <c r="T181" s="10">
        <v>2.88314351E-5</v>
      </c>
      <c r="U181" s="10">
        <v>4.2590949200000003E-5</v>
      </c>
      <c r="V181" s="10">
        <v>8.2182169700000003</v>
      </c>
      <c r="W181" s="10">
        <v>12.140278800000001</v>
      </c>
    </row>
    <row r="182" spans="1:23">
      <c r="A182" s="1">
        <v>0.82600000000000018</v>
      </c>
      <c r="B182" s="10">
        <v>8000197.5</v>
      </c>
      <c r="C182" s="10">
        <v>2.7712503000000002</v>
      </c>
      <c r="D182" s="10">
        <v>0.49970945999999999</v>
      </c>
      <c r="E182" s="10">
        <v>0.50029053999999995</v>
      </c>
      <c r="F182" s="10">
        <v>0</v>
      </c>
      <c r="G182" s="10">
        <v>0</v>
      </c>
      <c r="H182" s="10">
        <v>0</v>
      </c>
      <c r="I182" s="10">
        <v>0</v>
      </c>
      <c r="J182" s="10">
        <v>8.0704645000000005E-2</v>
      </c>
      <c r="K182" s="10">
        <v>1</v>
      </c>
      <c r="L182" s="10">
        <v>0</v>
      </c>
      <c r="M182" s="10">
        <v>1.1582709E-3</v>
      </c>
      <c r="N182" s="10">
        <v>0</v>
      </c>
      <c r="O182" s="10">
        <f t="shared" si="6"/>
        <v>8.0001975000000005</v>
      </c>
      <c r="P182" s="10">
        <f t="shared" si="7"/>
        <v>0</v>
      </c>
      <c r="S182" s="10">
        <v>2.4739583299999999</v>
      </c>
      <c r="T182" s="10">
        <v>2.94931452E-5</v>
      </c>
      <c r="U182" s="10">
        <v>4.3568453899999997E-5</v>
      </c>
      <c r="V182" s="10">
        <v>8.3044844199999996</v>
      </c>
      <c r="W182" s="10">
        <v>12.2677166</v>
      </c>
    </row>
    <row r="183" spans="1:23">
      <c r="A183" s="1">
        <v>0.87600000000000022</v>
      </c>
      <c r="B183" s="10">
        <v>8000199.2000000002</v>
      </c>
      <c r="C183" s="10">
        <v>2.5499645000000002</v>
      </c>
      <c r="D183" s="10">
        <v>0.49979370000000001</v>
      </c>
      <c r="E183" s="10">
        <v>0.50020629999999999</v>
      </c>
      <c r="F183" s="10">
        <v>0</v>
      </c>
      <c r="G183" s="10">
        <v>0</v>
      </c>
      <c r="H183" s="10">
        <v>0</v>
      </c>
      <c r="I183" s="10">
        <v>0</v>
      </c>
      <c r="J183" s="10">
        <v>8.0651026000000001E-2</v>
      </c>
      <c r="K183" s="10">
        <v>1</v>
      </c>
      <c r="L183" s="10">
        <v>0</v>
      </c>
      <c r="M183" s="10">
        <v>1.139024E-3</v>
      </c>
      <c r="N183" s="10">
        <v>0</v>
      </c>
      <c r="O183" s="10">
        <f t="shared" si="6"/>
        <v>8.0001992000000008</v>
      </c>
      <c r="P183" s="10">
        <f t="shared" si="7"/>
        <v>0</v>
      </c>
      <c r="S183" s="10">
        <v>2.5078125</v>
      </c>
      <c r="T183" s="10">
        <v>3.0069248699999999E-5</v>
      </c>
      <c r="U183" s="10">
        <v>4.4419496899999997E-5</v>
      </c>
      <c r="V183" s="10">
        <v>8.3924369700000003</v>
      </c>
      <c r="W183" s="10">
        <v>12.3976436</v>
      </c>
    </row>
    <row r="184" spans="1:23">
      <c r="A184" s="1">
        <v>0.92600000000000027</v>
      </c>
      <c r="B184" s="10">
        <v>8000200.9000000004</v>
      </c>
      <c r="C184" s="10">
        <v>2.3865530000000001</v>
      </c>
      <c r="D184" s="10">
        <v>0.49985534999999998</v>
      </c>
      <c r="E184" s="10">
        <v>0.50014464999999997</v>
      </c>
      <c r="F184" s="10">
        <v>0</v>
      </c>
      <c r="G184" s="10">
        <v>0</v>
      </c>
      <c r="H184" s="10">
        <v>0</v>
      </c>
      <c r="I184" s="10">
        <v>0</v>
      </c>
      <c r="J184" s="10">
        <v>8.0611799999999997E-2</v>
      </c>
      <c r="K184" s="10">
        <v>1</v>
      </c>
      <c r="L184" s="10">
        <v>0</v>
      </c>
      <c r="M184" s="10">
        <v>1.1249305000000001E-3</v>
      </c>
      <c r="N184" s="10">
        <v>0</v>
      </c>
      <c r="O184" s="10">
        <f t="shared" si="6"/>
        <v>8.0002009000000012</v>
      </c>
      <c r="P184" s="10">
        <f t="shared" si="7"/>
        <v>0</v>
      </c>
      <c r="S184" s="10">
        <v>2.5416666700000001</v>
      </c>
      <c r="T184" s="10">
        <v>3.0643115499999997E-5</v>
      </c>
      <c r="U184" s="10">
        <v>4.5267235899999999E-5</v>
      </c>
      <c r="V184" s="10">
        <v>8.4820680799999995</v>
      </c>
      <c r="W184" s="10">
        <v>12.530050299999999</v>
      </c>
    </row>
    <row r="185" spans="1:23">
      <c r="A185" s="1">
        <v>0.97600000000000031</v>
      </c>
      <c r="B185" s="10">
        <v>8000202.5</v>
      </c>
      <c r="C185" s="10">
        <v>2.2678647000000001</v>
      </c>
      <c r="D185" s="10">
        <v>0.49989984999999998</v>
      </c>
      <c r="E185" s="10">
        <v>0.50010014999999997</v>
      </c>
      <c r="F185" s="10">
        <v>0</v>
      </c>
      <c r="G185" s="10">
        <v>0</v>
      </c>
      <c r="H185" s="10">
        <v>0</v>
      </c>
      <c r="I185" s="10">
        <v>0</v>
      </c>
      <c r="J185" s="10">
        <v>8.0583496000000004E-2</v>
      </c>
      <c r="K185" s="10">
        <v>1</v>
      </c>
      <c r="L185" s="10">
        <v>0</v>
      </c>
      <c r="M185" s="10">
        <v>1.1147537E-3</v>
      </c>
      <c r="N185" s="10">
        <v>0</v>
      </c>
      <c r="O185" s="10">
        <f t="shared" si="6"/>
        <v>8.0002025000000003</v>
      </c>
      <c r="P185" s="10">
        <f t="shared" si="7"/>
        <v>0</v>
      </c>
      <c r="S185" s="10">
        <v>2.5755208299999999</v>
      </c>
      <c r="T185" s="10">
        <v>1.64565686E-6</v>
      </c>
      <c r="U185" s="10">
        <v>2.4310301400000002E-6</v>
      </c>
      <c r="V185" s="10">
        <v>8.4868816299999992</v>
      </c>
      <c r="W185" s="10">
        <v>12.537160999999999</v>
      </c>
    </row>
    <row r="186" spans="1:23">
      <c r="A186" s="1">
        <v>1.0260000000000002</v>
      </c>
      <c r="B186" s="10">
        <v>8000203.9000000004</v>
      </c>
      <c r="C186" s="10">
        <v>2.1830411000000001</v>
      </c>
      <c r="D186" s="10">
        <v>0.49993151000000002</v>
      </c>
      <c r="E186" s="10">
        <v>0.50006848999999998</v>
      </c>
      <c r="F186" s="10">
        <v>0</v>
      </c>
      <c r="G186" s="10">
        <v>0</v>
      </c>
      <c r="H186" s="10">
        <v>0</v>
      </c>
      <c r="I186" s="10">
        <v>0</v>
      </c>
      <c r="J186" s="10">
        <v>8.0563360000000001E-2</v>
      </c>
      <c r="K186" s="10">
        <v>1</v>
      </c>
      <c r="L186" s="10">
        <v>0</v>
      </c>
      <c r="M186" s="10">
        <v>1.1075098000000001E-3</v>
      </c>
      <c r="N186" s="10">
        <v>0</v>
      </c>
      <c r="O186" s="10">
        <f t="shared" si="6"/>
        <v>8.0002039000000007</v>
      </c>
      <c r="P186" s="10">
        <f t="shared" si="7"/>
        <v>0</v>
      </c>
      <c r="S186" s="10">
        <v>2.609375</v>
      </c>
      <c r="T186" s="10">
        <v>7.0681907099999999E-6</v>
      </c>
      <c r="U186" s="10">
        <v>1.0441414E-5</v>
      </c>
      <c r="V186" s="10">
        <v>8.5075560800000005</v>
      </c>
      <c r="W186" s="10">
        <v>12.567702199999999</v>
      </c>
    </row>
    <row r="187" spans="1:23">
      <c r="A187" s="1">
        <v>1.0760000000000003</v>
      </c>
      <c r="B187" s="10">
        <v>8000205.2999999998</v>
      </c>
      <c r="C187" s="10">
        <v>2.1233711</v>
      </c>
      <c r="D187" s="10">
        <v>0.49995371999999999</v>
      </c>
      <c r="E187" s="10">
        <v>0.50004627999999995</v>
      </c>
      <c r="F187" s="10">
        <v>0</v>
      </c>
      <c r="G187" s="10">
        <v>0</v>
      </c>
      <c r="H187" s="10">
        <v>0</v>
      </c>
      <c r="I187" s="10">
        <v>0</v>
      </c>
      <c r="J187" s="10">
        <v>8.0549238999999995E-2</v>
      </c>
      <c r="K187" s="10">
        <v>1</v>
      </c>
      <c r="L187" s="10">
        <v>0</v>
      </c>
      <c r="M187" s="10">
        <v>1.1024280999999999E-3</v>
      </c>
      <c r="N187" s="10">
        <v>0</v>
      </c>
      <c r="O187" s="10">
        <f t="shared" si="6"/>
        <v>8.0002052999999993</v>
      </c>
      <c r="P187" s="10">
        <f t="shared" si="7"/>
        <v>0</v>
      </c>
      <c r="S187" s="10">
        <v>2.6432291700000001</v>
      </c>
      <c r="T187" s="10">
        <v>9.2711258099999994E-6</v>
      </c>
      <c r="U187" s="10">
        <v>1.36956779E-5</v>
      </c>
      <c r="V187" s="10">
        <v>8.5346741300000009</v>
      </c>
      <c r="W187" s="10">
        <v>12.607761999999999</v>
      </c>
    </row>
    <row r="188" spans="1:23">
      <c r="A188" s="1">
        <v>1.1260000000000003</v>
      </c>
      <c r="B188" s="10">
        <v>8000206.4000000004</v>
      </c>
      <c r="C188" s="10">
        <v>2.0820449000000001</v>
      </c>
      <c r="D188" s="10">
        <v>0.49996907000000002</v>
      </c>
      <c r="E188" s="10">
        <v>0.50003092999999998</v>
      </c>
      <c r="F188" s="10">
        <v>0</v>
      </c>
      <c r="G188" s="10">
        <v>0</v>
      </c>
      <c r="H188" s="10">
        <v>0</v>
      </c>
      <c r="I188" s="10">
        <v>0</v>
      </c>
      <c r="J188" s="10">
        <v>8.0539480999999996E-2</v>
      </c>
      <c r="K188" s="10">
        <v>1</v>
      </c>
      <c r="L188" s="10">
        <v>0</v>
      </c>
      <c r="M188" s="10">
        <v>1.0989153000000001E-3</v>
      </c>
      <c r="N188" s="10">
        <v>0</v>
      </c>
      <c r="O188" s="10">
        <f t="shared" si="6"/>
        <v>8.0002063999999997</v>
      </c>
      <c r="P188" s="10">
        <f t="shared" si="7"/>
        <v>0</v>
      </c>
      <c r="S188" s="10">
        <v>2.6770833299999999</v>
      </c>
      <c r="T188" s="10">
        <v>1.1185813500000001E-5</v>
      </c>
      <c r="U188" s="10">
        <v>1.65241311E-5</v>
      </c>
      <c r="V188" s="10">
        <v>8.5673926300000005</v>
      </c>
      <c r="W188" s="10">
        <v>12.6560951</v>
      </c>
    </row>
    <row r="189" spans="1:23">
      <c r="A189" s="1">
        <v>1.1760000000000004</v>
      </c>
      <c r="B189" s="10">
        <v>8000207.5</v>
      </c>
      <c r="C189" s="10">
        <v>2.0538649000000002</v>
      </c>
      <c r="D189" s="10">
        <v>0.49997952000000001</v>
      </c>
      <c r="E189" s="10">
        <v>0.50002047999999999</v>
      </c>
      <c r="F189" s="10">
        <v>0</v>
      </c>
      <c r="G189" s="10">
        <v>0</v>
      </c>
      <c r="H189" s="10">
        <v>0</v>
      </c>
      <c r="I189" s="10">
        <v>0</v>
      </c>
      <c r="J189" s="10">
        <v>8.0532835999999997E-2</v>
      </c>
      <c r="K189" s="10">
        <v>1</v>
      </c>
      <c r="L189" s="10">
        <v>0</v>
      </c>
      <c r="M189" s="10">
        <v>1.0965230000000001E-3</v>
      </c>
      <c r="N189" s="10">
        <v>0</v>
      </c>
      <c r="O189" s="10">
        <f t="shared" si="6"/>
        <v>8.0002075000000001</v>
      </c>
      <c r="P189" s="10">
        <f t="shared" si="7"/>
        <v>0</v>
      </c>
      <c r="S189" s="10">
        <v>2.68554688</v>
      </c>
      <c r="T189" s="10">
        <v>1.16457189E-5</v>
      </c>
      <c r="U189" s="10">
        <v>1.7203521799999999E-5</v>
      </c>
      <c r="V189" s="10">
        <v>8.5759085600000002</v>
      </c>
      <c r="W189" s="10">
        <v>12.668675199999999</v>
      </c>
    </row>
    <row r="190" spans="1:23">
      <c r="A190" s="1">
        <v>1.2260000000000004</v>
      </c>
      <c r="B190" s="10">
        <v>8000208.4000000004</v>
      </c>
      <c r="C190" s="10">
        <v>2.0349534999999999</v>
      </c>
      <c r="D190" s="10">
        <v>0.49998651999999999</v>
      </c>
      <c r="E190" s="10">
        <v>0.50001348000000001</v>
      </c>
      <c r="F190" s="10">
        <v>0</v>
      </c>
      <c r="G190" s="10">
        <v>0</v>
      </c>
      <c r="H190" s="10">
        <v>0</v>
      </c>
      <c r="I190" s="10">
        <v>0</v>
      </c>
      <c r="J190" s="10">
        <v>8.0528381999999996E-2</v>
      </c>
      <c r="K190" s="10">
        <v>1</v>
      </c>
      <c r="L190" s="10">
        <v>0</v>
      </c>
      <c r="M190" s="10">
        <v>1.0949188999999999E-3</v>
      </c>
      <c r="N190" s="10">
        <v>0</v>
      </c>
      <c r="O190" s="10">
        <f t="shared" si="6"/>
        <v>8.0002084</v>
      </c>
      <c r="P190" s="10">
        <f t="shared" si="7"/>
        <v>0</v>
      </c>
      <c r="S190" s="10">
        <v>2.7024739599999998</v>
      </c>
      <c r="T190" s="10">
        <v>1.2550962999999999E-5</v>
      </c>
      <c r="U190" s="10">
        <v>1.8540784700000001E-5</v>
      </c>
      <c r="V190" s="10">
        <v>8.5942643499999996</v>
      </c>
      <c r="W190" s="10">
        <v>12.695791099999999</v>
      </c>
    </row>
    <row r="191" spans="1:23">
      <c r="A191" s="1">
        <v>1.2760000000000005</v>
      </c>
      <c r="B191" s="10">
        <v>8000209.2000000002</v>
      </c>
      <c r="C191" s="10">
        <v>2.0224828000000001</v>
      </c>
      <c r="D191" s="10">
        <v>0.49999114</v>
      </c>
      <c r="E191" s="10">
        <v>0.50000886</v>
      </c>
      <c r="F191" s="10">
        <v>0</v>
      </c>
      <c r="G191" s="10">
        <v>0</v>
      </c>
      <c r="H191" s="10">
        <v>0</v>
      </c>
      <c r="I191" s="10">
        <v>0</v>
      </c>
      <c r="J191" s="10">
        <v>8.0525447E-2</v>
      </c>
      <c r="K191" s="10">
        <v>1</v>
      </c>
      <c r="L191" s="10">
        <v>0</v>
      </c>
      <c r="M191" s="10">
        <v>1.0938617E-3</v>
      </c>
      <c r="N191" s="10">
        <v>0</v>
      </c>
      <c r="O191" s="10">
        <f t="shared" si="6"/>
        <v>8.0002092000000005</v>
      </c>
      <c r="P191" s="10">
        <f t="shared" si="7"/>
        <v>0</v>
      </c>
      <c r="S191" s="10">
        <v>2.73632813</v>
      </c>
      <c r="T191" s="10">
        <v>1.7712060900000001E-5</v>
      </c>
      <c r="U191" s="10">
        <v>2.61649649E-5</v>
      </c>
      <c r="V191" s="10">
        <v>8.6460721300000003</v>
      </c>
      <c r="W191" s="10">
        <v>12.7723236</v>
      </c>
    </row>
    <row r="192" spans="1:23">
      <c r="A192" s="1">
        <v>1.3260000000000005</v>
      </c>
      <c r="B192" s="10">
        <v>8000209.7999999998</v>
      </c>
      <c r="C192" s="10">
        <v>2.0144405999999999</v>
      </c>
      <c r="D192" s="10">
        <v>0.49999411999999999</v>
      </c>
      <c r="E192" s="10">
        <v>0.50000588000000001</v>
      </c>
      <c r="F192" s="10">
        <v>0</v>
      </c>
      <c r="G192" s="10">
        <v>0</v>
      </c>
      <c r="H192" s="10">
        <v>0</v>
      </c>
      <c r="I192" s="10">
        <v>0</v>
      </c>
      <c r="J192" s="10">
        <v>8.0523554999999997E-2</v>
      </c>
      <c r="K192" s="10">
        <v>1</v>
      </c>
      <c r="L192" s="10">
        <v>0</v>
      </c>
      <c r="M192" s="10">
        <v>1.0931802000000001E-3</v>
      </c>
      <c r="N192" s="10">
        <v>0</v>
      </c>
      <c r="O192" s="10">
        <f t="shared" si="6"/>
        <v>8.0002098000000004</v>
      </c>
      <c r="P192" s="10">
        <f t="shared" si="7"/>
        <v>0</v>
      </c>
      <c r="S192" s="10">
        <v>2.7701822900000002</v>
      </c>
      <c r="T192" s="10">
        <v>1.9769804799999999E-5</v>
      </c>
      <c r="U192" s="10">
        <v>2.9204746400000001E-5</v>
      </c>
      <c r="V192" s="10">
        <v>8.7038987999999993</v>
      </c>
      <c r="W192" s="10">
        <v>12.8577475</v>
      </c>
    </row>
    <row r="193" spans="1:23">
      <c r="A193" s="1">
        <v>1.3760000000000006</v>
      </c>
      <c r="B193" s="10">
        <v>8000210.2999999998</v>
      </c>
      <c r="C193" s="10">
        <v>2.0094375000000002</v>
      </c>
      <c r="D193" s="10">
        <v>0.49999597000000001</v>
      </c>
      <c r="E193" s="10">
        <v>0.50000403000000004</v>
      </c>
      <c r="F193" s="10">
        <v>0</v>
      </c>
      <c r="G193" s="10">
        <v>0</v>
      </c>
      <c r="H193" s="10">
        <v>0</v>
      </c>
      <c r="I193" s="10">
        <v>0</v>
      </c>
      <c r="J193" s="10">
        <v>8.0522379000000005E-2</v>
      </c>
      <c r="K193" s="10">
        <v>1</v>
      </c>
      <c r="L193" s="10">
        <v>0</v>
      </c>
      <c r="M193" s="10">
        <v>1.0927563E-3</v>
      </c>
      <c r="N193" s="10">
        <v>0</v>
      </c>
      <c r="O193" s="10">
        <f t="shared" si="6"/>
        <v>8.0002102999999991</v>
      </c>
      <c r="P193" s="10">
        <f t="shared" si="7"/>
        <v>0</v>
      </c>
      <c r="S193" s="10">
        <v>2.8040364599999998</v>
      </c>
      <c r="T193" s="10">
        <v>2.14601522E-5</v>
      </c>
      <c r="U193" s="10">
        <v>3.1701795199999998E-5</v>
      </c>
      <c r="V193" s="10">
        <v>8.7666697500000001</v>
      </c>
      <c r="W193" s="10">
        <v>12.9504752</v>
      </c>
    </row>
    <row r="194" spans="1:23">
      <c r="A194" s="1">
        <v>1.4260000000000006</v>
      </c>
      <c r="B194" s="10">
        <v>8000210.5999999996</v>
      </c>
      <c r="C194" s="10">
        <v>2.0065569000000001</v>
      </c>
      <c r="D194" s="10">
        <v>0.49999703000000001</v>
      </c>
      <c r="E194" s="10">
        <v>0.50000297000000005</v>
      </c>
      <c r="F194" s="10">
        <v>0</v>
      </c>
      <c r="G194" s="10">
        <v>0</v>
      </c>
      <c r="H194" s="10">
        <v>0</v>
      </c>
      <c r="I194" s="10">
        <v>0</v>
      </c>
      <c r="J194" s="10">
        <v>8.0521701000000001E-2</v>
      </c>
      <c r="K194" s="10">
        <v>1</v>
      </c>
      <c r="L194" s="10">
        <v>0</v>
      </c>
      <c r="M194" s="10">
        <v>1.0925123E-3</v>
      </c>
      <c r="N194" s="10">
        <v>0</v>
      </c>
      <c r="O194" s="10">
        <f t="shared" si="6"/>
        <v>8.0002105999999991</v>
      </c>
      <c r="P194" s="10">
        <f t="shared" si="7"/>
        <v>0</v>
      </c>
      <c r="S194" s="10">
        <v>2.83789063</v>
      </c>
      <c r="T194" s="10">
        <v>2.2811449299999999E-5</v>
      </c>
      <c r="U194" s="10">
        <v>3.3697985300000002E-5</v>
      </c>
      <c r="V194" s="10">
        <v>8.8333932399999995</v>
      </c>
      <c r="W194" s="10">
        <v>13.049041799999999</v>
      </c>
    </row>
    <row r="195" spans="1:23">
      <c r="A195" s="1">
        <v>1.4760000000000006</v>
      </c>
      <c r="B195" s="10">
        <v>8000210.7000000002</v>
      </c>
      <c r="C195" s="10">
        <v>2.0052460000000001</v>
      </c>
      <c r="D195" s="10">
        <v>0.49999751999999997</v>
      </c>
      <c r="E195" s="10">
        <v>0.50000248000000003</v>
      </c>
      <c r="F195" s="10">
        <v>0</v>
      </c>
      <c r="G195" s="10">
        <v>0</v>
      </c>
      <c r="H195" s="10">
        <v>0</v>
      </c>
      <c r="I195" s="10">
        <v>0</v>
      </c>
      <c r="J195" s="10">
        <v>8.0521392999999997E-2</v>
      </c>
      <c r="K195" s="10">
        <v>1</v>
      </c>
      <c r="L195" s="10">
        <v>0</v>
      </c>
      <c r="M195" s="10">
        <v>1.0924012000000001E-3</v>
      </c>
      <c r="N195" s="10">
        <v>0</v>
      </c>
      <c r="O195" s="10">
        <f t="shared" si="6"/>
        <v>8.0002107000000002</v>
      </c>
      <c r="P195" s="10">
        <f t="shared" si="7"/>
        <v>0</v>
      </c>
      <c r="S195" s="10">
        <v>2.9055989599999998</v>
      </c>
      <c r="T195" s="10">
        <v>2.46608766E-5</v>
      </c>
      <c r="U195" s="10">
        <v>3.64300333E-5</v>
      </c>
      <c r="V195" s="10">
        <v>8.9776593699999996</v>
      </c>
      <c r="W195" s="10">
        <v>13.262157500000001</v>
      </c>
    </row>
    <row r="196" spans="1:23" ht="15">
      <c r="A196" s="7" t="s">
        <v>155</v>
      </c>
      <c r="P196" s="10"/>
      <c r="S196" s="10">
        <v>2.9225260400000002</v>
      </c>
      <c r="T196" s="10">
        <v>2.5012870900000001E-5</v>
      </c>
      <c r="U196" s="10">
        <v>3.6950013300000001E-5</v>
      </c>
      <c r="V196" s="10">
        <v>9.0142406899999994</v>
      </c>
      <c r="W196" s="10">
        <v>13.3161969</v>
      </c>
    </row>
    <row r="197" spans="1:23">
      <c r="A197" s="1">
        <v>5.0000000000000001E-4</v>
      </c>
      <c r="B197" s="10">
        <v>8000000</v>
      </c>
      <c r="C197" s="10">
        <v>45</v>
      </c>
      <c r="D197" s="10">
        <v>0</v>
      </c>
      <c r="E197" s="10">
        <v>1</v>
      </c>
      <c r="F197" s="10">
        <v>0</v>
      </c>
      <c r="G197" s="10">
        <v>0</v>
      </c>
      <c r="H197" s="10">
        <v>0</v>
      </c>
      <c r="I197" s="10">
        <v>0</v>
      </c>
      <c r="J197" s="10">
        <v>1</v>
      </c>
      <c r="K197" s="10">
        <v>1</v>
      </c>
      <c r="L197" s="10">
        <v>0</v>
      </c>
      <c r="M197" s="10">
        <v>0</v>
      </c>
      <c r="N197" s="10">
        <v>0</v>
      </c>
      <c r="O197" s="10">
        <f t="shared" ref="O197:O227" si="8">B197/1000000</f>
        <v>8</v>
      </c>
      <c r="P197" s="10">
        <f t="shared" si="7"/>
        <v>0</v>
      </c>
      <c r="S197" s="10">
        <v>2.9563802099999998</v>
      </c>
      <c r="T197" s="10">
        <v>2.56571347E-5</v>
      </c>
      <c r="U197" s="10">
        <v>3.7901745700000001E-5</v>
      </c>
      <c r="V197" s="10">
        <v>9.0892878100000001</v>
      </c>
      <c r="W197" s="10">
        <v>13.4270595</v>
      </c>
    </row>
    <row r="198" spans="1:23">
      <c r="A198" s="1">
        <v>2.5999999999999999E-2</v>
      </c>
      <c r="B198" s="10">
        <v>8030367.2999999998</v>
      </c>
      <c r="C198" s="10">
        <v>42.764921999999999</v>
      </c>
      <c r="D198" s="10">
        <v>0</v>
      </c>
      <c r="E198" s="10">
        <v>0.95689084000000002</v>
      </c>
      <c r="F198" s="10">
        <v>4.3109156000000003E-2</v>
      </c>
      <c r="G198" s="10">
        <v>0</v>
      </c>
      <c r="H198" s="10">
        <v>0</v>
      </c>
      <c r="I198" s="10">
        <v>1.8109407999999998E-5</v>
      </c>
      <c r="J198" s="10">
        <v>0.86011877999999997</v>
      </c>
      <c r="K198" s="10">
        <v>1</v>
      </c>
      <c r="L198" s="10">
        <v>0.99880524999999998</v>
      </c>
      <c r="M198" s="10">
        <v>1.2939487999999999E-3</v>
      </c>
      <c r="N198" s="10">
        <v>-30365.01</v>
      </c>
      <c r="O198" s="10">
        <f t="shared" si="8"/>
        <v>8.0303673</v>
      </c>
      <c r="P198" s="10">
        <f t="shared" si="7"/>
        <v>3.0365009999999998E-2</v>
      </c>
      <c r="S198" s="10">
        <v>2.99023438</v>
      </c>
      <c r="T198" s="10">
        <v>2.6217732100000001E-5</v>
      </c>
      <c r="U198" s="10">
        <v>3.8729882599999997E-5</v>
      </c>
      <c r="V198" s="10">
        <v>9.1659746799999997</v>
      </c>
      <c r="W198" s="10">
        <v>13.5403444</v>
      </c>
    </row>
    <row r="199" spans="1:23">
      <c r="A199" s="1">
        <v>7.5999999999999998E-2</v>
      </c>
      <c r="B199" s="10">
        <v>8036408</v>
      </c>
      <c r="C199" s="10">
        <v>38.420627000000003</v>
      </c>
      <c r="D199" s="10">
        <v>0</v>
      </c>
      <c r="E199" s="10">
        <v>0.93090021000000001</v>
      </c>
      <c r="F199" s="10">
        <v>6.9099788999999995E-2</v>
      </c>
      <c r="G199" s="10">
        <v>0</v>
      </c>
      <c r="H199" s="10">
        <v>0</v>
      </c>
      <c r="I199" s="10">
        <v>1.7369641E-4</v>
      </c>
      <c r="J199" s="10">
        <v>0.78244572999999995</v>
      </c>
      <c r="K199" s="10">
        <v>1</v>
      </c>
      <c r="L199" s="10">
        <v>0.99905200999999999</v>
      </c>
      <c r="M199" s="10">
        <v>1.3599559E-3</v>
      </c>
      <c r="N199" s="10">
        <v>-36400.326000000001</v>
      </c>
      <c r="O199" s="10">
        <f t="shared" si="8"/>
        <v>8.0364079999999998</v>
      </c>
      <c r="P199" s="10">
        <f t="shared" si="7"/>
        <v>3.6400326000000004E-2</v>
      </c>
      <c r="S199" s="10">
        <v>3</v>
      </c>
      <c r="T199" s="10">
        <v>2.6359793599999998E-5</v>
      </c>
      <c r="U199" s="10">
        <v>3.8939741499999999E-5</v>
      </c>
      <c r="V199" s="10">
        <v>9.1882157499999995</v>
      </c>
      <c r="W199" s="10">
        <v>13.573199799999999</v>
      </c>
    </row>
    <row r="200" spans="1:23">
      <c r="A200" s="1">
        <v>0.126</v>
      </c>
      <c r="B200" s="10">
        <v>8039178.7000000002</v>
      </c>
      <c r="C200" s="10">
        <v>34.150125000000003</v>
      </c>
      <c r="D200" s="10">
        <v>0</v>
      </c>
      <c r="E200" s="10">
        <v>0.91689498999999997</v>
      </c>
      <c r="F200" s="10">
        <v>8.3105005999999995E-2</v>
      </c>
      <c r="G200" s="10">
        <v>0</v>
      </c>
      <c r="H200" s="10">
        <v>0</v>
      </c>
      <c r="I200" s="10">
        <v>3.6875967E-4</v>
      </c>
      <c r="J200" s="10">
        <v>0.74260057000000002</v>
      </c>
      <c r="K200" s="10">
        <v>1</v>
      </c>
      <c r="L200" s="10">
        <v>0.99925001000000002</v>
      </c>
      <c r="M200" s="10">
        <v>1.4368209E-3</v>
      </c>
      <c r="N200" s="10">
        <v>-39165.004000000001</v>
      </c>
      <c r="O200" s="10">
        <f t="shared" si="8"/>
        <v>8.0391787000000008</v>
      </c>
      <c r="P200" s="10">
        <f t="shared" si="7"/>
        <v>3.9165004000000003E-2</v>
      </c>
      <c r="S200" s="10">
        <v>3.01953125</v>
      </c>
      <c r="T200" s="10">
        <v>2.6623815800000001E-5</v>
      </c>
      <c r="U200" s="10">
        <v>3.9329765599999998E-5</v>
      </c>
      <c r="V200" s="10">
        <v>9.2331434399999992</v>
      </c>
      <c r="W200" s="10">
        <v>13.639568799999999</v>
      </c>
    </row>
    <row r="201" spans="1:23">
      <c r="A201" s="1">
        <v>0.17599999999999999</v>
      </c>
      <c r="B201" s="10">
        <v>8040945.9000000004</v>
      </c>
      <c r="C201" s="10">
        <v>29.988409000000001</v>
      </c>
      <c r="D201" s="10">
        <v>0</v>
      </c>
      <c r="E201" s="10">
        <v>0.90734126000000004</v>
      </c>
      <c r="F201" s="10">
        <v>9.2658740000000003E-2</v>
      </c>
      <c r="G201" s="10">
        <v>0</v>
      </c>
      <c r="H201" s="10">
        <v>0</v>
      </c>
      <c r="I201" s="10">
        <v>5.6287967E-4</v>
      </c>
      <c r="J201" s="10">
        <v>0.71621104999999996</v>
      </c>
      <c r="K201" s="10">
        <v>1</v>
      </c>
      <c r="L201" s="10">
        <v>0.99940733999999998</v>
      </c>
      <c r="M201" s="10">
        <v>1.5257201E-3</v>
      </c>
      <c r="N201" s="10">
        <v>-40925.696000000004</v>
      </c>
      <c r="O201" s="10">
        <f t="shared" si="8"/>
        <v>8.0409459000000005</v>
      </c>
      <c r="P201" s="10">
        <f t="shared" si="7"/>
        <v>4.0925696000000004E-2</v>
      </c>
      <c r="S201" s="10">
        <v>3.05859375</v>
      </c>
      <c r="T201" s="10">
        <v>2.7153510499999999E-5</v>
      </c>
      <c r="U201" s="10">
        <v>4.0112251900000003E-5</v>
      </c>
      <c r="V201" s="10">
        <v>9.3247865399999998</v>
      </c>
      <c r="W201" s="10">
        <v>13.7749477</v>
      </c>
    </row>
    <row r="202" spans="1:23">
      <c r="A202" s="1">
        <v>0.22599999999999998</v>
      </c>
      <c r="B202" s="10">
        <v>8042238.0999999996</v>
      </c>
      <c r="C202" s="10">
        <v>25.957713999999999</v>
      </c>
      <c r="D202" s="10">
        <v>0</v>
      </c>
      <c r="E202" s="10">
        <v>0.90007649000000001</v>
      </c>
      <c r="F202" s="10">
        <v>9.9923504999999996E-2</v>
      </c>
      <c r="G202" s="10">
        <v>0</v>
      </c>
      <c r="H202" s="10">
        <v>0</v>
      </c>
      <c r="I202" s="10">
        <v>7.4916168000000003E-4</v>
      </c>
      <c r="J202" s="10">
        <v>0.69656806000000004</v>
      </c>
      <c r="K202" s="10">
        <v>1</v>
      </c>
      <c r="L202" s="10">
        <v>0.99953150000000002</v>
      </c>
      <c r="M202" s="10">
        <v>1.6276153999999999E-3</v>
      </c>
      <c r="N202" s="10">
        <v>-42210.584999999999</v>
      </c>
      <c r="O202" s="10">
        <f t="shared" si="8"/>
        <v>8.0422381000000005</v>
      </c>
      <c r="P202" s="10">
        <f t="shared" si="7"/>
        <v>4.2210585000000002E-2</v>
      </c>
      <c r="S202" s="10">
        <v>3.09765625</v>
      </c>
      <c r="T202" s="10">
        <v>1.82919058E-5</v>
      </c>
      <c r="U202" s="10">
        <v>2.7021535000000001E-5</v>
      </c>
      <c r="V202" s="10">
        <v>9.3865217199999993</v>
      </c>
      <c r="W202" s="10">
        <v>13.866145299999999</v>
      </c>
    </row>
    <row r="203" spans="1:23">
      <c r="A203" s="1">
        <v>0.27599999999999997</v>
      </c>
      <c r="B203" s="10">
        <v>8043254.2000000002</v>
      </c>
      <c r="C203" s="10">
        <v>22.065059000000002</v>
      </c>
      <c r="D203" s="10">
        <v>0</v>
      </c>
      <c r="E203" s="10">
        <v>0.89421349000000006</v>
      </c>
      <c r="F203" s="10">
        <v>0.10578651</v>
      </c>
      <c r="G203" s="10">
        <v>0</v>
      </c>
      <c r="H203" s="10">
        <v>0</v>
      </c>
      <c r="I203" s="10">
        <v>9.2642218999999999E-4</v>
      </c>
      <c r="J203" s="10">
        <v>0.68097973999999994</v>
      </c>
      <c r="K203" s="10">
        <v>1</v>
      </c>
      <c r="L203" s="10">
        <v>0.99962921999999999</v>
      </c>
      <c r="M203" s="10">
        <v>1.7436457000000001E-3</v>
      </c>
      <c r="N203" s="10">
        <v>-43218.498</v>
      </c>
      <c r="O203" s="10">
        <f t="shared" si="8"/>
        <v>8.0432541999999998</v>
      </c>
      <c r="P203" s="10">
        <f t="shared" si="7"/>
        <v>4.3218498000000001E-2</v>
      </c>
      <c r="S203" s="10">
        <v>3.13671875</v>
      </c>
      <c r="T203" s="10">
        <v>3.4821650299999999E-6</v>
      </c>
      <c r="U203" s="10">
        <v>5.1439934699999996E-6</v>
      </c>
      <c r="V203" s="10">
        <v>9.3982740299999996</v>
      </c>
      <c r="W203" s="10">
        <v>13.883506300000001</v>
      </c>
    </row>
    <row r="204" spans="1:23">
      <c r="A204" s="1">
        <v>0.32599999999999996</v>
      </c>
      <c r="B204" s="10">
        <v>8044089.4000000004</v>
      </c>
      <c r="C204" s="10">
        <v>18.299589000000001</v>
      </c>
      <c r="D204" s="10">
        <v>0</v>
      </c>
      <c r="E204" s="10">
        <v>0.88930598999999999</v>
      </c>
      <c r="F204" s="10">
        <v>0.11069401</v>
      </c>
      <c r="G204" s="10">
        <v>0</v>
      </c>
      <c r="H204" s="10">
        <v>0</v>
      </c>
      <c r="I204" s="10">
        <v>1.0946815999999999E-3</v>
      </c>
      <c r="J204" s="10">
        <v>0.66811208</v>
      </c>
      <c r="K204" s="10">
        <v>1</v>
      </c>
      <c r="L204" s="10">
        <v>0.99970629</v>
      </c>
      <c r="M204" s="10">
        <v>1.8754868E-3</v>
      </c>
      <c r="N204" s="10">
        <v>-44044.438000000002</v>
      </c>
      <c r="O204" s="10">
        <f t="shared" si="8"/>
        <v>8.0440894000000007</v>
      </c>
      <c r="P204" s="10">
        <f t="shared" si="7"/>
        <v>4.4044438000000005E-2</v>
      </c>
      <c r="S204" s="10">
        <v>3.17578125</v>
      </c>
      <c r="T204" s="10">
        <v>7.9597161400000007E-6</v>
      </c>
      <c r="U204" s="10">
        <v>1.1758411100000001E-5</v>
      </c>
      <c r="V204" s="10">
        <v>9.4251380699999991</v>
      </c>
      <c r="W204" s="10">
        <v>13.923190999999999</v>
      </c>
    </row>
    <row r="205" spans="1:23">
      <c r="A205" s="1">
        <v>0.37599999999999995</v>
      </c>
      <c r="B205" s="10">
        <v>8044796.4000000004</v>
      </c>
      <c r="C205" s="10">
        <v>14.632657</v>
      </c>
      <c r="D205" s="10">
        <v>0</v>
      </c>
      <c r="E205" s="10">
        <v>0.88509967000000001</v>
      </c>
      <c r="F205" s="10">
        <v>0.11490032999999999</v>
      </c>
      <c r="G205" s="10">
        <v>0</v>
      </c>
      <c r="H205" s="10">
        <v>0</v>
      </c>
      <c r="I205" s="10">
        <v>1.2541665999999999E-3</v>
      </c>
      <c r="J205" s="10">
        <v>0.65721280999999998</v>
      </c>
      <c r="K205" s="10">
        <v>1</v>
      </c>
      <c r="L205" s="10">
        <v>0.99976746999999999</v>
      </c>
      <c r="M205" s="10">
        <v>2.0257791000000002E-3</v>
      </c>
      <c r="N205" s="10">
        <v>-44740.697999999997</v>
      </c>
      <c r="O205" s="10">
        <f t="shared" si="8"/>
        <v>8.044796400000001</v>
      </c>
      <c r="P205" s="10">
        <f t="shared" si="7"/>
        <v>4.4740697999999995E-2</v>
      </c>
      <c r="S205" s="10">
        <v>3.21484375</v>
      </c>
      <c r="T205" s="10">
        <v>9.4805636000000004E-6</v>
      </c>
      <c r="U205" s="10">
        <v>1.40050678E-5</v>
      </c>
      <c r="V205" s="10">
        <v>9.4571349700000003</v>
      </c>
      <c r="W205" s="10">
        <v>13.9704581</v>
      </c>
    </row>
    <row r="206" spans="1:23">
      <c r="A206" s="1">
        <v>0.42599999999999993</v>
      </c>
      <c r="B206" s="10">
        <v>8046242</v>
      </c>
      <c r="C206" s="10">
        <v>11.021789</v>
      </c>
      <c r="D206" s="10">
        <v>0.12422729</v>
      </c>
      <c r="E206" s="10">
        <v>0.78181082000000002</v>
      </c>
      <c r="F206" s="10">
        <v>9.3961891000000006E-2</v>
      </c>
      <c r="G206" s="10">
        <v>0</v>
      </c>
      <c r="H206" s="10">
        <v>0</v>
      </c>
      <c r="I206" s="10">
        <v>5.9371225000000001E-4</v>
      </c>
      <c r="J206" s="10">
        <v>0.42535698999999999</v>
      </c>
      <c r="K206" s="10">
        <v>1</v>
      </c>
      <c r="L206" s="10">
        <v>0.9998165</v>
      </c>
      <c r="M206" s="10">
        <v>2.1991008000000001E-3</v>
      </c>
      <c r="N206" s="10">
        <v>-46166.684000000001</v>
      </c>
      <c r="O206" s="10">
        <f t="shared" si="8"/>
        <v>8.0462419999999995</v>
      </c>
      <c r="P206" s="10">
        <f t="shared" si="7"/>
        <v>4.6166683999999999E-2</v>
      </c>
      <c r="S206" s="10">
        <v>3.25390625</v>
      </c>
      <c r="T206" s="10">
        <v>1.1260233599999999E-5</v>
      </c>
      <c r="U206" s="10">
        <v>1.6634067500000002E-5</v>
      </c>
      <c r="V206" s="10">
        <v>9.4951382599999992</v>
      </c>
      <c r="W206" s="10">
        <v>14.026598</v>
      </c>
    </row>
    <row r="207" spans="1:23">
      <c r="A207" s="1">
        <v>0.47599999999999992</v>
      </c>
      <c r="B207" s="10">
        <v>8045517.7000000002</v>
      </c>
      <c r="C207" s="10">
        <v>11.020975</v>
      </c>
      <c r="D207" s="10">
        <v>0.73772852</v>
      </c>
      <c r="E207" s="10">
        <v>0.26179089999999999</v>
      </c>
      <c r="F207" s="10">
        <v>4.8057927000000003E-4</v>
      </c>
      <c r="G207" s="10">
        <v>0</v>
      </c>
      <c r="H207" s="10">
        <v>0</v>
      </c>
      <c r="I207" s="10">
        <v>0</v>
      </c>
      <c r="J207" s="10">
        <v>4.1830885000000003E-3</v>
      </c>
      <c r="K207" s="10">
        <v>1</v>
      </c>
      <c r="L207" s="10">
        <v>0.99981648999999995</v>
      </c>
      <c r="M207" s="10">
        <v>2.1989446999999998E-3</v>
      </c>
      <c r="N207" s="10">
        <v>-44390.358999999997</v>
      </c>
      <c r="O207" s="10">
        <f t="shared" si="8"/>
        <v>8.0455176999999996</v>
      </c>
      <c r="P207" s="10">
        <f t="shared" si="7"/>
        <v>4.4390358999999997E-2</v>
      </c>
      <c r="S207" s="10">
        <v>3.29296875</v>
      </c>
      <c r="T207" s="10">
        <v>1.61485614E-5</v>
      </c>
      <c r="U207" s="10">
        <v>2.3855300800000001E-5</v>
      </c>
      <c r="V207" s="10">
        <v>9.5496396600000004</v>
      </c>
      <c r="W207" s="10">
        <v>14.107109700000001</v>
      </c>
    </row>
    <row r="208" spans="1:23">
      <c r="A208" s="1">
        <v>0.52599999999999991</v>
      </c>
      <c r="B208" s="10">
        <v>8001119.0999999996</v>
      </c>
      <c r="C208" s="10">
        <v>9.9679786000000004</v>
      </c>
      <c r="D208" s="10">
        <v>0.49595396000000003</v>
      </c>
      <c r="E208" s="10">
        <v>0.50404603999999997</v>
      </c>
      <c r="F208" s="10">
        <v>0</v>
      </c>
      <c r="G208" s="10">
        <v>0</v>
      </c>
      <c r="H208" s="10">
        <v>0</v>
      </c>
      <c r="I208" s="10">
        <v>0</v>
      </c>
      <c r="J208" s="10">
        <v>8.3119297999999994E-2</v>
      </c>
      <c r="K208" s="10">
        <v>1</v>
      </c>
      <c r="L208" s="10">
        <v>0</v>
      </c>
      <c r="M208" s="10">
        <v>2.0096126999999998E-3</v>
      </c>
      <c r="N208" s="10">
        <v>0</v>
      </c>
      <c r="O208" s="10">
        <f t="shared" si="8"/>
        <v>8.0011191000000004</v>
      </c>
      <c r="P208" s="10">
        <f t="shared" si="7"/>
        <v>0</v>
      </c>
      <c r="S208" s="10">
        <v>3.33203125</v>
      </c>
      <c r="T208" s="10">
        <v>1.80417533E-5</v>
      </c>
      <c r="U208" s="10">
        <v>2.6651999599999998E-5</v>
      </c>
      <c r="V208" s="10">
        <v>9.6105305699999999</v>
      </c>
      <c r="W208" s="10">
        <v>14.197060199999999</v>
      </c>
    </row>
    <row r="209" spans="1:23">
      <c r="A209" s="1">
        <v>0.57599999999999996</v>
      </c>
      <c r="B209" s="10">
        <v>8001118.7000000002</v>
      </c>
      <c r="C209" s="10">
        <v>8.9494597000000002</v>
      </c>
      <c r="D209" s="10">
        <v>0.49666831</v>
      </c>
      <c r="E209" s="10">
        <v>0.50333169</v>
      </c>
      <c r="F209" s="10">
        <v>0</v>
      </c>
      <c r="G209" s="10">
        <v>0</v>
      </c>
      <c r="H209" s="10">
        <v>0</v>
      </c>
      <c r="I209" s="10">
        <v>0</v>
      </c>
      <c r="J209" s="10">
        <v>8.2656337999999996E-2</v>
      </c>
      <c r="K209" s="10">
        <v>1</v>
      </c>
      <c r="L209" s="10">
        <v>0</v>
      </c>
      <c r="M209" s="10">
        <v>1.8479843000000001E-3</v>
      </c>
      <c r="N209" s="10">
        <v>0</v>
      </c>
      <c r="O209" s="10">
        <f t="shared" si="8"/>
        <v>8.001118700000001</v>
      </c>
      <c r="P209" s="10">
        <f t="shared" si="7"/>
        <v>0</v>
      </c>
      <c r="S209" s="10">
        <v>3.37109375</v>
      </c>
      <c r="T209" s="10">
        <v>1.9618483800000002E-5</v>
      </c>
      <c r="U209" s="10">
        <v>2.8981209000000001E-5</v>
      </c>
      <c r="V209" s="10">
        <v>9.6767429600000003</v>
      </c>
      <c r="W209" s="10">
        <v>14.294871799999999</v>
      </c>
    </row>
    <row r="210" spans="1:23">
      <c r="A210" s="1">
        <v>0.626</v>
      </c>
      <c r="B210" s="10">
        <v>8001118.2000000002</v>
      </c>
      <c r="C210" s="10">
        <v>7.9911256000000002</v>
      </c>
      <c r="D210" s="10">
        <v>0.49726730000000002</v>
      </c>
      <c r="E210" s="10">
        <v>0.50273270000000003</v>
      </c>
      <c r="F210" s="10">
        <v>0</v>
      </c>
      <c r="G210" s="10">
        <v>0</v>
      </c>
      <c r="H210" s="10">
        <v>0</v>
      </c>
      <c r="I210" s="10">
        <v>0</v>
      </c>
      <c r="J210" s="10">
        <v>8.2269466999999999E-2</v>
      </c>
      <c r="K210" s="10">
        <v>1</v>
      </c>
      <c r="L210" s="10">
        <v>0</v>
      </c>
      <c r="M210" s="10">
        <v>1.7123583000000001E-3</v>
      </c>
      <c r="N210" s="10">
        <v>0</v>
      </c>
      <c r="O210" s="10">
        <f t="shared" si="8"/>
        <v>8.0011182000000005</v>
      </c>
      <c r="P210" s="10">
        <f t="shared" si="7"/>
        <v>0</v>
      </c>
      <c r="S210" s="10">
        <v>3.41015625</v>
      </c>
      <c r="T210" s="10">
        <v>2.0857023500000001E-5</v>
      </c>
      <c r="U210" s="10">
        <v>3.0810829399999999E-5</v>
      </c>
      <c r="V210" s="10">
        <v>9.7471354100000003</v>
      </c>
      <c r="W210" s="10">
        <v>14.398858300000001</v>
      </c>
    </row>
    <row r="211" spans="1:23">
      <c r="A211" s="1">
        <v>0.67600000000000005</v>
      </c>
      <c r="B211" s="10">
        <v>8001117.7999999998</v>
      </c>
      <c r="C211" s="10">
        <v>7.1122845999999997</v>
      </c>
      <c r="D211" s="10">
        <v>0.49776359999999997</v>
      </c>
      <c r="E211" s="10">
        <v>0.50223640000000003</v>
      </c>
      <c r="F211" s="10">
        <v>0</v>
      </c>
      <c r="G211" s="10">
        <v>0</v>
      </c>
      <c r="H211" s="10">
        <v>0</v>
      </c>
      <c r="I211" s="10">
        <v>0</v>
      </c>
      <c r="J211" s="10">
        <v>8.1949840999999995E-2</v>
      </c>
      <c r="K211" s="10">
        <v>1</v>
      </c>
      <c r="L211" s="10">
        <v>0</v>
      </c>
      <c r="M211" s="10">
        <v>1.5999139E-3</v>
      </c>
      <c r="N211" s="10">
        <v>0</v>
      </c>
      <c r="O211" s="10">
        <f t="shared" si="8"/>
        <v>8.0011177999999994</v>
      </c>
      <c r="P211" s="10">
        <f t="shared" si="7"/>
        <v>0</v>
      </c>
      <c r="S211" s="10">
        <v>3.44921875</v>
      </c>
      <c r="T211" s="10">
        <v>2.18199987E-5</v>
      </c>
      <c r="U211" s="10">
        <v>3.2233374799999997E-5</v>
      </c>
      <c r="V211" s="10">
        <v>9.8207779100000003</v>
      </c>
      <c r="W211" s="10">
        <v>14.507645999999999</v>
      </c>
    </row>
    <row r="212" spans="1:23">
      <c r="A212" s="1">
        <v>0.72600000000000009</v>
      </c>
      <c r="B212" s="10">
        <v>8001117.2999999998</v>
      </c>
      <c r="C212" s="10">
        <v>6.3229492</v>
      </c>
      <c r="D212" s="10">
        <v>0.49817246999999998</v>
      </c>
      <c r="E212" s="10">
        <v>0.50182753000000002</v>
      </c>
      <c r="F212" s="10">
        <v>0</v>
      </c>
      <c r="G212" s="10">
        <v>0</v>
      </c>
      <c r="H212" s="10">
        <v>0</v>
      </c>
      <c r="I212" s="10">
        <v>0</v>
      </c>
      <c r="J212" s="10">
        <v>8.1687142000000004E-2</v>
      </c>
      <c r="K212" s="10">
        <v>1</v>
      </c>
      <c r="L212" s="10">
        <v>0</v>
      </c>
      <c r="M212" s="10">
        <v>1.5072149000000001E-3</v>
      </c>
      <c r="N212" s="10">
        <v>0</v>
      </c>
      <c r="O212" s="10">
        <f t="shared" si="8"/>
        <v>8.0011173000000007</v>
      </c>
      <c r="P212" s="10">
        <f t="shared" si="7"/>
        <v>0</v>
      </c>
      <c r="S212" s="10">
        <v>3.48828125</v>
      </c>
      <c r="T212" s="10">
        <v>2.25853787E-5</v>
      </c>
      <c r="U212" s="10">
        <v>3.3364024899999998E-5</v>
      </c>
      <c r="V212" s="10">
        <v>9.8970035599999999</v>
      </c>
      <c r="W212" s="10">
        <v>14.6202495</v>
      </c>
    </row>
    <row r="213" spans="1:23">
      <c r="A213" s="1">
        <v>0.77600000000000013</v>
      </c>
      <c r="B213" s="10">
        <v>8001116.7999999998</v>
      </c>
      <c r="C213" s="10">
        <v>5.6255907000000001</v>
      </c>
      <c r="D213" s="10">
        <v>0.49850879999999997</v>
      </c>
      <c r="E213" s="10">
        <v>0.50149120000000003</v>
      </c>
      <c r="F213" s="10">
        <v>0</v>
      </c>
      <c r="G213" s="10">
        <v>0</v>
      </c>
      <c r="H213" s="10">
        <v>0</v>
      </c>
      <c r="I213" s="10">
        <v>0</v>
      </c>
      <c r="J213" s="10">
        <v>8.1471472000000003E-2</v>
      </c>
      <c r="K213" s="10">
        <v>1</v>
      </c>
      <c r="L213" s="10">
        <v>0</v>
      </c>
      <c r="M213" s="10">
        <v>1.4309056000000001E-3</v>
      </c>
      <c r="N213" s="10">
        <v>0</v>
      </c>
      <c r="O213" s="10">
        <f t="shared" si="8"/>
        <v>8.0011168000000001</v>
      </c>
      <c r="P213" s="10">
        <f t="shared" si="7"/>
        <v>0</v>
      </c>
      <c r="S213" s="10">
        <v>3.52734375</v>
      </c>
      <c r="T213" s="10">
        <v>2.3201772599999998E-5</v>
      </c>
      <c r="U213" s="10">
        <v>3.4274586599999997E-5</v>
      </c>
      <c r="V213" s="10">
        <v>9.9753095399999996</v>
      </c>
      <c r="W213" s="10">
        <v>14.735926299999999</v>
      </c>
    </row>
    <row r="214" spans="1:23">
      <c r="A214" s="1">
        <v>0.82600000000000018</v>
      </c>
      <c r="B214" s="10">
        <v>8001116.2999999998</v>
      </c>
      <c r="C214" s="10">
        <v>5.0175402</v>
      </c>
      <c r="D214" s="10">
        <v>0.49878559</v>
      </c>
      <c r="E214" s="10">
        <v>0.50121441</v>
      </c>
      <c r="F214" s="10">
        <v>0</v>
      </c>
      <c r="G214" s="10">
        <v>0</v>
      </c>
      <c r="H214" s="10">
        <v>0</v>
      </c>
      <c r="I214" s="10">
        <v>0</v>
      </c>
      <c r="J214" s="10">
        <v>8.1294265000000004E-2</v>
      </c>
      <c r="K214" s="10">
        <v>1</v>
      </c>
      <c r="L214" s="10">
        <v>0</v>
      </c>
      <c r="M214" s="10">
        <v>1.3680522000000001E-3</v>
      </c>
      <c r="N214" s="10">
        <v>0</v>
      </c>
      <c r="O214" s="10">
        <f t="shared" si="8"/>
        <v>8.0011162999999996</v>
      </c>
      <c r="P214" s="10">
        <f t="shared" si="7"/>
        <v>0</v>
      </c>
      <c r="S214" s="10">
        <v>3.56640625</v>
      </c>
      <c r="T214" s="10">
        <v>2.3732064600000001E-5</v>
      </c>
      <c r="U214" s="10">
        <v>3.5057954999999999E-5</v>
      </c>
      <c r="V214" s="10">
        <v>10.0554053</v>
      </c>
      <c r="W214" s="10">
        <v>14.8542469</v>
      </c>
    </row>
    <row r="215" spans="1:23">
      <c r="A215" s="1">
        <v>0.87600000000000022</v>
      </c>
      <c r="B215" s="10">
        <v>8001115.9000000004</v>
      </c>
      <c r="C215" s="10">
        <v>4.4931283000000004</v>
      </c>
      <c r="D215" s="10">
        <v>0.49901358000000001</v>
      </c>
      <c r="E215" s="10">
        <v>0.50098642000000004</v>
      </c>
      <c r="F215" s="10">
        <v>0</v>
      </c>
      <c r="G215" s="10">
        <v>0</v>
      </c>
      <c r="H215" s="10">
        <v>0</v>
      </c>
      <c r="I215" s="10">
        <v>0</v>
      </c>
      <c r="J215" s="10">
        <v>8.1148495000000001E-2</v>
      </c>
      <c r="K215" s="10">
        <v>1</v>
      </c>
      <c r="L215" s="10">
        <v>0</v>
      </c>
      <c r="M215" s="10">
        <v>1.3162349E-3</v>
      </c>
      <c r="N215" s="10">
        <v>0</v>
      </c>
      <c r="O215" s="10">
        <f t="shared" si="8"/>
        <v>8.0011159000000003</v>
      </c>
      <c r="P215" s="10">
        <f t="shared" si="7"/>
        <v>0</v>
      </c>
      <c r="S215" s="10">
        <v>3.60546875</v>
      </c>
      <c r="T215" s="10">
        <v>2.41679523E-5</v>
      </c>
      <c r="U215" s="10">
        <v>3.57018659E-5</v>
      </c>
      <c r="V215" s="10">
        <v>10.136972099999999</v>
      </c>
      <c r="W215" s="10">
        <v>14.9747407</v>
      </c>
    </row>
    <row r="216" spans="1:23">
      <c r="A216" s="1">
        <v>0.92600000000000027</v>
      </c>
      <c r="B216" s="10">
        <v>8001115.4000000004</v>
      </c>
      <c r="C216" s="10">
        <v>4.0452222999999998</v>
      </c>
      <c r="D216" s="10">
        <v>0.49920139000000002</v>
      </c>
      <c r="E216" s="10">
        <v>0.50079861000000003</v>
      </c>
      <c r="F216" s="10">
        <v>0</v>
      </c>
      <c r="G216" s="10">
        <v>0</v>
      </c>
      <c r="H216" s="10">
        <v>0</v>
      </c>
      <c r="I216" s="10">
        <v>0</v>
      </c>
      <c r="J216" s="10">
        <v>8.1028547000000006E-2</v>
      </c>
      <c r="K216" s="10">
        <v>1</v>
      </c>
      <c r="L216" s="10">
        <v>0</v>
      </c>
      <c r="M216" s="10">
        <v>1.2735115999999999E-3</v>
      </c>
      <c r="N216" s="10">
        <v>0</v>
      </c>
      <c r="O216" s="10">
        <f t="shared" si="8"/>
        <v>8.0011153999999998</v>
      </c>
      <c r="P216" s="10">
        <f t="shared" si="7"/>
        <v>0</v>
      </c>
      <c r="S216" s="10">
        <v>3.64453125</v>
      </c>
      <c r="T216" s="10">
        <v>2.4600268600000001E-5</v>
      </c>
      <c r="U216" s="10">
        <v>3.6340500699999997E-5</v>
      </c>
      <c r="V216" s="10">
        <v>10.219998</v>
      </c>
      <c r="W216" s="10">
        <v>15.0973899</v>
      </c>
    </row>
    <row r="217" spans="1:23">
      <c r="A217" s="1">
        <v>0.97600000000000031</v>
      </c>
      <c r="B217" s="10">
        <v>8001115</v>
      </c>
      <c r="C217" s="10">
        <v>3.6661842</v>
      </c>
      <c r="D217" s="10">
        <v>0.49935589000000002</v>
      </c>
      <c r="E217" s="10">
        <v>0.50064410999999998</v>
      </c>
      <c r="F217" s="10">
        <v>0</v>
      </c>
      <c r="G217" s="10">
        <v>0</v>
      </c>
      <c r="H217" s="10">
        <v>0</v>
      </c>
      <c r="I217" s="10">
        <v>0</v>
      </c>
      <c r="J217" s="10">
        <v>8.0929956999999997E-2</v>
      </c>
      <c r="K217" s="10">
        <v>1</v>
      </c>
      <c r="L217" s="10">
        <v>0</v>
      </c>
      <c r="M217" s="10">
        <v>1.2383336999999999E-3</v>
      </c>
      <c r="N217" s="10">
        <v>0</v>
      </c>
      <c r="O217" s="10">
        <f t="shared" si="8"/>
        <v>8.0011150000000004</v>
      </c>
      <c r="P217" s="10">
        <f t="shared" si="7"/>
        <v>0</v>
      </c>
      <c r="S217" s="10">
        <v>3.68359375</v>
      </c>
      <c r="T217" s="10">
        <v>1.8705282100000001E-5</v>
      </c>
      <c r="U217" s="10">
        <v>2.76321909E-5</v>
      </c>
      <c r="V217" s="10">
        <v>10.2831283</v>
      </c>
      <c r="W217" s="10">
        <v>15.1906485</v>
      </c>
    </row>
    <row r="218" spans="1:23">
      <c r="A218" s="1">
        <v>1.0260000000000002</v>
      </c>
      <c r="B218" s="10">
        <v>8001114.5999999996</v>
      </c>
      <c r="C218" s="10">
        <v>3.3484132</v>
      </c>
      <c r="D218" s="10">
        <v>0.49948260999999999</v>
      </c>
      <c r="E218" s="10">
        <v>0.50051738999999995</v>
      </c>
      <c r="F218" s="10">
        <v>0</v>
      </c>
      <c r="G218" s="10">
        <v>0</v>
      </c>
      <c r="H218" s="10">
        <v>0</v>
      </c>
      <c r="I218" s="10">
        <v>0</v>
      </c>
      <c r="J218" s="10">
        <v>8.0849158000000004E-2</v>
      </c>
      <c r="K218" s="10">
        <v>1</v>
      </c>
      <c r="L218" s="10">
        <v>0</v>
      </c>
      <c r="M218" s="10">
        <v>1.2094585E-3</v>
      </c>
      <c r="N218" s="10">
        <v>0</v>
      </c>
      <c r="O218" s="10">
        <f t="shared" si="8"/>
        <v>8.0011145999999993</v>
      </c>
      <c r="P218" s="10">
        <f t="shared" si="7"/>
        <v>0</v>
      </c>
      <c r="S218" s="10">
        <v>3.72265625</v>
      </c>
      <c r="T218" s="10">
        <v>2.6027199300000002E-6</v>
      </c>
      <c r="U218" s="10">
        <v>3.8448419999999999E-6</v>
      </c>
      <c r="V218" s="10">
        <v>10.2919125</v>
      </c>
      <c r="W218" s="10">
        <v>15.2036248</v>
      </c>
    </row>
    <row r="219" spans="1:23">
      <c r="A219" s="1">
        <v>1.0760000000000003</v>
      </c>
      <c r="B219" s="10">
        <v>8001114.2999999998</v>
      </c>
      <c r="C219" s="10">
        <v>3.0846391999999998</v>
      </c>
      <c r="D219" s="10">
        <v>0.49958603000000001</v>
      </c>
      <c r="E219" s="10">
        <v>0.50041396999999999</v>
      </c>
      <c r="F219" s="10">
        <v>0</v>
      </c>
      <c r="G219" s="10">
        <v>0</v>
      </c>
      <c r="H219" s="10">
        <v>0</v>
      </c>
      <c r="I219" s="10">
        <v>0</v>
      </c>
      <c r="J219" s="10">
        <v>8.0783257999999997E-2</v>
      </c>
      <c r="K219" s="10">
        <v>1</v>
      </c>
      <c r="L219" s="10">
        <v>0</v>
      </c>
      <c r="M219" s="10">
        <v>1.1858763000000001E-3</v>
      </c>
      <c r="N219" s="10">
        <v>0</v>
      </c>
      <c r="O219" s="10">
        <f t="shared" si="8"/>
        <v>8.0011142999999993</v>
      </c>
      <c r="P219" s="10">
        <f t="shared" si="7"/>
        <v>0</v>
      </c>
      <c r="S219" s="10">
        <v>3.76171875</v>
      </c>
      <c r="T219" s="10">
        <v>6.9152972899999998E-6</v>
      </c>
      <c r="U219" s="10">
        <v>1.02155538E-5</v>
      </c>
      <c r="V219" s="10">
        <v>10.3152516</v>
      </c>
      <c r="W219" s="10">
        <v>15.2381023</v>
      </c>
    </row>
    <row r="220" spans="1:23">
      <c r="A220" s="1">
        <v>1.1260000000000003</v>
      </c>
      <c r="B220" s="10">
        <v>8001113.9000000004</v>
      </c>
      <c r="C220" s="10">
        <v>2.8680876</v>
      </c>
      <c r="D220" s="10">
        <v>0.49966981999999999</v>
      </c>
      <c r="E220" s="10">
        <v>0.50033017999999996</v>
      </c>
      <c r="F220" s="10">
        <v>0</v>
      </c>
      <c r="G220" s="10">
        <v>0</v>
      </c>
      <c r="H220" s="10">
        <v>0</v>
      </c>
      <c r="I220" s="10">
        <v>0</v>
      </c>
      <c r="J220" s="10">
        <v>8.0729886000000001E-2</v>
      </c>
      <c r="K220" s="10">
        <v>1</v>
      </c>
      <c r="L220" s="10">
        <v>0</v>
      </c>
      <c r="M220" s="10">
        <v>1.1667558000000001E-3</v>
      </c>
      <c r="N220" s="10">
        <v>0</v>
      </c>
      <c r="O220" s="10">
        <f t="shared" si="8"/>
        <v>8.0011139</v>
      </c>
      <c r="P220" s="10">
        <f t="shared" si="7"/>
        <v>0</v>
      </c>
      <c r="S220" s="10">
        <v>3.80078125</v>
      </c>
      <c r="T220" s="10">
        <v>8.2904889099999994E-6</v>
      </c>
      <c r="U220" s="10">
        <v>1.22470418E-5</v>
      </c>
      <c r="V220" s="10">
        <v>10.343232</v>
      </c>
      <c r="W220" s="10">
        <v>15.2794361</v>
      </c>
    </row>
    <row r="221" spans="1:23">
      <c r="A221" s="1">
        <v>1.1760000000000004</v>
      </c>
      <c r="B221" s="10">
        <v>8001113.5999999996</v>
      </c>
      <c r="C221" s="10">
        <v>2.6925810999999999</v>
      </c>
      <c r="D221" s="10">
        <v>0.49973705000000002</v>
      </c>
      <c r="E221" s="10">
        <v>0.50026294999999998</v>
      </c>
      <c r="F221" s="10">
        <v>0</v>
      </c>
      <c r="G221" s="10">
        <v>0</v>
      </c>
      <c r="H221" s="10">
        <v>0</v>
      </c>
      <c r="I221" s="10">
        <v>0</v>
      </c>
      <c r="J221" s="10">
        <v>8.0687081999999993E-2</v>
      </c>
      <c r="K221" s="10">
        <v>1</v>
      </c>
      <c r="L221" s="10">
        <v>0</v>
      </c>
      <c r="M221" s="10">
        <v>1.1514063000000001E-3</v>
      </c>
      <c r="N221" s="10">
        <v>0</v>
      </c>
      <c r="O221" s="10">
        <f t="shared" si="8"/>
        <v>8.0011136</v>
      </c>
      <c r="P221" s="10">
        <f t="shared" si="7"/>
        <v>0</v>
      </c>
      <c r="S221" s="10">
        <v>3.83984375</v>
      </c>
      <c r="T221" s="10">
        <v>9.9703623400000005E-6</v>
      </c>
      <c r="U221" s="10">
        <v>1.4728618100000001E-5</v>
      </c>
      <c r="V221" s="10">
        <v>10.376882</v>
      </c>
      <c r="W221" s="10">
        <v>15.329145199999999</v>
      </c>
    </row>
    <row r="222" spans="1:23">
      <c r="A222" s="1">
        <v>1.2260000000000004</v>
      </c>
      <c r="B222" s="10">
        <v>8001113.4000000004</v>
      </c>
      <c r="C222" s="10">
        <v>2.5526103999999998</v>
      </c>
      <c r="D222" s="10">
        <v>0.49979025999999999</v>
      </c>
      <c r="E222" s="10">
        <v>0.50020973999999996</v>
      </c>
      <c r="F222" s="10">
        <v>0</v>
      </c>
      <c r="G222" s="10">
        <v>0</v>
      </c>
      <c r="H222" s="10">
        <v>0</v>
      </c>
      <c r="I222" s="10">
        <v>0</v>
      </c>
      <c r="J222" s="10">
        <v>8.0653216999999999E-2</v>
      </c>
      <c r="K222" s="10">
        <v>1</v>
      </c>
      <c r="L222" s="10">
        <v>0</v>
      </c>
      <c r="M222" s="10">
        <v>1.1392531E-3</v>
      </c>
      <c r="N222" s="10">
        <v>0</v>
      </c>
      <c r="O222" s="10">
        <f t="shared" si="8"/>
        <v>8.0011133999999995</v>
      </c>
      <c r="P222" s="10">
        <f t="shared" si="7"/>
        <v>0</v>
      </c>
      <c r="S222" s="10">
        <v>3.87890625</v>
      </c>
      <c r="T222" s="10">
        <v>1.38378641E-5</v>
      </c>
      <c r="U222" s="10">
        <v>2.0441846299999999E-5</v>
      </c>
      <c r="V222" s="10">
        <v>10.4235848</v>
      </c>
      <c r="W222" s="10">
        <v>15.3981364</v>
      </c>
    </row>
    <row r="223" spans="1:23">
      <c r="A223" s="1">
        <v>1.2760000000000005</v>
      </c>
      <c r="B223" s="10">
        <v>8001113.2000000002</v>
      </c>
      <c r="C223" s="10">
        <v>2.4433875</v>
      </c>
      <c r="D223" s="10">
        <v>0.49983154000000002</v>
      </c>
      <c r="E223" s="10">
        <v>0.50016846000000004</v>
      </c>
      <c r="F223" s="10">
        <v>0</v>
      </c>
      <c r="G223" s="10">
        <v>0</v>
      </c>
      <c r="H223" s="10">
        <v>0</v>
      </c>
      <c r="I223" s="10">
        <v>0</v>
      </c>
      <c r="J223" s="10">
        <v>8.0626952000000002E-2</v>
      </c>
      <c r="K223" s="10">
        <v>1</v>
      </c>
      <c r="L223" s="10">
        <v>0</v>
      </c>
      <c r="M223" s="10">
        <v>1.1298212000000001E-3</v>
      </c>
      <c r="N223" s="10">
        <v>0</v>
      </c>
      <c r="O223" s="10">
        <f t="shared" si="8"/>
        <v>8.0011132000000007</v>
      </c>
      <c r="P223" s="10">
        <f t="shared" si="7"/>
        <v>0</v>
      </c>
      <c r="S223" s="10">
        <v>3.91796875</v>
      </c>
      <c r="T223" s="10">
        <v>1.59163345E-5</v>
      </c>
      <c r="U223" s="10">
        <v>2.3512246000000001E-5</v>
      </c>
      <c r="V223" s="10">
        <v>10.477302399999999</v>
      </c>
      <c r="W223" s="10">
        <v>15.4774902</v>
      </c>
    </row>
    <row r="224" spans="1:23">
      <c r="A224" s="1">
        <v>1.3260000000000005</v>
      </c>
      <c r="B224" s="10">
        <v>8001113</v>
      </c>
      <c r="C224" s="10">
        <v>2.3608837999999999</v>
      </c>
      <c r="D224" s="10">
        <v>0.49986258</v>
      </c>
      <c r="E224" s="10">
        <v>0.50013742000000005</v>
      </c>
      <c r="F224" s="10">
        <v>0</v>
      </c>
      <c r="G224" s="10">
        <v>0</v>
      </c>
      <c r="H224" s="10">
        <v>0</v>
      </c>
      <c r="I224" s="10">
        <v>0</v>
      </c>
      <c r="J224" s="10">
        <v>8.0607202000000003E-2</v>
      </c>
      <c r="K224" s="10">
        <v>1</v>
      </c>
      <c r="L224" s="10">
        <v>0</v>
      </c>
      <c r="M224" s="10">
        <v>1.1227253999999999E-3</v>
      </c>
      <c r="N224" s="10">
        <v>0</v>
      </c>
      <c r="O224" s="10">
        <f t="shared" si="8"/>
        <v>8.0011130000000001</v>
      </c>
      <c r="P224" s="10">
        <f t="shared" si="7"/>
        <v>0</v>
      </c>
      <c r="S224" s="10">
        <v>3.95703125</v>
      </c>
      <c r="T224" s="10">
        <v>1.7385375900000001E-5</v>
      </c>
      <c r="U224" s="10">
        <v>2.5682372700000001E-5</v>
      </c>
      <c r="V224" s="10">
        <v>10.535978099999999</v>
      </c>
      <c r="W224" s="10">
        <v>15.5641683</v>
      </c>
    </row>
    <row r="225" spans="1:23">
      <c r="A225" s="1">
        <v>1.3760000000000006</v>
      </c>
      <c r="B225" s="10">
        <v>8001112.9000000004</v>
      </c>
      <c r="C225" s="10">
        <v>2.3018562</v>
      </c>
      <c r="D225" s="10">
        <v>0.49988472</v>
      </c>
      <c r="E225" s="10">
        <v>0.50011528000000005</v>
      </c>
      <c r="F225" s="10">
        <v>0</v>
      </c>
      <c r="G225" s="10">
        <v>0</v>
      </c>
      <c r="H225" s="10">
        <v>0</v>
      </c>
      <c r="I225" s="10">
        <v>0</v>
      </c>
      <c r="J225" s="10">
        <v>8.0593117000000006E-2</v>
      </c>
      <c r="K225" s="10">
        <v>1</v>
      </c>
      <c r="L225" s="10">
        <v>0</v>
      </c>
      <c r="M225" s="10">
        <v>1.1176633E-3</v>
      </c>
      <c r="N225" s="10">
        <v>0</v>
      </c>
      <c r="O225" s="10">
        <f t="shared" si="8"/>
        <v>8.0011129000000007</v>
      </c>
      <c r="P225" s="10">
        <f t="shared" si="7"/>
        <v>0</v>
      </c>
      <c r="S225" s="10">
        <v>3.99609375</v>
      </c>
      <c r="T225" s="10">
        <v>1.8570340099999998E-5</v>
      </c>
      <c r="U225" s="10">
        <v>2.74328492E-5</v>
      </c>
      <c r="V225" s="10">
        <v>10.598653000000001</v>
      </c>
      <c r="W225" s="10">
        <v>15.656754100000001</v>
      </c>
    </row>
    <row r="226" spans="1:23">
      <c r="A226" s="1">
        <v>1.4260000000000006</v>
      </c>
      <c r="B226" s="10">
        <v>8001112.7999999998</v>
      </c>
      <c r="C226" s="10">
        <v>2.2638636000000001</v>
      </c>
      <c r="D226" s="10">
        <v>0.49989895000000001</v>
      </c>
      <c r="E226" s="10">
        <v>0.50010105000000005</v>
      </c>
      <c r="F226" s="10">
        <v>0</v>
      </c>
      <c r="G226" s="10">
        <v>0</v>
      </c>
      <c r="H226" s="10">
        <v>0</v>
      </c>
      <c r="I226" s="10">
        <v>0</v>
      </c>
      <c r="J226" s="10">
        <v>8.0584072000000007E-2</v>
      </c>
      <c r="K226" s="10">
        <v>1</v>
      </c>
      <c r="L226" s="10">
        <v>0</v>
      </c>
      <c r="M226" s="10">
        <v>1.1144115E-3</v>
      </c>
      <c r="N226" s="10">
        <v>0</v>
      </c>
      <c r="O226" s="10">
        <f t="shared" si="8"/>
        <v>8.0011127999999996</v>
      </c>
      <c r="P226" s="10">
        <f t="shared" si="7"/>
        <v>0</v>
      </c>
      <c r="S226" s="10">
        <v>4.03515625</v>
      </c>
      <c r="T226" s="10">
        <v>1.9512228799999999E-5</v>
      </c>
      <c r="U226" s="10">
        <v>2.8824244899999999E-5</v>
      </c>
      <c r="V226" s="10">
        <v>10.6645067</v>
      </c>
      <c r="W226" s="10">
        <v>15.7540359</v>
      </c>
    </row>
    <row r="227" spans="1:23">
      <c r="A227" s="1">
        <v>1.4760000000000006</v>
      </c>
      <c r="B227" s="10">
        <v>8001112.7999999998</v>
      </c>
      <c r="C227" s="10">
        <v>2.2452752999999999</v>
      </c>
      <c r="D227" s="10">
        <v>0.49990589000000002</v>
      </c>
      <c r="E227" s="10">
        <v>0.50009411000000004</v>
      </c>
      <c r="F227" s="10">
        <v>0</v>
      </c>
      <c r="G227" s="10">
        <v>0</v>
      </c>
      <c r="H227" s="10">
        <v>0</v>
      </c>
      <c r="I227" s="10">
        <v>0</v>
      </c>
      <c r="J227" s="10">
        <v>8.0579652000000002E-2</v>
      </c>
      <c r="K227" s="10">
        <v>1</v>
      </c>
      <c r="L227" s="10">
        <v>0</v>
      </c>
      <c r="M227" s="10">
        <v>1.1128223E-3</v>
      </c>
      <c r="N227" s="10">
        <v>0</v>
      </c>
      <c r="O227" s="10">
        <f t="shared" si="8"/>
        <v>8.0011127999999996</v>
      </c>
      <c r="P227" s="10">
        <f t="shared" si="7"/>
        <v>0</v>
      </c>
      <c r="S227" s="10">
        <v>4.07421875</v>
      </c>
      <c r="T227" s="10">
        <v>2.02607956E-5</v>
      </c>
      <c r="U227" s="10">
        <v>2.99300577E-5</v>
      </c>
      <c r="V227" s="10">
        <v>10.7328869</v>
      </c>
      <c r="W227" s="10">
        <v>15.855049899999999</v>
      </c>
    </row>
    <row r="228" spans="1:23" ht="15">
      <c r="A228" s="7" t="s">
        <v>156</v>
      </c>
      <c r="P228" s="10">
        <f t="shared" si="7"/>
        <v>0</v>
      </c>
      <c r="S228" s="10">
        <v>4.11328125</v>
      </c>
      <c r="T228" s="10">
        <v>2.0871290499999999E-5</v>
      </c>
      <c r="U228" s="10">
        <v>3.0831905200000002E-5</v>
      </c>
      <c r="V228" s="10">
        <v>10.8033275</v>
      </c>
      <c r="W228" s="10">
        <v>15.959107599999999</v>
      </c>
    </row>
    <row r="229" spans="1:23">
      <c r="A229" s="1">
        <v>5.0000000000000001E-4</v>
      </c>
      <c r="B229" s="10">
        <v>8000000</v>
      </c>
      <c r="C229" s="10">
        <v>45</v>
      </c>
      <c r="D229" s="10">
        <v>0</v>
      </c>
      <c r="E229" s="10">
        <v>1</v>
      </c>
      <c r="F229" s="10">
        <v>0</v>
      </c>
      <c r="G229" s="10">
        <v>0</v>
      </c>
      <c r="H229" s="10">
        <v>0</v>
      </c>
      <c r="I229" s="10">
        <v>0</v>
      </c>
      <c r="J229" s="10">
        <v>1</v>
      </c>
      <c r="K229" s="10">
        <v>1</v>
      </c>
      <c r="L229" s="10">
        <v>0</v>
      </c>
      <c r="M229" s="10">
        <v>0</v>
      </c>
      <c r="N229" s="10">
        <v>0</v>
      </c>
      <c r="O229" s="10">
        <f t="shared" ref="O229:O259" si="9">B229/1000000</f>
        <v>8</v>
      </c>
      <c r="P229" s="10">
        <f t="shared" si="7"/>
        <v>0</v>
      </c>
      <c r="S229" s="10">
        <v>4.15234375</v>
      </c>
      <c r="T229" s="10">
        <v>2.1373394000000001E-5</v>
      </c>
      <c r="U229" s="10">
        <v>3.1573632600000003E-5</v>
      </c>
      <c r="V229" s="10">
        <v>10.8754627</v>
      </c>
      <c r="W229" s="10">
        <v>16.065668599999999</v>
      </c>
    </row>
    <row r="230" spans="1:23">
      <c r="A230" s="1">
        <v>2.5999999999999999E-2</v>
      </c>
      <c r="B230" s="10">
        <v>8029898.4000000004</v>
      </c>
      <c r="C230" s="10">
        <v>43.173850000000002</v>
      </c>
      <c r="D230" s="10">
        <v>0</v>
      </c>
      <c r="E230" s="10">
        <v>0.95863412000000003</v>
      </c>
      <c r="F230" s="10">
        <v>4.1365882999999999E-2</v>
      </c>
      <c r="G230" s="10">
        <v>0</v>
      </c>
      <c r="H230" s="10">
        <v>0</v>
      </c>
      <c r="I230" s="10">
        <v>1.4312468E-5</v>
      </c>
      <c r="J230" s="10">
        <v>0.86550495999999999</v>
      </c>
      <c r="K230" s="10">
        <v>1</v>
      </c>
      <c r="L230" s="10">
        <v>0.99877941000000003</v>
      </c>
      <c r="M230" s="10">
        <v>1.2883396999999999E-3</v>
      </c>
      <c r="N230" s="10">
        <v>-29896.346000000001</v>
      </c>
      <c r="O230" s="10">
        <f t="shared" si="9"/>
        <v>8.0298984000000004</v>
      </c>
      <c r="P230" s="10">
        <f t="shared" ref="P230:P291" si="10">-N230/1000000</f>
        <v>2.9896346000000001E-2</v>
      </c>
      <c r="S230" s="10">
        <v>4.19140625</v>
      </c>
      <c r="T230" s="10">
        <v>2.1813328300000001E-5</v>
      </c>
      <c r="U230" s="10">
        <v>3.2223521100000003E-5</v>
      </c>
      <c r="V230" s="10">
        <v>10.9490827</v>
      </c>
      <c r="W230" s="10">
        <v>16.174423000000001</v>
      </c>
    </row>
    <row r="231" spans="1:23">
      <c r="A231" s="1">
        <v>7.5999999999999998E-2</v>
      </c>
      <c r="B231" s="10">
        <v>8035719.4000000004</v>
      </c>
      <c r="C231" s="10">
        <v>39.617148</v>
      </c>
      <c r="D231" s="10">
        <v>0</v>
      </c>
      <c r="E231" s="10">
        <v>0.93418581000000001</v>
      </c>
      <c r="F231" s="10">
        <v>6.5814194000000006E-2</v>
      </c>
      <c r="G231" s="10">
        <v>0</v>
      </c>
      <c r="H231" s="10">
        <v>0</v>
      </c>
      <c r="I231" s="10">
        <v>1.4110817E-4</v>
      </c>
      <c r="J231" s="10">
        <v>0.79199523000000005</v>
      </c>
      <c r="K231" s="10">
        <v>1</v>
      </c>
      <c r="L231" s="10">
        <v>0.99898902000000001</v>
      </c>
      <c r="M231" s="10">
        <v>1.3407461999999999E-3</v>
      </c>
      <c r="N231" s="10">
        <v>-35712.644999999997</v>
      </c>
      <c r="O231" s="10">
        <f t="shared" si="9"/>
        <v>8.0357193999999996</v>
      </c>
      <c r="P231" s="10">
        <f t="shared" si="10"/>
        <v>3.5712644999999994E-2</v>
      </c>
      <c r="S231" s="10">
        <v>4.23046875</v>
      </c>
      <c r="T231" s="10">
        <v>2.2182492000000001E-5</v>
      </c>
      <c r="U231" s="10">
        <v>3.2768864399999999E-5</v>
      </c>
      <c r="V231" s="10">
        <v>11.023948600000001</v>
      </c>
      <c r="W231" s="10">
        <v>16.2850179</v>
      </c>
    </row>
    <row r="232" spans="1:23">
      <c r="A232" s="1">
        <v>0.126</v>
      </c>
      <c r="B232" s="10">
        <v>8038391.7000000002</v>
      </c>
      <c r="C232" s="10">
        <v>36.104303999999999</v>
      </c>
      <c r="D232" s="10">
        <v>0</v>
      </c>
      <c r="E232" s="10">
        <v>0.92099883999999999</v>
      </c>
      <c r="F232" s="10">
        <v>7.9001161E-2</v>
      </c>
      <c r="G232" s="10">
        <v>0</v>
      </c>
      <c r="H232" s="10">
        <v>0</v>
      </c>
      <c r="I232" s="10">
        <v>3.0139334E-4</v>
      </c>
      <c r="J232" s="10">
        <v>0.75413247999999999</v>
      </c>
      <c r="K232" s="10">
        <v>1</v>
      </c>
      <c r="L232" s="10">
        <v>0.99916442000000005</v>
      </c>
      <c r="M232" s="10">
        <v>1.4000549000000001E-3</v>
      </c>
      <c r="N232" s="10">
        <v>-38379.921999999999</v>
      </c>
      <c r="O232" s="10">
        <f t="shared" si="9"/>
        <v>8.0383917</v>
      </c>
      <c r="P232" s="10">
        <f t="shared" si="10"/>
        <v>3.8379921999999997E-2</v>
      </c>
      <c r="S232" s="10">
        <v>4.26953125</v>
      </c>
      <c r="T232" s="10">
        <v>2.2533415800000001E-5</v>
      </c>
      <c r="U232" s="10">
        <v>3.3287263099999999E-5</v>
      </c>
      <c r="V232" s="10">
        <v>11.099998899999999</v>
      </c>
      <c r="W232" s="10">
        <v>16.397362399999999</v>
      </c>
    </row>
    <row r="233" spans="1:23">
      <c r="A233" s="1">
        <v>0.17599999999999999</v>
      </c>
      <c r="B233" s="10">
        <v>8040101.4000000004</v>
      </c>
      <c r="C233" s="10">
        <v>32.657656000000003</v>
      </c>
      <c r="D233" s="10">
        <v>0</v>
      </c>
      <c r="E233" s="10">
        <v>0.91196595999999996</v>
      </c>
      <c r="F233" s="10">
        <v>8.8034042000000007E-2</v>
      </c>
      <c r="G233" s="10">
        <v>0</v>
      </c>
      <c r="H233" s="10">
        <v>0</v>
      </c>
      <c r="I233" s="10">
        <v>4.6209450999999999E-4</v>
      </c>
      <c r="J233" s="10">
        <v>0.72890600000000005</v>
      </c>
      <c r="K233" s="10">
        <v>1</v>
      </c>
      <c r="L233" s="10">
        <v>0.99931018000000005</v>
      </c>
      <c r="M233" s="10">
        <v>1.4670173E-3</v>
      </c>
      <c r="N233" s="10">
        <v>-40084.326999999997</v>
      </c>
      <c r="O233" s="10">
        <f t="shared" si="9"/>
        <v>8.0401014000000011</v>
      </c>
      <c r="P233" s="10">
        <f t="shared" si="10"/>
        <v>4.0084326999999996E-2</v>
      </c>
      <c r="S233" s="10">
        <v>4.30859375</v>
      </c>
      <c r="T233" s="10">
        <v>2.28932494E-5</v>
      </c>
      <c r="U233" s="10">
        <v>3.38188237E-5</v>
      </c>
      <c r="V233" s="10">
        <v>11.1772636</v>
      </c>
      <c r="W233" s="10">
        <v>16.511500900000001</v>
      </c>
    </row>
    <row r="234" spans="1:23">
      <c r="A234" s="1">
        <v>0.22599999999999998</v>
      </c>
      <c r="B234" s="10">
        <v>8041356</v>
      </c>
      <c r="C234" s="10">
        <v>29.294819</v>
      </c>
      <c r="D234" s="10">
        <v>0</v>
      </c>
      <c r="E234" s="10">
        <v>0.90506204999999995</v>
      </c>
      <c r="F234" s="10">
        <v>9.4937951000000007E-2</v>
      </c>
      <c r="G234" s="10">
        <v>0</v>
      </c>
      <c r="H234" s="10">
        <v>0</v>
      </c>
      <c r="I234" s="10">
        <v>6.1752908999999998E-4</v>
      </c>
      <c r="J234" s="10">
        <v>0.71000912999999999</v>
      </c>
      <c r="K234" s="10">
        <v>1</v>
      </c>
      <c r="L234" s="10">
        <v>0.99943055999999997</v>
      </c>
      <c r="M234" s="10">
        <v>1.5420992E-3</v>
      </c>
      <c r="N234" s="10">
        <v>-41333.42</v>
      </c>
      <c r="O234" s="10">
        <f t="shared" si="9"/>
        <v>8.0413560000000004</v>
      </c>
      <c r="P234" s="10">
        <f t="shared" si="10"/>
        <v>4.1333419999999996E-2</v>
      </c>
      <c r="S234" s="10">
        <v>4.328125</v>
      </c>
      <c r="T234" s="10">
        <v>4.7104840100000003E-6</v>
      </c>
      <c r="U234" s="10">
        <v>6.9585154000000003E-6</v>
      </c>
      <c r="V234" s="10">
        <v>11.1852126</v>
      </c>
      <c r="W234" s="10">
        <v>16.523243399999998</v>
      </c>
    </row>
    <row r="235" spans="1:23">
      <c r="A235" s="1">
        <v>0.27599999999999997</v>
      </c>
      <c r="B235" s="10">
        <v>8042346.4000000004</v>
      </c>
      <c r="C235" s="10">
        <v>26.028331000000001</v>
      </c>
      <c r="D235" s="10">
        <v>0</v>
      </c>
      <c r="E235" s="10">
        <v>0.89945867000000002</v>
      </c>
      <c r="F235" s="10">
        <v>0.10054133</v>
      </c>
      <c r="G235" s="10">
        <v>0</v>
      </c>
      <c r="H235" s="10">
        <v>0</v>
      </c>
      <c r="I235" s="10">
        <v>7.6666975000000003E-4</v>
      </c>
      <c r="J235" s="10">
        <v>0.69491433000000002</v>
      </c>
      <c r="K235" s="10">
        <v>1</v>
      </c>
      <c r="L235" s="10">
        <v>0.99952954000000005</v>
      </c>
      <c r="M235" s="10">
        <v>1.6257057999999999E-3</v>
      </c>
      <c r="N235" s="10">
        <v>-42317.955000000002</v>
      </c>
      <c r="O235" s="10">
        <f t="shared" si="9"/>
        <v>8.0423463999999996</v>
      </c>
      <c r="P235" s="10">
        <f t="shared" si="10"/>
        <v>4.2317955000000004E-2</v>
      </c>
      <c r="S235" s="10">
        <v>4.34765625</v>
      </c>
      <c r="T235" s="10">
        <v>1.53978614E-6</v>
      </c>
      <c r="U235" s="10">
        <v>2.2746336700000002E-6</v>
      </c>
      <c r="V235" s="10">
        <v>11.187811</v>
      </c>
      <c r="W235" s="10">
        <v>16.527081899999999</v>
      </c>
    </row>
    <row r="236" spans="1:23">
      <c r="A236" s="1">
        <v>0.32599999999999996</v>
      </c>
      <c r="B236" s="10">
        <v>8043163.7999999998</v>
      </c>
      <c r="C236" s="10">
        <v>22.863906</v>
      </c>
      <c r="D236" s="10">
        <v>0</v>
      </c>
      <c r="E236" s="10">
        <v>0.89473976</v>
      </c>
      <c r="F236" s="10">
        <v>0.10526024</v>
      </c>
      <c r="G236" s="10">
        <v>0</v>
      </c>
      <c r="H236" s="10">
        <v>0</v>
      </c>
      <c r="I236" s="10">
        <v>9.0947665999999996E-4</v>
      </c>
      <c r="J236" s="10">
        <v>0.68236936999999998</v>
      </c>
      <c r="K236" s="10">
        <v>1</v>
      </c>
      <c r="L236" s="10">
        <v>0.99961076999999998</v>
      </c>
      <c r="M236" s="10">
        <v>1.7182892999999999E-3</v>
      </c>
      <c r="N236" s="10">
        <v>-43129</v>
      </c>
      <c r="O236" s="10">
        <f t="shared" si="9"/>
        <v>8.0431638000000003</v>
      </c>
      <c r="P236" s="10">
        <f t="shared" si="10"/>
        <v>4.3129000000000001E-2</v>
      </c>
      <c r="S236" s="10">
        <v>4.3671875</v>
      </c>
      <c r="T236" s="10">
        <v>4.08226138E-6</v>
      </c>
      <c r="U236" s="10">
        <v>6.0304797999999997E-6</v>
      </c>
      <c r="V236" s="10">
        <v>11.1946998</v>
      </c>
      <c r="W236" s="10">
        <v>16.537258300000001</v>
      </c>
    </row>
    <row r="237" spans="1:23">
      <c r="A237" s="1">
        <v>0.37599999999999995</v>
      </c>
      <c r="B237" s="10">
        <v>8043858.2999999998</v>
      </c>
      <c r="C237" s="10">
        <v>19.798452000000001</v>
      </c>
      <c r="D237" s="10">
        <v>0</v>
      </c>
      <c r="E237" s="10">
        <v>0.89066833000000001</v>
      </c>
      <c r="F237" s="10">
        <v>0.10933167000000001</v>
      </c>
      <c r="G237" s="10">
        <v>0</v>
      </c>
      <c r="H237" s="10">
        <v>0</v>
      </c>
      <c r="I237" s="10">
        <v>1.0460884000000001E-3</v>
      </c>
      <c r="J237" s="10">
        <v>0.67166778000000005</v>
      </c>
      <c r="K237" s="10">
        <v>1</v>
      </c>
      <c r="L237" s="10">
        <v>0.99967748999999995</v>
      </c>
      <c r="M237" s="10">
        <v>1.8205001999999999E-3</v>
      </c>
      <c r="N237" s="10">
        <v>-43816.677000000003</v>
      </c>
      <c r="O237" s="10">
        <f t="shared" si="9"/>
        <v>8.0438583000000001</v>
      </c>
      <c r="P237" s="10">
        <f t="shared" si="10"/>
        <v>4.3816677000000005E-2</v>
      </c>
      <c r="S237" s="10">
        <v>4.40625</v>
      </c>
      <c r="T237" s="10">
        <v>7.0022898199999998E-6</v>
      </c>
      <c r="U237" s="10">
        <v>1.03440626E-5</v>
      </c>
      <c r="V237" s="10">
        <v>11.218332500000001</v>
      </c>
      <c r="W237" s="10">
        <v>16.572169500000001</v>
      </c>
    </row>
    <row r="238" spans="1:23">
      <c r="A238" s="1">
        <v>0.42599999999999993</v>
      </c>
      <c r="B238" s="10">
        <v>8044460.5999999996</v>
      </c>
      <c r="C238" s="10">
        <v>16.818913999999999</v>
      </c>
      <c r="D238" s="10">
        <v>0</v>
      </c>
      <c r="E238" s="10">
        <v>0.88709815999999997</v>
      </c>
      <c r="F238" s="10">
        <v>0.11290184</v>
      </c>
      <c r="G238" s="10">
        <v>0</v>
      </c>
      <c r="H238" s="10">
        <v>0</v>
      </c>
      <c r="I238" s="10">
        <v>1.1765893999999999E-3</v>
      </c>
      <c r="J238" s="10">
        <v>0.66237634000000001</v>
      </c>
      <c r="K238" s="10">
        <v>1</v>
      </c>
      <c r="L238" s="10">
        <v>0.99973252000000001</v>
      </c>
      <c r="M238" s="10">
        <v>1.9333874000000001E-3</v>
      </c>
      <c r="N238" s="10">
        <v>-44411.177000000003</v>
      </c>
      <c r="O238" s="10">
        <f t="shared" si="9"/>
        <v>8.044460599999999</v>
      </c>
      <c r="P238" s="10">
        <f t="shared" si="10"/>
        <v>4.4411177000000003E-2</v>
      </c>
      <c r="S238" s="10">
        <v>4.4453125</v>
      </c>
      <c r="T238" s="10">
        <v>7.8872395899999995E-6</v>
      </c>
      <c r="U238" s="10">
        <v>1.1651345800000001E-5</v>
      </c>
      <c r="V238" s="10">
        <v>11.2449519</v>
      </c>
      <c r="W238" s="10">
        <v>16.611492800000001</v>
      </c>
    </row>
    <row r="239" spans="1:23">
      <c r="A239" s="1">
        <v>0.47599999999999992</v>
      </c>
      <c r="B239" s="10">
        <v>8044990.2999999998</v>
      </c>
      <c r="C239" s="10">
        <v>13.902957000000001</v>
      </c>
      <c r="D239" s="10">
        <v>0</v>
      </c>
      <c r="E239" s="10">
        <v>0.88393491000000002</v>
      </c>
      <c r="F239" s="10">
        <v>0.11606509</v>
      </c>
      <c r="G239" s="10">
        <v>0</v>
      </c>
      <c r="H239" s="10">
        <v>0</v>
      </c>
      <c r="I239" s="10">
        <v>1.3009147E-3</v>
      </c>
      <c r="J239" s="10">
        <v>0.65421583000000005</v>
      </c>
      <c r="K239" s="10">
        <v>1</v>
      </c>
      <c r="L239" s="10">
        <v>0.99977821</v>
      </c>
      <c r="M239" s="10">
        <v>2.0586010000000002E-3</v>
      </c>
      <c r="N239" s="10">
        <v>-44931.712</v>
      </c>
      <c r="O239" s="10">
        <f t="shared" si="9"/>
        <v>8.0449903000000003</v>
      </c>
      <c r="P239" s="10">
        <f t="shared" si="10"/>
        <v>4.4931711999999999E-2</v>
      </c>
      <c r="S239" s="10">
        <v>4.484375</v>
      </c>
      <c r="T239" s="10">
        <v>9.3388121000000005E-6</v>
      </c>
      <c r="U239" s="10">
        <v>1.3795666800000001E-5</v>
      </c>
      <c r="V239" s="10">
        <v>11.276470399999999</v>
      </c>
      <c r="W239" s="10">
        <v>16.658053200000001</v>
      </c>
    </row>
    <row r="240" spans="1:23">
      <c r="A240" s="1">
        <v>0.52599999999999991</v>
      </c>
      <c r="B240" s="10">
        <v>8046602.4000000004</v>
      </c>
      <c r="C240" s="10">
        <v>11.022194000000001</v>
      </c>
      <c r="D240" s="10">
        <v>0.15037961999999999</v>
      </c>
      <c r="E240" s="10">
        <v>0.76404702999999996</v>
      </c>
      <c r="F240" s="10">
        <v>8.5573347999999994E-2</v>
      </c>
      <c r="G240" s="10">
        <v>0</v>
      </c>
      <c r="H240" s="10">
        <v>0</v>
      </c>
      <c r="I240" s="10">
        <v>4.1374624000000001E-4</v>
      </c>
      <c r="J240" s="10">
        <v>0.39201684999999997</v>
      </c>
      <c r="K240" s="10">
        <v>1</v>
      </c>
      <c r="L240" s="10">
        <v>0.9998165</v>
      </c>
      <c r="M240" s="10">
        <v>2.1991785000000002E-3</v>
      </c>
      <c r="N240" s="10">
        <v>-46525.432999999997</v>
      </c>
      <c r="O240" s="10">
        <f t="shared" si="9"/>
        <v>8.0466024000000012</v>
      </c>
      <c r="P240" s="10">
        <f t="shared" si="10"/>
        <v>4.6525432999999998E-2</v>
      </c>
      <c r="S240" s="10">
        <v>4.5234375</v>
      </c>
      <c r="T240" s="10">
        <v>1.33840774E-5</v>
      </c>
      <c r="U240" s="10">
        <v>1.97714945E-5</v>
      </c>
      <c r="V240" s="10">
        <v>11.321641700000001</v>
      </c>
      <c r="W240" s="10">
        <v>16.724782000000001</v>
      </c>
    </row>
    <row r="241" spans="1:23">
      <c r="A241" s="1">
        <v>0.57599999999999996</v>
      </c>
      <c r="B241" s="10">
        <v>8045741.0999999996</v>
      </c>
      <c r="C241" s="10">
        <v>11.021226</v>
      </c>
      <c r="D241" s="10">
        <v>0.72931246999999999</v>
      </c>
      <c r="E241" s="10">
        <v>0.27011093000000003</v>
      </c>
      <c r="F241" s="10">
        <v>5.7660496000000005E-4</v>
      </c>
      <c r="G241" s="10">
        <v>0</v>
      </c>
      <c r="H241" s="10">
        <v>0</v>
      </c>
      <c r="I241" s="10">
        <v>0</v>
      </c>
      <c r="J241" s="10">
        <v>4.9635099000000004E-3</v>
      </c>
      <c r="K241" s="10">
        <v>1</v>
      </c>
      <c r="L241" s="10">
        <v>0.99981648999999995</v>
      </c>
      <c r="M241" s="10">
        <v>2.1989929000000002E-3</v>
      </c>
      <c r="N241" s="10">
        <v>-44926.082000000002</v>
      </c>
      <c r="O241" s="10">
        <f t="shared" si="9"/>
        <v>8.045741099999999</v>
      </c>
      <c r="P241" s="10">
        <f t="shared" si="10"/>
        <v>4.4926081999999999E-2</v>
      </c>
      <c r="S241" s="10">
        <v>4.5625</v>
      </c>
      <c r="T241" s="10">
        <v>1.48067696E-5</v>
      </c>
      <c r="U241" s="10">
        <v>2.1873152299999999E-5</v>
      </c>
      <c r="V241" s="10">
        <v>11.3716145</v>
      </c>
      <c r="W241" s="10">
        <v>16.7986039</v>
      </c>
    </row>
    <row r="242" spans="1:23">
      <c r="A242" s="1">
        <v>0.626</v>
      </c>
      <c r="B242" s="10">
        <v>8000811.0999999996</v>
      </c>
      <c r="C242" s="10">
        <v>10.148667</v>
      </c>
      <c r="D242" s="10">
        <v>0.49581794000000001</v>
      </c>
      <c r="E242" s="10">
        <v>0.50418205999999999</v>
      </c>
      <c r="F242" s="10">
        <v>0</v>
      </c>
      <c r="G242" s="10">
        <v>0</v>
      </c>
      <c r="H242" s="10">
        <v>0</v>
      </c>
      <c r="I242" s="10">
        <v>0</v>
      </c>
      <c r="J242" s="10">
        <v>8.3207643999999997E-2</v>
      </c>
      <c r="K242" s="10">
        <v>1</v>
      </c>
      <c r="L242" s="10">
        <v>0</v>
      </c>
      <c r="M242" s="10">
        <v>2.0403956000000002E-3</v>
      </c>
      <c r="N242" s="10">
        <v>0</v>
      </c>
      <c r="O242" s="10">
        <f t="shared" si="9"/>
        <v>8.0008111</v>
      </c>
      <c r="P242" s="10">
        <f t="shared" si="10"/>
        <v>0</v>
      </c>
      <c r="S242" s="10">
        <v>4.6015625</v>
      </c>
      <c r="T242" s="10">
        <v>1.6077606599999999E-5</v>
      </c>
      <c r="U242" s="10">
        <v>2.3750483599999999E-5</v>
      </c>
      <c r="V242" s="10">
        <v>11.425876499999999</v>
      </c>
      <c r="W242" s="10">
        <v>16.878761699999998</v>
      </c>
    </row>
    <row r="243" spans="1:23">
      <c r="A243" s="1">
        <v>0.67600000000000005</v>
      </c>
      <c r="B243" s="10">
        <v>8000810.9000000004</v>
      </c>
      <c r="C243" s="10">
        <v>9.2977295000000009</v>
      </c>
      <c r="D243" s="10">
        <v>0.49643398999999999</v>
      </c>
      <c r="E243" s="10">
        <v>0.50356601000000001</v>
      </c>
      <c r="F243" s="10">
        <v>0</v>
      </c>
      <c r="G243" s="10">
        <v>0</v>
      </c>
      <c r="H243" s="10">
        <v>0</v>
      </c>
      <c r="I243" s="10">
        <v>0</v>
      </c>
      <c r="J243" s="10">
        <v>8.2808008000000002E-2</v>
      </c>
      <c r="K243" s="10">
        <v>1</v>
      </c>
      <c r="L243" s="10">
        <v>0</v>
      </c>
      <c r="M243" s="10">
        <v>1.9010784E-3</v>
      </c>
      <c r="N243" s="10">
        <v>0</v>
      </c>
      <c r="O243" s="10">
        <f t="shared" si="9"/>
        <v>8.0008109000000012</v>
      </c>
      <c r="P243" s="10">
        <f t="shared" si="10"/>
        <v>0</v>
      </c>
      <c r="S243" s="10">
        <v>4.640625</v>
      </c>
      <c r="T243" s="10">
        <v>1.7128238700000002E-5</v>
      </c>
      <c r="U243" s="10">
        <v>2.5302519399999999E-5</v>
      </c>
      <c r="V243" s="10">
        <v>11.4836843</v>
      </c>
      <c r="W243" s="10">
        <v>16.964157700000001</v>
      </c>
    </row>
    <row r="244" spans="1:23">
      <c r="A244" s="1">
        <v>0.72600000000000009</v>
      </c>
      <c r="B244" s="10">
        <v>8000810.7000000002</v>
      </c>
      <c r="C244" s="10">
        <v>8.484674</v>
      </c>
      <c r="D244" s="10">
        <v>0.49696736000000002</v>
      </c>
      <c r="E244" s="10">
        <v>0.50303264000000003</v>
      </c>
      <c r="F244" s="10">
        <v>0</v>
      </c>
      <c r="G244" s="10">
        <v>0</v>
      </c>
      <c r="H244" s="10">
        <v>0</v>
      </c>
      <c r="I244" s="10">
        <v>0</v>
      </c>
      <c r="J244" s="10">
        <v>8.2463037000000003E-2</v>
      </c>
      <c r="K244" s="10">
        <v>1</v>
      </c>
      <c r="L244" s="10">
        <v>0</v>
      </c>
      <c r="M244" s="10">
        <v>1.7803738000000001E-3</v>
      </c>
      <c r="N244" s="10">
        <v>0</v>
      </c>
      <c r="O244" s="10">
        <f t="shared" si="9"/>
        <v>8.0008107000000006</v>
      </c>
      <c r="P244" s="10">
        <f t="shared" si="10"/>
        <v>0</v>
      </c>
      <c r="S244" s="10">
        <v>4.6796875</v>
      </c>
      <c r="T244" s="10">
        <v>1.7982035899999998E-5</v>
      </c>
      <c r="U244" s="10">
        <v>2.65637827E-5</v>
      </c>
      <c r="V244" s="10">
        <v>11.5443736</v>
      </c>
      <c r="W244" s="10">
        <v>17.053810500000001</v>
      </c>
    </row>
    <row r="245" spans="1:23">
      <c r="A245" s="1">
        <v>0.77600000000000013</v>
      </c>
      <c r="B245" s="10">
        <v>8000810.4000000004</v>
      </c>
      <c r="C245" s="10">
        <v>7.7231649000000004</v>
      </c>
      <c r="D245" s="10">
        <v>0.49742410999999997</v>
      </c>
      <c r="E245" s="10">
        <v>0.50257589000000003</v>
      </c>
      <c r="F245" s="10">
        <v>0</v>
      </c>
      <c r="G245" s="10">
        <v>0</v>
      </c>
      <c r="H245" s="10">
        <v>0</v>
      </c>
      <c r="I245" s="10">
        <v>0</v>
      </c>
      <c r="J245" s="10">
        <v>8.2168385999999996E-2</v>
      </c>
      <c r="K245" s="10">
        <v>1</v>
      </c>
      <c r="L245" s="10">
        <v>0</v>
      </c>
      <c r="M245" s="10">
        <v>1.6769503000000001E-3</v>
      </c>
      <c r="N245" s="10">
        <v>0</v>
      </c>
      <c r="O245" s="10">
        <f t="shared" si="9"/>
        <v>8.0008104000000007</v>
      </c>
      <c r="P245" s="10">
        <f t="shared" si="10"/>
        <v>0</v>
      </c>
      <c r="S245" s="10">
        <v>4.71875</v>
      </c>
      <c r="T245" s="10">
        <v>1.8667326299999999E-5</v>
      </c>
      <c r="U245" s="10">
        <v>2.7576120999999999E-5</v>
      </c>
      <c r="V245" s="10">
        <v>11.607375899999999</v>
      </c>
      <c r="W245" s="10">
        <v>17.146879899999998</v>
      </c>
    </row>
    <row r="246" spans="1:23">
      <c r="A246" s="1">
        <v>0.82600000000000018</v>
      </c>
      <c r="B246" s="10">
        <v>8000810.2000000002</v>
      </c>
      <c r="C246" s="10">
        <v>7.0217007000000002</v>
      </c>
      <c r="D246" s="10">
        <v>0.49781276000000002</v>
      </c>
      <c r="E246" s="10">
        <v>0.50218724000000003</v>
      </c>
      <c r="F246" s="10">
        <v>0</v>
      </c>
      <c r="G246" s="10">
        <v>0</v>
      </c>
      <c r="H246" s="10">
        <v>0</v>
      </c>
      <c r="I246" s="10">
        <v>0</v>
      </c>
      <c r="J246" s="10">
        <v>8.1918225999999997E-2</v>
      </c>
      <c r="K246" s="10">
        <v>1</v>
      </c>
      <c r="L246" s="10">
        <v>0</v>
      </c>
      <c r="M246" s="10">
        <v>1.5889014999999999E-3</v>
      </c>
      <c r="N246" s="10">
        <v>0</v>
      </c>
      <c r="O246" s="10">
        <f t="shared" si="9"/>
        <v>8.0008102000000001</v>
      </c>
      <c r="P246" s="10">
        <f t="shared" si="10"/>
        <v>0</v>
      </c>
      <c r="S246" s="10">
        <v>4.7578125</v>
      </c>
      <c r="T246" s="10">
        <v>1.9230280700000001E-5</v>
      </c>
      <c r="U246" s="10">
        <v>2.84077399E-5</v>
      </c>
      <c r="V246" s="10">
        <v>11.6722781</v>
      </c>
      <c r="W246" s="10">
        <v>17.242756</v>
      </c>
    </row>
    <row r="247" spans="1:23">
      <c r="A247" s="1">
        <v>0.87600000000000022</v>
      </c>
      <c r="B247" s="10">
        <v>8000809.9000000004</v>
      </c>
      <c r="C247" s="10">
        <v>6.3842713</v>
      </c>
      <c r="D247" s="10">
        <v>0.49814246000000001</v>
      </c>
      <c r="E247" s="10">
        <v>0.50185754000000005</v>
      </c>
      <c r="F247" s="10">
        <v>0</v>
      </c>
      <c r="G247" s="10">
        <v>0</v>
      </c>
      <c r="H247" s="10">
        <v>0</v>
      </c>
      <c r="I247" s="10">
        <v>0</v>
      </c>
      <c r="J247" s="10">
        <v>8.1706402999999997E-2</v>
      </c>
      <c r="K247" s="10">
        <v>1</v>
      </c>
      <c r="L247" s="10">
        <v>0</v>
      </c>
      <c r="M247" s="10">
        <v>1.5141633999999999E-3</v>
      </c>
      <c r="N247" s="10">
        <v>0</v>
      </c>
      <c r="O247" s="10">
        <f t="shared" si="9"/>
        <v>8.0008099000000001</v>
      </c>
      <c r="P247" s="10">
        <f t="shared" si="10"/>
        <v>0</v>
      </c>
      <c r="S247" s="10">
        <v>4.796875</v>
      </c>
      <c r="T247" s="10">
        <v>1.9701589899999999E-5</v>
      </c>
      <c r="U247" s="10">
        <v>2.91039767E-5</v>
      </c>
      <c r="V247" s="10">
        <v>11.7387709</v>
      </c>
      <c r="W247" s="10">
        <v>17.340982</v>
      </c>
    </row>
    <row r="248" spans="1:23">
      <c r="A248" s="1">
        <v>0.92600000000000027</v>
      </c>
      <c r="B248" s="10">
        <v>8000809.7000000002</v>
      </c>
      <c r="C248" s="10">
        <v>5.8115246000000003</v>
      </c>
      <c r="D248" s="10">
        <v>0.49842187999999998</v>
      </c>
      <c r="E248" s="10">
        <v>0.50157812000000002</v>
      </c>
      <c r="F248" s="10">
        <v>0</v>
      </c>
      <c r="G248" s="10">
        <v>0</v>
      </c>
      <c r="H248" s="10">
        <v>0</v>
      </c>
      <c r="I248" s="10">
        <v>0</v>
      </c>
      <c r="J248" s="10">
        <v>8.1527170999999996E-2</v>
      </c>
      <c r="K248" s="10">
        <v>1</v>
      </c>
      <c r="L248" s="10">
        <v>0</v>
      </c>
      <c r="M248" s="10">
        <v>1.4507842E-3</v>
      </c>
      <c r="N248" s="10">
        <v>0</v>
      </c>
      <c r="O248" s="10">
        <f t="shared" si="9"/>
        <v>8.0008096999999996</v>
      </c>
      <c r="P248" s="10">
        <f t="shared" si="10"/>
        <v>0</v>
      </c>
      <c r="S248" s="10">
        <v>4.8359375</v>
      </c>
      <c r="T248" s="10">
        <v>2.0101338499999999E-5</v>
      </c>
      <c r="U248" s="10">
        <v>2.9694501200000001E-5</v>
      </c>
      <c r="V248" s="10">
        <v>11.806612899999999</v>
      </c>
      <c r="W248" s="10">
        <v>17.441200899999998</v>
      </c>
    </row>
    <row r="249" spans="1:23">
      <c r="A249" s="1">
        <v>0.97600000000000031</v>
      </c>
      <c r="B249" s="10">
        <v>8000809.4000000004</v>
      </c>
      <c r="C249" s="10">
        <v>5.3019508000000002</v>
      </c>
      <c r="D249" s="10">
        <v>0.49865859000000001</v>
      </c>
      <c r="E249" s="10">
        <v>0.50134140999999999</v>
      </c>
      <c r="F249" s="10">
        <v>0</v>
      </c>
      <c r="G249" s="10">
        <v>0</v>
      </c>
      <c r="H249" s="10">
        <v>0</v>
      </c>
      <c r="I249" s="10">
        <v>0</v>
      </c>
      <c r="J249" s="10">
        <v>8.1375537999999997E-2</v>
      </c>
      <c r="K249" s="10">
        <v>1</v>
      </c>
      <c r="L249" s="10">
        <v>0</v>
      </c>
      <c r="M249" s="10">
        <v>1.3970564E-3</v>
      </c>
      <c r="N249" s="10">
        <v>0</v>
      </c>
      <c r="O249" s="10">
        <f t="shared" si="9"/>
        <v>8.0008093999999996</v>
      </c>
      <c r="P249" s="10">
        <f t="shared" si="10"/>
        <v>0</v>
      </c>
      <c r="S249" s="10">
        <v>4.875</v>
      </c>
      <c r="T249" s="10">
        <v>2.0456854000000001E-5</v>
      </c>
      <c r="U249" s="10">
        <v>3.0219683000000002E-5</v>
      </c>
      <c r="V249" s="10">
        <v>11.8756548</v>
      </c>
      <c r="W249" s="10">
        <v>17.543192300000001</v>
      </c>
    </row>
    <row r="250" spans="1:23">
      <c r="A250" s="1">
        <v>1.0260000000000002</v>
      </c>
      <c r="B250" s="10">
        <v>8000809.2000000002</v>
      </c>
      <c r="C250" s="10">
        <v>4.8528323999999996</v>
      </c>
      <c r="D250" s="10">
        <v>0.49885892999999998</v>
      </c>
      <c r="E250" s="10">
        <v>0.50114106999999997</v>
      </c>
      <c r="F250" s="10">
        <v>0</v>
      </c>
      <c r="G250" s="10">
        <v>0</v>
      </c>
      <c r="H250" s="10">
        <v>0</v>
      </c>
      <c r="I250" s="10">
        <v>0</v>
      </c>
      <c r="J250" s="10">
        <v>8.1247354999999993E-2</v>
      </c>
      <c r="K250" s="10">
        <v>1</v>
      </c>
      <c r="L250" s="10">
        <v>0</v>
      </c>
      <c r="M250" s="10">
        <v>1.3515536999999999E-3</v>
      </c>
      <c r="N250" s="10">
        <v>0</v>
      </c>
      <c r="O250" s="10">
        <f t="shared" si="9"/>
        <v>8.0008092000000008</v>
      </c>
      <c r="P250" s="10">
        <f t="shared" si="10"/>
        <v>0</v>
      </c>
      <c r="S250" s="10">
        <v>4.9140625</v>
      </c>
      <c r="T250" s="10">
        <v>2.0759407199999999E-5</v>
      </c>
      <c r="U250" s="10">
        <v>3.0666626700000001E-5</v>
      </c>
      <c r="V250" s="10">
        <v>11.945717800000001</v>
      </c>
      <c r="W250" s="10">
        <v>17.6466922</v>
      </c>
    </row>
    <row r="251" spans="1:23">
      <c r="A251" s="1">
        <v>1.0760000000000003</v>
      </c>
      <c r="B251" s="10">
        <v>8000808.9000000004</v>
      </c>
      <c r="C251" s="10">
        <v>4.4609005000000002</v>
      </c>
      <c r="D251" s="10">
        <v>0.49902804000000001</v>
      </c>
      <c r="E251" s="10">
        <v>0.50097195999999999</v>
      </c>
      <c r="F251" s="10">
        <v>0</v>
      </c>
      <c r="G251" s="10">
        <v>0</v>
      </c>
      <c r="H251" s="10">
        <v>0</v>
      </c>
      <c r="I251" s="10">
        <v>0</v>
      </c>
      <c r="J251" s="10">
        <v>8.1139257000000006E-2</v>
      </c>
      <c r="K251" s="10">
        <v>1</v>
      </c>
      <c r="L251" s="10">
        <v>0</v>
      </c>
      <c r="M251" s="10">
        <v>1.3131159E-3</v>
      </c>
      <c r="N251" s="10">
        <v>0</v>
      </c>
      <c r="O251" s="10">
        <f t="shared" si="9"/>
        <v>8.0008089000000009</v>
      </c>
      <c r="P251" s="10">
        <f t="shared" si="10"/>
        <v>0</v>
      </c>
      <c r="S251" s="10">
        <v>4.953125</v>
      </c>
      <c r="T251" s="10">
        <v>2.1060251000000002E-5</v>
      </c>
      <c r="U251" s="10">
        <v>3.1111045299999999E-5</v>
      </c>
      <c r="V251" s="10">
        <v>12.0167962</v>
      </c>
      <c r="W251" s="10">
        <v>17.751691999999998</v>
      </c>
    </row>
    <row r="252" spans="1:23">
      <c r="A252" s="1">
        <v>1.1260000000000003</v>
      </c>
      <c r="B252" s="10">
        <v>8000808.7000000002</v>
      </c>
      <c r="C252" s="10">
        <v>4.1227426999999999</v>
      </c>
      <c r="D252" s="10">
        <v>0.49917006000000003</v>
      </c>
      <c r="E252" s="10">
        <v>0.50082994000000003</v>
      </c>
      <c r="F252" s="10">
        <v>0</v>
      </c>
      <c r="G252" s="10">
        <v>0</v>
      </c>
      <c r="H252" s="10">
        <v>0</v>
      </c>
      <c r="I252" s="10">
        <v>0</v>
      </c>
      <c r="J252" s="10">
        <v>8.1048546999999999E-2</v>
      </c>
      <c r="K252" s="10">
        <v>1</v>
      </c>
      <c r="L252" s="10">
        <v>0</v>
      </c>
      <c r="M252" s="10">
        <v>1.2808125E-3</v>
      </c>
      <c r="N252" s="10">
        <v>0</v>
      </c>
      <c r="O252" s="10">
        <f t="shared" si="9"/>
        <v>8.0008087000000003</v>
      </c>
      <c r="P252" s="10">
        <f t="shared" si="10"/>
        <v>0</v>
      </c>
      <c r="S252" s="10">
        <v>4.9921875</v>
      </c>
      <c r="T252" s="10">
        <v>2.1369330499999999E-5</v>
      </c>
      <c r="U252" s="10">
        <v>3.1567629799999998E-5</v>
      </c>
      <c r="V252" s="10">
        <v>12.0889177</v>
      </c>
      <c r="W252" s="10">
        <v>17.858232699999999</v>
      </c>
    </row>
    <row r="253" spans="1:23">
      <c r="A253" s="1">
        <v>1.1760000000000004</v>
      </c>
      <c r="B253" s="10">
        <v>8000808.5</v>
      </c>
      <c r="C253" s="10">
        <v>3.8350396</v>
      </c>
      <c r="D253" s="10">
        <v>0.49928830000000002</v>
      </c>
      <c r="E253" s="10">
        <v>0.50071169999999998</v>
      </c>
      <c r="F253" s="10">
        <v>0</v>
      </c>
      <c r="G253" s="10">
        <v>0</v>
      </c>
      <c r="H253" s="10">
        <v>0</v>
      </c>
      <c r="I253" s="10">
        <v>0</v>
      </c>
      <c r="J253" s="10">
        <v>8.0973080000000003E-2</v>
      </c>
      <c r="K253" s="10">
        <v>1</v>
      </c>
      <c r="L253" s="10">
        <v>0</v>
      </c>
      <c r="M253" s="10">
        <v>1.2539011E-3</v>
      </c>
      <c r="N253" s="10">
        <v>0</v>
      </c>
      <c r="O253" s="10">
        <f t="shared" si="9"/>
        <v>8.0008084999999998</v>
      </c>
      <c r="P253" s="10">
        <f t="shared" si="10"/>
        <v>0</v>
      </c>
      <c r="S253" s="10">
        <v>5</v>
      </c>
      <c r="T253" s="10">
        <v>1.48315506E-5</v>
      </c>
      <c r="U253" s="10">
        <v>2.1909759799999999E-5</v>
      </c>
      <c r="V253" s="10">
        <v>12.098929</v>
      </c>
      <c r="W253" s="10">
        <v>17.8730218</v>
      </c>
    </row>
    <row r="254" spans="1:23">
      <c r="A254" s="1">
        <v>1.2260000000000004</v>
      </c>
      <c r="B254" s="10">
        <v>8000808.4000000004</v>
      </c>
      <c r="C254" s="10">
        <v>3.5947005999999999</v>
      </c>
      <c r="D254" s="10">
        <v>0.49938537999999999</v>
      </c>
      <c r="E254" s="10">
        <v>0.50061462000000001</v>
      </c>
      <c r="F254" s="10">
        <v>0</v>
      </c>
      <c r="G254" s="10">
        <v>0</v>
      </c>
      <c r="H254" s="10">
        <v>0</v>
      </c>
      <c r="I254" s="10">
        <v>0</v>
      </c>
      <c r="J254" s="10">
        <v>8.0911150000000001E-2</v>
      </c>
      <c r="K254" s="10">
        <v>1</v>
      </c>
      <c r="L254" s="10">
        <v>0</v>
      </c>
      <c r="M254" s="10">
        <v>1.2317913E-3</v>
      </c>
      <c r="N254" s="10">
        <v>0</v>
      </c>
      <c r="O254" s="10">
        <f t="shared" si="9"/>
        <v>8.0008084000000004</v>
      </c>
      <c r="P254" s="10">
        <f t="shared" si="10"/>
        <v>0</v>
      </c>
      <c r="S254" s="10"/>
      <c r="T254" s="10"/>
      <c r="U254" s="10"/>
      <c r="V254" s="10"/>
      <c r="W254" s="10"/>
    </row>
    <row r="255" spans="1:23">
      <c r="A255" s="1">
        <v>1.2760000000000005</v>
      </c>
      <c r="B255" s="10">
        <v>8000808.2000000002</v>
      </c>
      <c r="C255" s="10">
        <v>3.3989473000000001</v>
      </c>
      <c r="D255" s="10">
        <v>0.49946339000000001</v>
      </c>
      <c r="E255" s="10">
        <v>0.50053661000000005</v>
      </c>
      <c r="F255" s="10">
        <v>0</v>
      </c>
      <c r="G255" s="10">
        <v>0</v>
      </c>
      <c r="H255" s="10">
        <v>0</v>
      </c>
      <c r="I255" s="10">
        <v>0</v>
      </c>
      <c r="J255" s="10">
        <v>8.0861408999999995E-2</v>
      </c>
      <c r="K255" s="10">
        <v>1</v>
      </c>
      <c r="L255" s="10">
        <v>0</v>
      </c>
      <c r="M255" s="10">
        <v>1.2140153E-3</v>
      </c>
      <c r="N255" s="10">
        <v>0</v>
      </c>
      <c r="O255" s="10">
        <f t="shared" si="9"/>
        <v>8.0008081999999998</v>
      </c>
      <c r="P255" s="10">
        <f t="shared" si="10"/>
        <v>0</v>
      </c>
      <c r="S255" s="10"/>
      <c r="T255" s="10"/>
      <c r="U255" s="10"/>
      <c r="V255" s="10"/>
      <c r="W255" s="10"/>
    </row>
    <row r="256" spans="1:23">
      <c r="A256" s="1">
        <v>1.3260000000000005</v>
      </c>
      <c r="B256" s="10">
        <v>8000808.0999999996</v>
      </c>
      <c r="C256" s="10">
        <v>3.2453726999999999</v>
      </c>
      <c r="D256" s="10">
        <v>0.49952396999999998</v>
      </c>
      <c r="E256" s="10">
        <v>0.50047602999999996</v>
      </c>
      <c r="F256" s="10">
        <v>0</v>
      </c>
      <c r="G256" s="10">
        <v>0</v>
      </c>
      <c r="H256" s="10">
        <v>0</v>
      </c>
      <c r="I256" s="10">
        <v>0</v>
      </c>
      <c r="J256" s="10">
        <v>8.0822801E-2</v>
      </c>
      <c r="K256" s="10">
        <v>1</v>
      </c>
      <c r="L256" s="10">
        <v>0</v>
      </c>
      <c r="M256" s="10">
        <v>1.2002066000000001E-3</v>
      </c>
      <c r="N256" s="10">
        <v>0</v>
      </c>
      <c r="O256" s="10">
        <f t="shared" si="9"/>
        <v>8.0008081000000004</v>
      </c>
      <c r="P256" s="10">
        <f t="shared" si="10"/>
        <v>0</v>
      </c>
      <c r="S256" s="10"/>
      <c r="T256" s="10"/>
      <c r="U256" s="10"/>
      <c r="V256" s="10"/>
      <c r="W256" s="10"/>
    </row>
    <row r="257" spans="1:23">
      <c r="A257" s="1">
        <v>1.3760000000000006</v>
      </c>
      <c r="B257" s="10">
        <v>8000808</v>
      </c>
      <c r="C257" s="10">
        <v>3.1319889999999999</v>
      </c>
      <c r="D257" s="10">
        <v>0.49956834999999999</v>
      </c>
      <c r="E257" s="10">
        <v>0.50043165000000001</v>
      </c>
      <c r="F257" s="10">
        <v>0</v>
      </c>
      <c r="G257" s="10">
        <v>0</v>
      </c>
      <c r="H257" s="10">
        <v>0</v>
      </c>
      <c r="I257" s="10">
        <v>0</v>
      </c>
      <c r="J257" s="10">
        <v>8.0794520999999994E-2</v>
      </c>
      <c r="K257" s="10">
        <v>1</v>
      </c>
      <c r="L257" s="10">
        <v>0</v>
      </c>
      <c r="M257" s="10">
        <v>1.1900852000000001E-3</v>
      </c>
      <c r="N257" s="10">
        <v>0</v>
      </c>
      <c r="O257" s="10">
        <f t="shared" si="9"/>
        <v>8.0008079999999993</v>
      </c>
      <c r="P257" s="10">
        <f t="shared" si="10"/>
        <v>0</v>
      </c>
      <c r="S257" s="10"/>
      <c r="T257" s="10"/>
      <c r="U257" s="10"/>
      <c r="V257" s="10"/>
      <c r="W257" s="10"/>
    </row>
    <row r="258" spans="1:23">
      <c r="A258" s="1">
        <v>1.4260000000000006</v>
      </c>
      <c r="B258" s="10">
        <v>8000808</v>
      </c>
      <c r="C258" s="10">
        <v>3.057267</v>
      </c>
      <c r="D258" s="10">
        <v>0.49959744</v>
      </c>
      <c r="E258" s="10">
        <v>0.50040256000000005</v>
      </c>
      <c r="F258" s="10">
        <v>0</v>
      </c>
      <c r="G258" s="10">
        <v>0</v>
      </c>
      <c r="H258" s="10">
        <v>0</v>
      </c>
      <c r="I258" s="10">
        <v>0</v>
      </c>
      <c r="J258" s="10">
        <v>8.0775984999999995E-2</v>
      </c>
      <c r="K258" s="10">
        <v>1</v>
      </c>
      <c r="L258" s="10">
        <v>0</v>
      </c>
      <c r="M258" s="10">
        <v>1.1834479999999999E-3</v>
      </c>
      <c r="N258" s="10">
        <v>0</v>
      </c>
      <c r="O258" s="10">
        <f t="shared" si="9"/>
        <v>8.0008079999999993</v>
      </c>
      <c r="P258" s="10">
        <f t="shared" si="10"/>
        <v>0</v>
      </c>
      <c r="S258" s="10"/>
      <c r="T258" s="10"/>
      <c r="U258" s="10"/>
      <c r="V258" s="10"/>
      <c r="W258" s="10"/>
    </row>
    <row r="259" spans="1:23">
      <c r="A259" s="1">
        <v>1.4760000000000006</v>
      </c>
      <c r="B259" s="10">
        <v>8000807.9000000004</v>
      </c>
      <c r="C259" s="10">
        <v>3.0201685</v>
      </c>
      <c r="D259" s="10">
        <v>0.49961183999999997</v>
      </c>
      <c r="E259" s="10">
        <v>0.50038815999999997</v>
      </c>
      <c r="F259" s="10">
        <v>0</v>
      </c>
      <c r="G259" s="10">
        <v>0</v>
      </c>
      <c r="H259" s="10">
        <v>0</v>
      </c>
      <c r="I259" s="10">
        <v>0</v>
      </c>
      <c r="J259" s="10">
        <v>8.0766811999999993E-2</v>
      </c>
      <c r="K259" s="10">
        <v>1</v>
      </c>
      <c r="L259" s="10">
        <v>0</v>
      </c>
      <c r="M259" s="10">
        <v>1.1801621E-3</v>
      </c>
      <c r="N259" s="10">
        <v>0</v>
      </c>
      <c r="O259" s="10">
        <f t="shared" si="9"/>
        <v>8.0008078999999999</v>
      </c>
      <c r="P259" s="10">
        <f t="shared" si="10"/>
        <v>0</v>
      </c>
      <c r="S259" s="10"/>
      <c r="T259" s="10"/>
      <c r="U259" s="10"/>
      <c r="V259" s="10"/>
      <c r="W259" s="10"/>
    </row>
    <row r="260" spans="1:23" ht="15">
      <c r="A260" s="7" t="s">
        <v>157</v>
      </c>
      <c r="P260" s="10">
        <f t="shared" si="10"/>
        <v>0</v>
      </c>
      <c r="S260" s="10"/>
      <c r="T260" s="10"/>
      <c r="U260" s="10"/>
      <c r="V260" s="10"/>
      <c r="W260" s="10"/>
    </row>
    <row r="261" spans="1:23">
      <c r="A261" s="1">
        <v>5.0000000000000001E-4</v>
      </c>
      <c r="B261" s="10">
        <v>8000000</v>
      </c>
      <c r="C261" s="10">
        <v>45</v>
      </c>
      <c r="D261" s="10">
        <v>0</v>
      </c>
      <c r="E261" s="10">
        <v>1</v>
      </c>
      <c r="F261" s="10">
        <v>0</v>
      </c>
      <c r="G261" s="10">
        <v>0</v>
      </c>
      <c r="H261" s="10">
        <v>0</v>
      </c>
      <c r="I261" s="10">
        <v>0</v>
      </c>
      <c r="J261" s="10">
        <v>1</v>
      </c>
      <c r="K261" s="10">
        <v>1</v>
      </c>
      <c r="L261" s="10">
        <v>0</v>
      </c>
      <c r="M261" s="10">
        <v>0</v>
      </c>
      <c r="N261" s="10">
        <v>0</v>
      </c>
      <c r="O261" s="10">
        <f t="shared" ref="O261:O291" si="11">B261/1000000</f>
        <v>8</v>
      </c>
      <c r="P261" s="10">
        <f t="shared" si="10"/>
        <v>0</v>
      </c>
      <c r="S261" s="10"/>
      <c r="T261" s="10"/>
      <c r="U261" s="10"/>
      <c r="V261" s="10"/>
      <c r="W261" s="10"/>
    </row>
    <row r="262" spans="1:23">
      <c r="A262" s="1">
        <v>2.5999999999999999E-2</v>
      </c>
      <c r="B262" s="10">
        <v>8029465.2000000002</v>
      </c>
      <c r="C262" s="10">
        <v>43.586052000000002</v>
      </c>
      <c r="D262" s="10">
        <v>0</v>
      </c>
      <c r="E262" s="10">
        <v>0.96019330999999997</v>
      </c>
      <c r="F262" s="10">
        <v>3.9806690999999998E-2</v>
      </c>
      <c r="G262" s="10">
        <v>0</v>
      </c>
      <c r="H262" s="10">
        <v>0</v>
      </c>
      <c r="I262" s="10">
        <v>1.1402176999999999E-5</v>
      </c>
      <c r="J262" s="10">
        <v>0.87034138999999999</v>
      </c>
      <c r="K262" s="10">
        <v>1</v>
      </c>
      <c r="L262" s="10">
        <v>0.99875289</v>
      </c>
      <c r="M262" s="10">
        <v>1.2827877000000001E-3</v>
      </c>
      <c r="N262" s="10">
        <v>-29467.678</v>
      </c>
      <c r="O262" s="10">
        <f t="shared" si="11"/>
        <v>8.0294652000000006</v>
      </c>
      <c r="P262" s="10">
        <f t="shared" si="10"/>
        <v>2.9467678000000001E-2</v>
      </c>
      <c r="S262" s="10"/>
      <c r="T262" s="10"/>
      <c r="U262" s="10"/>
      <c r="V262" s="10"/>
      <c r="W262" s="10"/>
    </row>
    <row r="263" spans="1:23">
      <c r="A263" s="1">
        <v>7.5999999999999998E-2</v>
      </c>
      <c r="B263" s="10">
        <v>8035073.7999999998</v>
      </c>
      <c r="C263" s="10">
        <v>40.823867999999997</v>
      </c>
      <c r="D263" s="10">
        <v>0</v>
      </c>
      <c r="E263" s="10">
        <v>0.93712797000000003</v>
      </c>
      <c r="F263" s="10">
        <v>6.2872029999999995E-2</v>
      </c>
      <c r="G263" s="10">
        <v>0</v>
      </c>
      <c r="H263" s="10">
        <v>0</v>
      </c>
      <c r="I263" s="10">
        <v>1.1563096E-4</v>
      </c>
      <c r="J263" s="10">
        <v>0.80061221999999999</v>
      </c>
      <c r="K263" s="10">
        <v>1</v>
      </c>
      <c r="L263" s="10">
        <v>0.99892188000000004</v>
      </c>
      <c r="M263" s="10">
        <v>1.3223175999999999E-3</v>
      </c>
      <c r="N263" s="10">
        <v>-35081.879999999997</v>
      </c>
      <c r="O263" s="10">
        <f t="shared" si="11"/>
        <v>8.0350737999999993</v>
      </c>
      <c r="P263" s="10">
        <f t="shared" si="10"/>
        <v>3.5081879999999996E-2</v>
      </c>
      <c r="S263" s="10"/>
      <c r="T263" s="10"/>
      <c r="U263" s="10"/>
      <c r="V263" s="10"/>
      <c r="W263" s="10"/>
    </row>
    <row r="264" spans="1:23">
      <c r="A264" s="1">
        <v>0.126</v>
      </c>
      <c r="B264" s="10">
        <v>8037640.0999999996</v>
      </c>
      <c r="C264" s="10">
        <v>38.081814000000001</v>
      </c>
      <c r="D264" s="10">
        <v>0</v>
      </c>
      <c r="E264" s="10">
        <v>0.92470247999999999</v>
      </c>
      <c r="F264" s="10">
        <v>7.5297516999999994E-2</v>
      </c>
      <c r="G264" s="10">
        <v>0</v>
      </c>
      <c r="H264" s="10">
        <v>0</v>
      </c>
      <c r="I264" s="10">
        <v>2.4812405999999999E-4</v>
      </c>
      <c r="J264" s="10">
        <v>0.76464175000000001</v>
      </c>
      <c r="K264" s="10">
        <v>1</v>
      </c>
      <c r="L264" s="10">
        <v>0.99906934000000003</v>
      </c>
      <c r="M264" s="10">
        <v>1.3657458999999999E-3</v>
      </c>
      <c r="N264" s="10">
        <v>-37654.485999999997</v>
      </c>
      <c r="O264" s="10">
        <f t="shared" si="11"/>
        <v>8.0376400999999991</v>
      </c>
      <c r="P264" s="10">
        <f t="shared" si="10"/>
        <v>3.7654485999999994E-2</v>
      </c>
      <c r="S264" s="10"/>
      <c r="T264" s="10"/>
      <c r="U264" s="10"/>
      <c r="V264" s="10"/>
      <c r="W264" s="10"/>
    </row>
    <row r="265" spans="1:23">
      <c r="A265" s="1">
        <v>0.17599999999999999</v>
      </c>
      <c r="B265" s="10">
        <v>8039279.0999999996</v>
      </c>
      <c r="C265" s="10">
        <v>35.371853999999999</v>
      </c>
      <c r="D265" s="10">
        <v>0</v>
      </c>
      <c r="E265" s="10">
        <v>0.91617645000000003</v>
      </c>
      <c r="F265" s="10">
        <v>8.3823546999999998E-2</v>
      </c>
      <c r="G265" s="10">
        <v>0</v>
      </c>
      <c r="H265" s="10">
        <v>0</v>
      </c>
      <c r="I265" s="10">
        <v>3.8150020999999998E-4</v>
      </c>
      <c r="J265" s="10">
        <v>0.74059363</v>
      </c>
      <c r="K265" s="10">
        <v>1</v>
      </c>
      <c r="L265" s="10">
        <v>0.99919749999999996</v>
      </c>
      <c r="M265" s="10">
        <v>1.4135947E-3</v>
      </c>
      <c r="N265" s="10">
        <v>-39300.567000000003</v>
      </c>
      <c r="O265" s="10">
        <f t="shared" si="11"/>
        <v>8.0392790999999999</v>
      </c>
      <c r="P265" s="10">
        <f t="shared" si="10"/>
        <v>3.9300567000000002E-2</v>
      </c>
      <c r="S265" s="10"/>
      <c r="T265" s="10"/>
      <c r="U265" s="10"/>
      <c r="V265" s="10"/>
      <c r="W265" s="10"/>
    </row>
    <row r="266" spans="1:23">
      <c r="A266" s="1">
        <v>0.22599999999999998</v>
      </c>
      <c r="B266" s="10">
        <v>8040480.5999999996</v>
      </c>
      <c r="C266" s="10">
        <v>32.703173</v>
      </c>
      <c r="D266" s="10">
        <v>0</v>
      </c>
      <c r="E266" s="10">
        <v>0.90964138000000005</v>
      </c>
      <c r="F266" s="10">
        <v>9.0358622E-2</v>
      </c>
      <c r="G266" s="10">
        <v>0</v>
      </c>
      <c r="H266" s="10">
        <v>0</v>
      </c>
      <c r="I266" s="10">
        <v>5.1109772999999997E-4</v>
      </c>
      <c r="J266" s="10">
        <v>0.72250636999999995</v>
      </c>
      <c r="K266" s="10">
        <v>1</v>
      </c>
      <c r="L266" s="10">
        <v>0.99930845000000001</v>
      </c>
      <c r="M266" s="10">
        <v>1.466143E-3</v>
      </c>
      <c r="N266" s="10">
        <v>-40509.669000000002</v>
      </c>
      <c r="O266" s="10">
        <f t="shared" si="11"/>
        <v>8.0404806000000004</v>
      </c>
      <c r="P266" s="10">
        <f t="shared" si="10"/>
        <v>4.0509669000000005E-2</v>
      </c>
      <c r="S266" s="10"/>
      <c r="T266" s="10"/>
      <c r="U266" s="10"/>
      <c r="V266" s="10"/>
      <c r="W266" s="10"/>
    </row>
    <row r="267" spans="1:23">
      <c r="A267" s="1">
        <v>0.27599999999999997</v>
      </c>
      <c r="B267" s="10">
        <v>8041428.2999999998</v>
      </c>
      <c r="C267" s="10">
        <v>30.083338999999999</v>
      </c>
      <c r="D267" s="10">
        <v>0</v>
      </c>
      <c r="E267" s="10">
        <v>0.90431728</v>
      </c>
      <c r="F267" s="10">
        <v>9.5682718E-2</v>
      </c>
      <c r="G267" s="10">
        <v>0</v>
      </c>
      <c r="H267" s="10">
        <v>0</v>
      </c>
      <c r="I267" s="10">
        <v>6.3612453999999997E-4</v>
      </c>
      <c r="J267" s="10">
        <v>0.70799034999999999</v>
      </c>
      <c r="K267" s="10">
        <v>1</v>
      </c>
      <c r="L267" s="10">
        <v>0.99940414</v>
      </c>
      <c r="M267" s="10">
        <v>1.5236167E-3</v>
      </c>
      <c r="N267" s="10">
        <v>-41465.71</v>
      </c>
      <c r="O267" s="10">
        <f t="shared" si="11"/>
        <v>8.0414282999999998</v>
      </c>
      <c r="P267" s="10">
        <f t="shared" si="10"/>
        <v>4.1465709999999996E-2</v>
      </c>
      <c r="S267" s="10"/>
      <c r="T267" s="10"/>
      <c r="U267" s="10"/>
      <c r="V267" s="10"/>
      <c r="W267" s="10"/>
    </row>
    <row r="268" spans="1:23">
      <c r="A268" s="1">
        <v>0.32599999999999996</v>
      </c>
      <c r="B268" s="10">
        <v>8042210.2999999998</v>
      </c>
      <c r="C268" s="10">
        <v>27.518151</v>
      </c>
      <c r="D268" s="10">
        <v>0</v>
      </c>
      <c r="E268" s="10">
        <v>0.89981213999999998</v>
      </c>
      <c r="F268" s="10">
        <v>0.10018786</v>
      </c>
      <c r="G268" s="10">
        <v>0</v>
      </c>
      <c r="H268" s="10">
        <v>0</v>
      </c>
      <c r="I268" s="10">
        <v>7.5662017000000003E-4</v>
      </c>
      <c r="J268" s="10">
        <v>0.69586013000000002</v>
      </c>
      <c r="K268" s="10">
        <v>1</v>
      </c>
      <c r="L268" s="10">
        <v>0.99948645000000003</v>
      </c>
      <c r="M268" s="10">
        <v>1.5862261999999999E-3</v>
      </c>
      <c r="N268" s="10">
        <v>-42256.561999999998</v>
      </c>
      <c r="O268" s="10">
        <f t="shared" si="11"/>
        <v>8.0422103000000007</v>
      </c>
      <c r="P268" s="10">
        <f t="shared" si="10"/>
        <v>4.2256561999999998E-2</v>
      </c>
      <c r="S268" s="10"/>
      <c r="T268" s="10"/>
      <c r="U268" s="10"/>
      <c r="V268" s="10"/>
      <c r="W268" s="10"/>
    </row>
    <row r="269" spans="1:23">
      <c r="A269" s="1">
        <v>0.37599999999999995</v>
      </c>
      <c r="B269" s="10">
        <v>8042874.9000000004</v>
      </c>
      <c r="C269" s="10">
        <v>25.011199999999999</v>
      </c>
      <c r="D269" s="10">
        <v>0</v>
      </c>
      <c r="E269" s="10">
        <v>0.89590241999999998</v>
      </c>
      <c r="F269" s="10">
        <v>0.10409758</v>
      </c>
      <c r="G269" s="10">
        <v>0</v>
      </c>
      <c r="H269" s="10">
        <v>0</v>
      </c>
      <c r="I269" s="10">
        <v>8.7277524000000002E-4</v>
      </c>
      <c r="J269" s="10">
        <v>0.68544609999999995</v>
      </c>
      <c r="K269" s="10">
        <v>1</v>
      </c>
      <c r="L269" s="10">
        <v>0.99955713999999996</v>
      </c>
      <c r="M269" s="10">
        <v>1.654193E-3</v>
      </c>
      <c r="N269" s="10">
        <v>-42930.616000000002</v>
      </c>
      <c r="O269" s="10">
        <f t="shared" si="11"/>
        <v>8.042874900000001</v>
      </c>
      <c r="P269" s="10">
        <f t="shared" si="10"/>
        <v>4.2930616000000005E-2</v>
      </c>
      <c r="S269" s="10"/>
      <c r="T269" s="10"/>
      <c r="U269" s="10"/>
      <c r="V269" s="10"/>
      <c r="W269" s="10"/>
    </row>
    <row r="270" spans="1:23">
      <c r="A270" s="1">
        <v>0.42599999999999993</v>
      </c>
      <c r="B270" s="10">
        <v>8043451.4000000004</v>
      </c>
      <c r="C270" s="10">
        <v>22.563364</v>
      </c>
      <c r="D270" s="10">
        <v>0</v>
      </c>
      <c r="E270" s="10">
        <v>0.89245047</v>
      </c>
      <c r="F270" s="10">
        <v>0.10754953</v>
      </c>
      <c r="G270" s="10">
        <v>0</v>
      </c>
      <c r="H270" s="10">
        <v>0</v>
      </c>
      <c r="I270" s="10">
        <v>9.8472148000000007E-4</v>
      </c>
      <c r="J270" s="10">
        <v>0.67633818999999995</v>
      </c>
      <c r="K270" s="10">
        <v>1</v>
      </c>
      <c r="L270" s="10">
        <v>0.99961781999999999</v>
      </c>
      <c r="M270" s="10">
        <v>1.7277835000000001E-3</v>
      </c>
      <c r="N270" s="10">
        <v>-43516.983999999997</v>
      </c>
      <c r="O270" s="10">
        <f t="shared" si="11"/>
        <v>8.0434514000000004</v>
      </c>
      <c r="P270" s="10">
        <f t="shared" si="10"/>
        <v>4.3516983999999995E-2</v>
      </c>
      <c r="S270" s="10"/>
      <c r="T270" s="10"/>
      <c r="U270" s="10"/>
      <c r="V270" s="10"/>
      <c r="W270" s="10"/>
    </row>
    <row r="271" spans="1:23">
      <c r="A271" s="1">
        <v>0.47599999999999992</v>
      </c>
      <c r="B271" s="10">
        <v>8043958.2000000002</v>
      </c>
      <c r="C271" s="10">
        <v>20.172426000000002</v>
      </c>
      <c r="D271" s="10">
        <v>0</v>
      </c>
      <c r="E271" s="10">
        <v>0.88936835999999997</v>
      </c>
      <c r="F271" s="10">
        <v>0.11063164</v>
      </c>
      <c r="G271" s="10">
        <v>0</v>
      </c>
      <c r="H271" s="10">
        <v>0</v>
      </c>
      <c r="I271" s="10">
        <v>1.0924248000000001E-3</v>
      </c>
      <c r="J271" s="10">
        <v>0.66827457999999995</v>
      </c>
      <c r="K271" s="10">
        <v>1</v>
      </c>
      <c r="L271" s="10">
        <v>0.99966993000000004</v>
      </c>
      <c r="M271" s="10">
        <v>1.8073519999999999E-3</v>
      </c>
      <c r="N271" s="10">
        <v>-44034.036</v>
      </c>
      <c r="O271" s="10">
        <f t="shared" si="11"/>
        <v>8.0439582000000005</v>
      </c>
      <c r="P271" s="10">
        <f t="shared" si="10"/>
        <v>4.4034035999999999E-2</v>
      </c>
      <c r="S271" s="10"/>
      <c r="T271" s="10"/>
      <c r="U271" s="10"/>
      <c r="V271" s="10"/>
      <c r="W271" s="10"/>
    </row>
    <row r="272" spans="1:23">
      <c r="A272" s="1">
        <v>0.52599999999999991</v>
      </c>
      <c r="B272" s="10">
        <v>8044407.4000000004</v>
      </c>
      <c r="C272" s="10">
        <v>17.833016000000001</v>
      </c>
      <c r="D272" s="10">
        <v>0</v>
      </c>
      <c r="E272" s="10">
        <v>0.88660097000000004</v>
      </c>
      <c r="F272" s="10">
        <v>0.11339903</v>
      </c>
      <c r="G272" s="10">
        <v>0</v>
      </c>
      <c r="H272" s="10">
        <v>0</v>
      </c>
      <c r="I272" s="10">
        <v>1.1955811000000001E-3</v>
      </c>
      <c r="J272" s="10">
        <v>0.66108922999999997</v>
      </c>
      <c r="K272" s="10">
        <v>1</v>
      </c>
      <c r="L272" s="10">
        <v>0.99971480000000001</v>
      </c>
      <c r="M272" s="10">
        <v>1.8933875E-3</v>
      </c>
      <c r="N272" s="10">
        <v>-44493.368999999999</v>
      </c>
      <c r="O272" s="10">
        <f t="shared" si="11"/>
        <v>8.0444074000000008</v>
      </c>
      <c r="P272" s="10">
        <f t="shared" si="10"/>
        <v>4.4493368999999998E-2</v>
      </c>
      <c r="S272" s="10"/>
      <c r="T272" s="10"/>
      <c r="U272" s="10"/>
      <c r="V272" s="10"/>
      <c r="W272" s="10"/>
    </row>
    <row r="273" spans="1:23">
      <c r="A273" s="1">
        <v>0.57599999999999996</v>
      </c>
      <c r="B273" s="10">
        <v>8044806.2999999998</v>
      </c>
      <c r="C273" s="10">
        <v>15.537587</v>
      </c>
      <c r="D273" s="10">
        <v>0</v>
      </c>
      <c r="E273" s="10">
        <v>0.88411852999999996</v>
      </c>
      <c r="F273" s="10">
        <v>0.11588147</v>
      </c>
      <c r="G273" s="10">
        <v>0</v>
      </c>
      <c r="H273" s="10">
        <v>0</v>
      </c>
      <c r="I273" s="10">
        <v>1.2934687999999999E-3</v>
      </c>
      <c r="J273" s="10">
        <v>0.65468771000000003</v>
      </c>
      <c r="K273" s="10">
        <v>1</v>
      </c>
      <c r="L273" s="10">
        <v>0.99975353</v>
      </c>
      <c r="M273" s="10">
        <v>1.9865277999999999E-3</v>
      </c>
      <c r="N273" s="10">
        <v>-44901.648000000001</v>
      </c>
      <c r="O273" s="10">
        <f t="shared" si="11"/>
        <v>8.0448062999999994</v>
      </c>
      <c r="P273" s="10">
        <f t="shared" si="10"/>
        <v>4.4901648000000002E-2</v>
      </c>
      <c r="S273" s="10"/>
      <c r="T273" s="10"/>
      <c r="U273" s="10"/>
      <c r="V273" s="10"/>
      <c r="W273" s="10"/>
    </row>
    <row r="274" spans="1:23">
      <c r="A274" s="1">
        <v>0.626</v>
      </c>
      <c r="B274" s="10">
        <v>8045158.4000000004</v>
      </c>
      <c r="C274" s="10">
        <v>13.282571000000001</v>
      </c>
      <c r="D274" s="10">
        <v>0</v>
      </c>
      <c r="E274" s="10">
        <v>0.88191503000000004</v>
      </c>
      <c r="F274" s="10">
        <v>0.11808497</v>
      </c>
      <c r="G274" s="10">
        <v>0</v>
      </c>
      <c r="H274" s="10">
        <v>0</v>
      </c>
      <c r="I274" s="10">
        <v>1.3847118999999999E-3</v>
      </c>
      <c r="J274" s="10">
        <v>0.64904019999999996</v>
      </c>
      <c r="K274" s="10">
        <v>1</v>
      </c>
      <c r="L274" s="10">
        <v>0.99978699999999998</v>
      </c>
      <c r="M274" s="10">
        <v>2.0873193999999999E-3</v>
      </c>
      <c r="N274" s="10">
        <v>-45261.207999999999</v>
      </c>
      <c r="O274" s="10">
        <f t="shared" si="11"/>
        <v>8.0451584</v>
      </c>
      <c r="P274" s="10">
        <f t="shared" si="10"/>
        <v>4.5261207999999997E-2</v>
      </c>
      <c r="S274" s="10"/>
      <c r="T274" s="10"/>
      <c r="U274" s="10"/>
      <c r="V274" s="10"/>
      <c r="W274" s="10"/>
    </row>
    <row r="275" spans="1:23">
      <c r="A275" s="1">
        <v>0.67600000000000005</v>
      </c>
      <c r="B275" s="10">
        <v>8045463.2999999998</v>
      </c>
      <c r="C275" s="10">
        <v>11.108328</v>
      </c>
      <c r="D275" s="10">
        <v>0</v>
      </c>
      <c r="E275" s="10">
        <v>0.88001286000000001</v>
      </c>
      <c r="F275" s="10">
        <v>0.11998714000000001</v>
      </c>
      <c r="G275" s="10">
        <v>0</v>
      </c>
      <c r="H275" s="10">
        <v>0</v>
      </c>
      <c r="I275" s="10">
        <v>1.4668455E-3</v>
      </c>
      <c r="J275" s="10">
        <v>0.64419124000000005</v>
      </c>
      <c r="K275" s="10">
        <v>1</v>
      </c>
      <c r="L275" s="10">
        <v>0.99981542000000001</v>
      </c>
      <c r="M275" s="10">
        <v>2.1940760000000001E-3</v>
      </c>
      <c r="N275" s="10">
        <v>-45569.529000000002</v>
      </c>
      <c r="O275" s="10">
        <f t="shared" si="11"/>
        <v>8.0454632999999998</v>
      </c>
      <c r="P275" s="10">
        <f t="shared" si="10"/>
        <v>4.5569529000000004E-2</v>
      </c>
      <c r="S275" s="10"/>
      <c r="T275" s="10"/>
      <c r="U275" s="10"/>
      <c r="V275" s="10"/>
      <c r="W275" s="10"/>
    </row>
    <row r="276" spans="1:23">
      <c r="A276" s="1">
        <v>0.72600000000000009</v>
      </c>
      <c r="B276" s="10">
        <v>8045317.2999999998</v>
      </c>
      <c r="C276" s="10">
        <v>11.02075</v>
      </c>
      <c r="D276" s="10">
        <v>0.75850244</v>
      </c>
      <c r="E276" s="10">
        <v>0.24116951</v>
      </c>
      <c r="F276" s="10">
        <v>3.2804863999999999E-4</v>
      </c>
      <c r="G276" s="10">
        <v>0</v>
      </c>
      <c r="H276" s="10">
        <v>0</v>
      </c>
      <c r="I276" s="10">
        <v>0</v>
      </c>
      <c r="J276" s="10">
        <v>2.6105500000000001E-3</v>
      </c>
      <c r="K276" s="10">
        <v>1</v>
      </c>
      <c r="L276" s="10">
        <v>0.99981648999999995</v>
      </c>
      <c r="M276" s="10">
        <v>2.1989015999999998E-3</v>
      </c>
      <c r="N276" s="10">
        <v>-44513.544999999998</v>
      </c>
      <c r="O276" s="10">
        <f t="shared" si="11"/>
        <v>8.0453173000000007</v>
      </c>
      <c r="P276" s="10">
        <f t="shared" si="10"/>
        <v>4.4513545000000002E-2</v>
      </c>
      <c r="S276" s="10"/>
      <c r="T276" s="10"/>
      <c r="U276" s="10"/>
      <c r="V276" s="10"/>
      <c r="W276" s="10"/>
    </row>
    <row r="277" spans="1:23">
      <c r="A277" s="1">
        <v>0.77600000000000013</v>
      </c>
      <c r="B277" s="10">
        <v>8000804.9000000004</v>
      </c>
      <c r="C277" s="10">
        <v>10.41014</v>
      </c>
      <c r="D277" s="10">
        <v>0.49561477999999998</v>
      </c>
      <c r="E277" s="10">
        <v>0.50438521999999997</v>
      </c>
      <c r="F277" s="10">
        <v>0</v>
      </c>
      <c r="G277" s="10">
        <v>0</v>
      </c>
      <c r="H277" s="10">
        <v>0</v>
      </c>
      <c r="I277" s="10">
        <v>0</v>
      </c>
      <c r="J277" s="10">
        <v>8.3339715999999994E-2</v>
      </c>
      <c r="K277" s="10">
        <v>1</v>
      </c>
      <c r="L277" s="10">
        <v>0</v>
      </c>
      <c r="M277" s="10">
        <v>2.0861539000000002E-3</v>
      </c>
      <c r="N277" s="10">
        <v>0</v>
      </c>
      <c r="O277" s="10">
        <f t="shared" si="11"/>
        <v>8.0008049000000003</v>
      </c>
      <c r="P277" s="10">
        <f t="shared" si="10"/>
        <v>0</v>
      </c>
      <c r="S277" s="10"/>
      <c r="T277" s="10"/>
      <c r="U277" s="10"/>
      <c r="V277" s="10"/>
      <c r="W277" s="10"/>
    </row>
    <row r="278" spans="1:23">
      <c r="A278" s="1">
        <v>0.82600000000000018</v>
      </c>
      <c r="B278" s="10">
        <v>8000806.0999999996</v>
      </c>
      <c r="C278" s="10">
        <v>9.8104340000000008</v>
      </c>
      <c r="D278" s="10">
        <v>0.49606980000000001</v>
      </c>
      <c r="E278" s="10">
        <v>0.50393019999999999</v>
      </c>
      <c r="F278" s="10">
        <v>0</v>
      </c>
      <c r="G278" s="10">
        <v>0</v>
      </c>
      <c r="H278" s="10">
        <v>0</v>
      </c>
      <c r="I278" s="10">
        <v>0</v>
      </c>
      <c r="J278" s="10">
        <v>8.3044103999999994E-2</v>
      </c>
      <c r="K278" s="10">
        <v>1</v>
      </c>
      <c r="L278" s="10">
        <v>0</v>
      </c>
      <c r="M278" s="10">
        <v>1.9833148999999998E-3</v>
      </c>
      <c r="N278" s="10">
        <v>0</v>
      </c>
      <c r="O278" s="10">
        <f t="shared" si="11"/>
        <v>8.0008061000000001</v>
      </c>
      <c r="P278" s="10">
        <f t="shared" si="10"/>
        <v>0</v>
      </c>
      <c r="S278" s="10"/>
      <c r="T278" s="10"/>
      <c r="U278" s="10"/>
      <c r="V278" s="10"/>
      <c r="W278" s="10"/>
    </row>
    <row r="279" spans="1:23">
      <c r="A279" s="1">
        <v>0.87600000000000022</v>
      </c>
      <c r="B279" s="10">
        <v>8000807.2000000002</v>
      </c>
      <c r="C279" s="10">
        <v>9.2293666999999999</v>
      </c>
      <c r="D279" s="10">
        <v>0.49648029999999999</v>
      </c>
      <c r="E279" s="10">
        <v>0.50351970000000001</v>
      </c>
      <c r="F279" s="10">
        <v>0</v>
      </c>
      <c r="G279" s="10">
        <v>0</v>
      </c>
      <c r="H279" s="10">
        <v>0</v>
      </c>
      <c r="I279" s="10">
        <v>0</v>
      </c>
      <c r="J279" s="10">
        <v>8.2778016999999995E-2</v>
      </c>
      <c r="K279" s="10">
        <v>1</v>
      </c>
      <c r="L279" s="10">
        <v>0</v>
      </c>
      <c r="M279" s="10">
        <v>1.8904853E-3</v>
      </c>
      <c r="N279" s="10">
        <v>0</v>
      </c>
      <c r="O279" s="10">
        <f t="shared" si="11"/>
        <v>8.0008072000000006</v>
      </c>
      <c r="P279" s="10">
        <f t="shared" si="10"/>
        <v>0</v>
      </c>
      <c r="S279" s="10"/>
      <c r="T279" s="10"/>
      <c r="U279" s="10"/>
      <c r="V279" s="10"/>
      <c r="W279" s="10"/>
    </row>
    <row r="280" spans="1:23">
      <c r="A280" s="1">
        <v>0.92600000000000027</v>
      </c>
      <c r="B280" s="10">
        <v>8000808.2000000002</v>
      </c>
      <c r="C280" s="10">
        <v>8.6751468999999997</v>
      </c>
      <c r="D280" s="10">
        <v>0.49684644</v>
      </c>
      <c r="E280" s="10">
        <v>0.50315356</v>
      </c>
      <c r="F280" s="10">
        <v>0</v>
      </c>
      <c r="G280" s="10">
        <v>0</v>
      </c>
      <c r="H280" s="10">
        <v>0</v>
      </c>
      <c r="I280" s="10">
        <v>0</v>
      </c>
      <c r="J280" s="10">
        <v>8.2541162000000001E-2</v>
      </c>
      <c r="K280" s="10">
        <v>1</v>
      </c>
      <c r="L280" s="10">
        <v>0</v>
      </c>
      <c r="M280" s="10">
        <v>1.8076474E-3</v>
      </c>
      <c r="N280" s="10">
        <v>0</v>
      </c>
      <c r="O280" s="10">
        <f t="shared" si="11"/>
        <v>8.0008081999999998</v>
      </c>
      <c r="P280" s="10">
        <f t="shared" si="10"/>
        <v>0</v>
      </c>
      <c r="S280" s="10"/>
      <c r="T280" s="10"/>
      <c r="U280" s="10"/>
      <c r="V280" s="10"/>
      <c r="W280" s="10"/>
    </row>
    <row r="281" spans="1:23">
      <c r="A281" s="1">
        <v>0.97600000000000031</v>
      </c>
      <c r="B281" s="10">
        <v>8000809.2000000002</v>
      </c>
      <c r="C281" s="10">
        <v>8.1546426000000007</v>
      </c>
      <c r="D281" s="10">
        <v>0.49716970999999999</v>
      </c>
      <c r="E281" s="10">
        <v>0.50283029000000001</v>
      </c>
      <c r="F281" s="10">
        <v>0</v>
      </c>
      <c r="G281" s="10">
        <v>0</v>
      </c>
      <c r="H281" s="10">
        <v>0</v>
      </c>
      <c r="I281" s="10">
        <v>0</v>
      </c>
      <c r="J281" s="10">
        <v>8.2332418000000004E-2</v>
      </c>
      <c r="K281" s="10">
        <v>1</v>
      </c>
      <c r="L281" s="10">
        <v>0</v>
      </c>
      <c r="M281" s="10">
        <v>1.7344805E-3</v>
      </c>
      <c r="N281" s="10">
        <v>0</v>
      </c>
      <c r="O281" s="10">
        <f t="shared" si="11"/>
        <v>8.0008092000000008</v>
      </c>
      <c r="P281" s="10">
        <f t="shared" si="10"/>
        <v>0</v>
      </c>
      <c r="S281" s="10"/>
      <c r="T281" s="10"/>
      <c r="U281" s="10"/>
      <c r="V281" s="10"/>
      <c r="W281" s="10"/>
    </row>
    <row r="282" spans="1:23">
      <c r="A282" s="1">
        <v>1.0260000000000002</v>
      </c>
      <c r="B282" s="10">
        <v>8000810.0999999996</v>
      </c>
      <c r="C282" s="10">
        <v>7.6732597</v>
      </c>
      <c r="D282" s="10">
        <v>0.49745242000000001</v>
      </c>
      <c r="E282" s="10">
        <v>0.50254757999999999</v>
      </c>
      <c r="F282" s="10">
        <v>0</v>
      </c>
      <c r="G282" s="10">
        <v>0</v>
      </c>
      <c r="H282" s="10">
        <v>0</v>
      </c>
      <c r="I282" s="10">
        <v>0</v>
      </c>
      <c r="J282" s="10">
        <v>8.2150150000000005E-2</v>
      </c>
      <c r="K282" s="10">
        <v>1</v>
      </c>
      <c r="L282" s="10">
        <v>0</v>
      </c>
      <c r="M282" s="10">
        <v>1.6704685E-3</v>
      </c>
      <c r="N282" s="10">
        <v>0</v>
      </c>
      <c r="O282" s="10">
        <f t="shared" si="11"/>
        <v>8.0008100999999989</v>
      </c>
      <c r="P282" s="10">
        <f t="shared" si="10"/>
        <v>0</v>
      </c>
      <c r="S282" s="10"/>
      <c r="T282" s="10"/>
      <c r="U282" s="10"/>
      <c r="V282" s="10"/>
      <c r="W282" s="10"/>
    </row>
    <row r="283" spans="1:23">
      <c r="A283" s="1">
        <v>1.0760000000000003</v>
      </c>
      <c r="B283" s="10">
        <v>8000810.9000000004</v>
      </c>
      <c r="C283" s="10">
        <v>7.2349880000000004</v>
      </c>
      <c r="D283" s="10">
        <v>0.49769732999999999</v>
      </c>
      <c r="E283" s="10">
        <v>0.50230266999999995</v>
      </c>
      <c r="F283" s="10">
        <v>0</v>
      </c>
      <c r="G283" s="10">
        <v>0</v>
      </c>
      <c r="H283" s="10">
        <v>0</v>
      </c>
      <c r="I283" s="10">
        <v>0</v>
      </c>
      <c r="J283" s="10">
        <v>8.1992468999999998E-2</v>
      </c>
      <c r="K283" s="10">
        <v>1</v>
      </c>
      <c r="L283" s="10">
        <v>0</v>
      </c>
      <c r="M283" s="10">
        <v>1.6149953E-3</v>
      </c>
      <c r="N283" s="10">
        <v>0</v>
      </c>
      <c r="O283" s="10">
        <f t="shared" si="11"/>
        <v>8.0008109000000012</v>
      </c>
      <c r="P283" s="10">
        <f t="shared" si="10"/>
        <v>0</v>
      </c>
      <c r="S283" s="10"/>
      <c r="T283" s="10"/>
      <c r="U283" s="10"/>
      <c r="V283" s="10"/>
      <c r="W283" s="10"/>
    </row>
    <row r="284" spans="1:23">
      <c r="A284" s="1">
        <v>1.1260000000000003</v>
      </c>
      <c r="B284" s="10">
        <v>8000811.5999999996</v>
      </c>
      <c r="C284" s="10">
        <v>6.8425799999999999</v>
      </c>
      <c r="D284" s="10">
        <v>0.4979073</v>
      </c>
      <c r="E284" s="10">
        <v>0.50209269999999995</v>
      </c>
      <c r="F284" s="10">
        <v>0</v>
      </c>
      <c r="G284" s="10">
        <v>0</v>
      </c>
      <c r="H284" s="10">
        <v>0</v>
      </c>
      <c r="I284" s="10">
        <v>0</v>
      </c>
      <c r="J284" s="10">
        <v>8.1857447999999999E-2</v>
      </c>
      <c r="K284" s="10">
        <v>1</v>
      </c>
      <c r="L284" s="10">
        <v>0</v>
      </c>
      <c r="M284" s="10">
        <v>1.5674209E-3</v>
      </c>
      <c r="N284" s="10">
        <v>0</v>
      </c>
      <c r="O284" s="10">
        <f t="shared" si="11"/>
        <v>8.0008116000000005</v>
      </c>
      <c r="P284" s="10">
        <f t="shared" si="10"/>
        <v>0</v>
      </c>
      <c r="S284" s="10"/>
      <c r="T284" s="10"/>
      <c r="U284" s="10"/>
      <c r="V284" s="10"/>
      <c r="W284" s="10"/>
    </row>
    <row r="285" spans="1:23">
      <c r="A285" s="1">
        <v>1.1760000000000004</v>
      </c>
      <c r="B285" s="10">
        <v>8000812.2000000002</v>
      </c>
      <c r="C285" s="10">
        <v>6.4977970999999997</v>
      </c>
      <c r="D285" s="10">
        <v>0.49808503999999998</v>
      </c>
      <c r="E285" s="10">
        <v>0.50191496000000002</v>
      </c>
      <c r="F285" s="10">
        <v>0</v>
      </c>
      <c r="G285" s="10">
        <v>0</v>
      </c>
      <c r="H285" s="10">
        <v>0</v>
      </c>
      <c r="I285" s="10">
        <v>0</v>
      </c>
      <c r="J285" s="10">
        <v>8.1743267999999994E-2</v>
      </c>
      <c r="K285" s="10">
        <v>1</v>
      </c>
      <c r="L285" s="10">
        <v>0</v>
      </c>
      <c r="M285" s="10">
        <v>1.5271351E-3</v>
      </c>
      <c r="N285" s="10">
        <v>0</v>
      </c>
      <c r="O285" s="10">
        <f t="shared" si="11"/>
        <v>8.0008122000000004</v>
      </c>
      <c r="P285" s="10">
        <f t="shared" si="10"/>
        <v>0</v>
      </c>
      <c r="S285" s="10"/>
      <c r="T285" s="10"/>
      <c r="U285" s="10"/>
      <c r="V285" s="10"/>
      <c r="W285" s="10"/>
    </row>
    <row r="286" spans="1:23">
      <c r="A286" s="1">
        <v>1.2260000000000004</v>
      </c>
      <c r="B286" s="10">
        <v>8000812.7000000002</v>
      </c>
      <c r="C286" s="10">
        <v>6.2016685000000003</v>
      </c>
      <c r="D286" s="10">
        <v>0.49823298999999999</v>
      </c>
      <c r="E286" s="10">
        <v>0.50176701000000001</v>
      </c>
      <c r="F286" s="10">
        <v>0</v>
      </c>
      <c r="G286" s="10">
        <v>0</v>
      </c>
      <c r="H286" s="10">
        <v>0</v>
      </c>
      <c r="I286" s="10">
        <v>0</v>
      </c>
      <c r="J286" s="10">
        <v>8.1648308000000003E-2</v>
      </c>
      <c r="K286" s="10">
        <v>1</v>
      </c>
      <c r="L286" s="10">
        <v>0</v>
      </c>
      <c r="M286" s="10">
        <v>1.4935904000000001E-3</v>
      </c>
      <c r="N286" s="10">
        <v>0</v>
      </c>
      <c r="O286" s="10">
        <f t="shared" si="11"/>
        <v>8.0008127000000009</v>
      </c>
      <c r="P286" s="10">
        <f t="shared" si="10"/>
        <v>0</v>
      </c>
      <c r="S286" s="10"/>
      <c r="T286" s="10"/>
      <c r="U286" s="10"/>
      <c r="V286" s="10"/>
      <c r="W286" s="10"/>
    </row>
    <row r="287" spans="1:23">
      <c r="A287" s="1">
        <v>1.2760000000000005</v>
      </c>
      <c r="B287" s="10">
        <v>8000813.2000000002</v>
      </c>
      <c r="C287" s="10">
        <v>5.9547232000000001</v>
      </c>
      <c r="D287" s="10">
        <v>0.49835322999999998</v>
      </c>
      <c r="E287" s="10">
        <v>0.50164677000000002</v>
      </c>
      <c r="F287" s="10">
        <v>0</v>
      </c>
      <c r="G287" s="10">
        <v>0</v>
      </c>
      <c r="H287" s="10">
        <v>0</v>
      </c>
      <c r="I287" s="10">
        <v>0</v>
      </c>
      <c r="J287" s="10">
        <v>8.1571185000000004E-2</v>
      </c>
      <c r="K287" s="10">
        <v>1</v>
      </c>
      <c r="L287" s="10">
        <v>0</v>
      </c>
      <c r="M287" s="10">
        <v>1.4663193999999999E-3</v>
      </c>
      <c r="N287" s="10">
        <v>0</v>
      </c>
      <c r="O287" s="10">
        <f t="shared" si="11"/>
        <v>8.0008131999999996</v>
      </c>
      <c r="P287" s="10">
        <f t="shared" si="10"/>
        <v>0</v>
      </c>
      <c r="S287" s="10"/>
      <c r="T287" s="10"/>
      <c r="U287" s="10"/>
      <c r="V287" s="10"/>
      <c r="W287" s="10"/>
    </row>
    <row r="288" spans="1:23">
      <c r="A288" s="1">
        <v>1.3260000000000005</v>
      </c>
      <c r="B288" s="10">
        <v>8000813.5999999996</v>
      </c>
      <c r="C288" s="10">
        <v>5.7571782999999996</v>
      </c>
      <c r="D288" s="10">
        <v>0.49844746000000001</v>
      </c>
      <c r="E288" s="10">
        <v>0.50155254000000005</v>
      </c>
      <c r="F288" s="10">
        <v>0</v>
      </c>
      <c r="G288" s="10">
        <v>0</v>
      </c>
      <c r="H288" s="10">
        <v>0</v>
      </c>
      <c r="I288" s="10">
        <v>0</v>
      </c>
      <c r="J288" s="10">
        <v>8.1510777000000006E-2</v>
      </c>
      <c r="K288" s="10">
        <v>1</v>
      </c>
      <c r="L288" s="10">
        <v>0</v>
      </c>
      <c r="M288" s="10">
        <v>1.4449402000000001E-3</v>
      </c>
      <c r="N288" s="10">
        <v>0</v>
      </c>
      <c r="O288" s="10">
        <f t="shared" si="11"/>
        <v>8.000813599999999</v>
      </c>
      <c r="P288" s="10">
        <f t="shared" si="10"/>
        <v>0</v>
      </c>
      <c r="S288" s="10"/>
      <c r="T288" s="10"/>
      <c r="U288" s="10"/>
      <c r="V288" s="10"/>
      <c r="W288" s="10"/>
    </row>
    <row r="289" spans="1:23">
      <c r="A289" s="1">
        <v>1.3760000000000006</v>
      </c>
      <c r="B289" s="10">
        <v>8000813.7999999998</v>
      </c>
      <c r="C289" s="10">
        <v>5.6090780999999996</v>
      </c>
      <c r="D289" s="10">
        <v>0.49851701999999998</v>
      </c>
      <c r="E289" s="10">
        <v>0.50148298000000002</v>
      </c>
      <c r="F289" s="10">
        <v>0</v>
      </c>
      <c r="G289" s="10">
        <v>0</v>
      </c>
      <c r="H289" s="10">
        <v>0</v>
      </c>
      <c r="I289" s="10">
        <v>0</v>
      </c>
      <c r="J289" s="10">
        <v>8.1466206999999999E-2</v>
      </c>
      <c r="K289" s="10">
        <v>1</v>
      </c>
      <c r="L289" s="10">
        <v>0</v>
      </c>
      <c r="M289" s="10">
        <v>1.4291557999999999E-3</v>
      </c>
      <c r="N289" s="10">
        <v>0</v>
      </c>
      <c r="O289" s="10">
        <f t="shared" si="11"/>
        <v>8.0008137999999995</v>
      </c>
      <c r="P289" s="10">
        <f t="shared" si="10"/>
        <v>0</v>
      </c>
      <c r="S289" s="10"/>
      <c r="T289" s="10"/>
      <c r="U289" s="10"/>
      <c r="V289" s="10"/>
      <c r="W289" s="10"/>
    </row>
    <row r="290" spans="1:23">
      <c r="A290" s="1">
        <v>1.4260000000000006</v>
      </c>
      <c r="B290" s="10">
        <v>8000814</v>
      </c>
      <c r="C290" s="10">
        <v>5.5103891999999997</v>
      </c>
      <c r="D290" s="10">
        <v>0.49856286</v>
      </c>
      <c r="E290" s="10">
        <v>0.50143713999999995</v>
      </c>
      <c r="F290" s="10">
        <v>0</v>
      </c>
      <c r="G290" s="10">
        <v>0</v>
      </c>
      <c r="H290" s="10">
        <v>0</v>
      </c>
      <c r="I290" s="10">
        <v>0</v>
      </c>
      <c r="J290" s="10">
        <v>8.1436840999999996E-2</v>
      </c>
      <c r="K290" s="10">
        <v>1</v>
      </c>
      <c r="L290" s="10">
        <v>0</v>
      </c>
      <c r="M290" s="10">
        <v>1.4187498E-3</v>
      </c>
      <c r="N290" s="10">
        <v>0</v>
      </c>
      <c r="O290" s="10">
        <f t="shared" si="11"/>
        <v>8.0008140000000001</v>
      </c>
      <c r="P290" s="10">
        <f t="shared" si="10"/>
        <v>0</v>
      </c>
      <c r="S290" s="10"/>
      <c r="T290" s="10"/>
      <c r="U290" s="10"/>
      <c r="V290" s="10"/>
      <c r="W290" s="10"/>
    </row>
    <row r="291" spans="1:23">
      <c r="A291" s="1">
        <v>1.4760000000000006</v>
      </c>
      <c r="B291" s="10">
        <v>8000814.0999999996</v>
      </c>
      <c r="C291" s="10">
        <v>5.4610611999999996</v>
      </c>
      <c r="D291" s="10">
        <v>0.49858562000000001</v>
      </c>
      <c r="E291" s="10">
        <v>0.50141438000000005</v>
      </c>
      <c r="F291" s="10">
        <v>0</v>
      </c>
      <c r="G291" s="10">
        <v>0</v>
      </c>
      <c r="H291" s="10">
        <v>0</v>
      </c>
      <c r="I291" s="10">
        <v>0</v>
      </c>
      <c r="J291" s="10">
        <v>8.1422264999999994E-2</v>
      </c>
      <c r="K291" s="10">
        <v>1</v>
      </c>
      <c r="L291" s="10">
        <v>0</v>
      </c>
      <c r="M291" s="10">
        <v>1.4135814E-3</v>
      </c>
      <c r="N291" s="10">
        <v>0</v>
      </c>
      <c r="O291" s="10">
        <f t="shared" si="11"/>
        <v>8.0008140999999995</v>
      </c>
      <c r="P291" s="10">
        <f t="shared" si="10"/>
        <v>0</v>
      </c>
      <c r="S291" s="10"/>
      <c r="T291" s="10"/>
      <c r="U291" s="10"/>
      <c r="V291" s="10"/>
      <c r="W291" s="10"/>
    </row>
    <row r="292" spans="1:23">
      <c r="S292" s="10"/>
      <c r="T292" s="10"/>
      <c r="U292" s="10"/>
      <c r="V292" s="10"/>
      <c r="W292" s="10"/>
    </row>
    <row r="293" spans="1:23">
      <c r="S293" s="10"/>
      <c r="T293" s="10"/>
      <c r="U293" s="10"/>
      <c r="V293" s="10"/>
      <c r="W293" s="10"/>
    </row>
    <row r="294" spans="1:23">
      <c r="S294" s="10"/>
      <c r="T294" s="10"/>
      <c r="U294" s="10"/>
      <c r="V294" s="10"/>
      <c r="W294" s="10"/>
    </row>
    <row r="295" spans="1:23">
      <c r="S295" s="10"/>
      <c r="T295" s="10"/>
      <c r="U295" s="10"/>
      <c r="V295" s="10"/>
      <c r="W295" s="10"/>
    </row>
    <row r="296" spans="1:23">
      <c r="S296" s="10"/>
      <c r="T296" s="10"/>
      <c r="U296" s="10"/>
      <c r="V296" s="10"/>
      <c r="W296" s="10"/>
    </row>
    <row r="297" spans="1:23">
      <c r="S297" s="10"/>
      <c r="T297" s="10"/>
      <c r="U297" s="10"/>
      <c r="V297" s="10"/>
      <c r="W297" s="10"/>
    </row>
    <row r="298" spans="1:23">
      <c r="S298" s="10"/>
      <c r="T298" s="10"/>
      <c r="U298" s="10"/>
      <c r="V298" s="10"/>
      <c r="W298" s="10"/>
    </row>
    <row r="299" spans="1:23">
      <c r="S299" s="10"/>
      <c r="T299" s="10"/>
      <c r="U299" s="10"/>
      <c r="V299" s="10"/>
      <c r="W299" s="10"/>
    </row>
    <row r="300" spans="1:23">
      <c r="S300" s="10"/>
      <c r="T300" s="10"/>
      <c r="U300" s="10"/>
      <c r="V300" s="10"/>
      <c r="W300" s="10"/>
    </row>
    <row r="301" spans="1:23">
      <c r="S301" s="10"/>
      <c r="T301" s="10"/>
      <c r="U301" s="10"/>
      <c r="V301" s="10"/>
      <c r="W301" s="10"/>
    </row>
    <row r="302" spans="1:23">
      <c r="S302" s="10"/>
      <c r="T302" s="10"/>
      <c r="U302" s="10"/>
      <c r="V302" s="10"/>
      <c r="W302" s="10"/>
    </row>
    <row r="303" spans="1:23">
      <c r="S303" s="10"/>
      <c r="T303" s="10"/>
      <c r="U303" s="10"/>
      <c r="V303" s="10"/>
      <c r="W303" s="10"/>
    </row>
    <row r="304" spans="1:23">
      <c r="S304" s="10"/>
      <c r="T304" s="10"/>
      <c r="U304" s="10"/>
      <c r="V304" s="10"/>
      <c r="W304" s="10"/>
    </row>
    <row r="305" spans="19:23">
      <c r="S305" s="10"/>
      <c r="T305" s="10"/>
      <c r="U305" s="10"/>
      <c r="V305" s="10"/>
      <c r="W305" s="10"/>
    </row>
    <row r="306" spans="19:23">
      <c r="S306" s="10"/>
      <c r="T306" s="10"/>
      <c r="U306" s="10"/>
      <c r="V306" s="10"/>
      <c r="W306" s="10"/>
    </row>
    <row r="307" spans="19:23">
      <c r="S307" s="10"/>
      <c r="T307" s="10"/>
      <c r="U307" s="10"/>
      <c r="V307" s="10"/>
      <c r="W307" s="10"/>
    </row>
    <row r="308" spans="19:23">
      <c r="S308" s="10"/>
      <c r="T308" s="10"/>
      <c r="U308" s="10"/>
      <c r="V308" s="10"/>
      <c r="W308" s="10"/>
    </row>
    <row r="309" spans="19:23">
      <c r="S309" s="10"/>
      <c r="T309" s="10"/>
      <c r="U309" s="10"/>
      <c r="V309" s="10"/>
      <c r="W309" s="10"/>
    </row>
    <row r="310" spans="19:23">
      <c r="S310" s="10"/>
      <c r="T310" s="10"/>
      <c r="U310" s="10"/>
      <c r="V310" s="10"/>
      <c r="W310" s="10"/>
    </row>
    <row r="311" spans="19:23">
      <c r="S311" s="10"/>
      <c r="T311" s="10"/>
      <c r="U311" s="10"/>
      <c r="V311" s="10"/>
      <c r="W311" s="10"/>
    </row>
    <row r="312" spans="19:23">
      <c r="S312" s="10"/>
      <c r="T312" s="10"/>
      <c r="U312" s="10"/>
      <c r="V312" s="10"/>
      <c r="W312" s="10"/>
    </row>
    <row r="313" spans="19:23">
      <c r="S313" s="10"/>
      <c r="T313" s="10"/>
      <c r="U313" s="10"/>
      <c r="V313" s="10"/>
      <c r="W313" s="10"/>
    </row>
    <row r="314" spans="19:23">
      <c r="S314" s="10"/>
      <c r="T314" s="10"/>
      <c r="U314" s="10"/>
      <c r="V314" s="10"/>
      <c r="W314" s="10"/>
    </row>
    <row r="315" spans="19:23">
      <c r="S315" s="10"/>
      <c r="T315" s="10"/>
      <c r="U315" s="10"/>
      <c r="V315" s="10"/>
      <c r="W315" s="10"/>
    </row>
    <row r="316" spans="19:23">
      <c r="S316" s="10"/>
      <c r="T316" s="10"/>
      <c r="U316" s="10"/>
      <c r="V316" s="10"/>
      <c r="W316" s="10"/>
    </row>
    <row r="317" spans="19:23">
      <c r="S317" s="10"/>
      <c r="T317" s="10"/>
      <c r="U317" s="10"/>
      <c r="V317" s="10"/>
      <c r="W317" s="10"/>
    </row>
    <row r="318" spans="19:23">
      <c r="S318" s="10"/>
      <c r="T318" s="10"/>
      <c r="U318" s="10"/>
      <c r="V318" s="10"/>
      <c r="W318" s="10"/>
    </row>
    <row r="319" spans="19:23">
      <c r="S319" s="10"/>
      <c r="T319" s="10"/>
      <c r="U319" s="10"/>
      <c r="V319" s="10"/>
      <c r="W319" s="10"/>
    </row>
    <row r="320" spans="19:23">
      <c r="S320" s="10"/>
      <c r="T320" s="10"/>
      <c r="U320" s="10"/>
      <c r="V320" s="10"/>
      <c r="W320" s="10"/>
    </row>
    <row r="321" spans="19:23">
      <c r="S321" s="10"/>
      <c r="T321" s="10"/>
      <c r="U321" s="10"/>
      <c r="V321" s="10"/>
      <c r="W321" s="10"/>
    </row>
    <row r="322" spans="19:23">
      <c r="S322" s="10"/>
      <c r="T322" s="10"/>
      <c r="U322" s="10"/>
      <c r="V322" s="10"/>
      <c r="W322" s="10"/>
    </row>
    <row r="323" spans="19:23">
      <c r="S323" s="10"/>
      <c r="T323" s="10"/>
      <c r="U323" s="10"/>
      <c r="V323" s="10"/>
      <c r="W323" s="10"/>
    </row>
    <row r="324" spans="19:23">
      <c r="S324" s="10"/>
      <c r="T324" s="10"/>
      <c r="U324" s="10"/>
      <c r="V324" s="10"/>
      <c r="W324" s="10"/>
    </row>
    <row r="325" spans="19:23">
      <c r="S325" s="10"/>
      <c r="T325" s="10"/>
      <c r="U325" s="10"/>
      <c r="V325" s="10"/>
      <c r="W325" s="10"/>
    </row>
    <row r="326" spans="19:23">
      <c r="S326" s="10"/>
      <c r="T326" s="10"/>
      <c r="U326" s="10"/>
      <c r="V326" s="10"/>
      <c r="W326" s="10"/>
    </row>
    <row r="327" spans="19:23">
      <c r="S327" s="10"/>
      <c r="T327" s="10"/>
      <c r="U327" s="10"/>
      <c r="V327" s="10"/>
      <c r="W327" s="10"/>
    </row>
    <row r="328" spans="19:23">
      <c r="S328" s="10"/>
      <c r="T328" s="10"/>
      <c r="U328" s="10"/>
      <c r="V328" s="10"/>
      <c r="W328" s="10"/>
    </row>
    <row r="329" spans="19:23">
      <c r="S329" s="10"/>
      <c r="T329" s="10"/>
      <c r="U329" s="10"/>
      <c r="V329" s="10"/>
      <c r="W329" s="10"/>
    </row>
    <row r="330" spans="19:23">
      <c r="S330" s="10"/>
      <c r="T330" s="10"/>
      <c r="U330" s="10"/>
      <c r="V330" s="10"/>
      <c r="W330" s="10"/>
    </row>
    <row r="331" spans="19:23">
      <c r="S331" s="10"/>
      <c r="T331" s="10"/>
      <c r="U331" s="10"/>
      <c r="V331" s="10"/>
      <c r="W331" s="10"/>
    </row>
    <row r="332" spans="19:23">
      <c r="S332" s="10"/>
      <c r="T332" s="10"/>
      <c r="U332" s="10"/>
      <c r="V332" s="10"/>
      <c r="W332" s="10"/>
    </row>
    <row r="333" spans="19:23">
      <c r="S333" s="10"/>
      <c r="T333" s="10"/>
      <c r="U333" s="10"/>
      <c r="V333" s="10"/>
      <c r="W333" s="10"/>
    </row>
    <row r="334" spans="19:23">
      <c r="S334" s="10"/>
      <c r="T334" s="10"/>
      <c r="U334" s="10"/>
      <c r="V334" s="10"/>
      <c r="W334" s="10"/>
    </row>
    <row r="335" spans="19:23">
      <c r="S335" s="10"/>
      <c r="T335" s="10"/>
      <c r="U335" s="10"/>
      <c r="V335" s="10"/>
      <c r="W335" s="10"/>
    </row>
    <row r="336" spans="19:23">
      <c r="S336" s="10"/>
      <c r="T336" s="10"/>
      <c r="U336" s="10"/>
      <c r="V336" s="10"/>
      <c r="W336" s="10"/>
    </row>
    <row r="337" spans="19:23">
      <c r="S337" s="10"/>
      <c r="T337" s="10"/>
      <c r="U337" s="10"/>
      <c r="V337" s="10"/>
      <c r="W337" s="10"/>
    </row>
    <row r="338" spans="19:23">
      <c r="S338" s="10"/>
      <c r="T338" s="10"/>
      <c r="U338" s="10"/>
      <c r="V338" s="10"/>
      <c r="W338" s="10"/>
    </row>
    <row r="339" spans="19:23">
      <c r="S339" s="10"/>
      <c r="T339" s="10"/>
      <c r="U339" s="10"/>
      <c r="V339" s="10"/>
      <c r="W339" s="10"/>
    </row>
    <row r="340" spans="19:23">
      <c r="S340" s="10"/>
      <c r="T340" s="10"/>
      <c r="U340" s="10"/>
      <c r="V340" s="10"/>
      <c r="W340" s="10"/>
    </row>
    <row r="341" spans="19:23">
      <c r="S341" s="10"/>
      <c r="T341" s="10"/>
      <c r="U341" s="10"/>
      <c r="V341" s="10"/>
      <c r="W341" s="10"/>
    </row>
    <row r="342" spans="19:23">
      <c r="S342" s="10"/>
      <c r="T342" s="10"/>
      <c r="U342" s="10"/>
      <c r="V342" s="10"/>
      <c r="W342" s="10"/>
    </row>
    <row r="343" spans="19:23">
      <c r="S343" s="10"/>
      <c r="T343" s="10"/>
      <c r="U343" s="10"/>
      <c r="V343" s="10"/>
      <c r="W343" s="10"/>
    </row>
    <row r="344" spans="19:23">
      <c r="S344" s="10"/>
      <c r="T344" s="10"/>
      <c r="U344" s="10"/>
      <c r="V344" s="10"/>
      <c r="W344" s="10"/>
    </row>
    <row r="345" spans="19:23">
      <c r="S345" s="10"/>
      <c r="T345" s="10"/>
      <c r="U345" s="10"/>
      <c r="V345" s="10"/>
      <c r="W345" s="10"/>
    </row>
    <row r="346" spans="19:23">
      <c r="S346" s="10"/>
      <c r="T346" s="10"/>
      <c r="U346" s="10"/>
      <c r="V346" s="10"/>
      <c r="W346" s="10"/>
    </row>
    <row r="347" spans="19:23">
      <c r="S347" s="10"/>
      <c r="T347" s="10"/>
      <c r="U347" s="10"/>
      <c r="V347" s="10"/>
      <c r="W347" s="10"/>
    </row>
    <row r="348" spans="19:23">
      <c r="S348" s="10"/>
      <c r="T348" s="10"/>
      <c r="U348" s="10"/>
      <c r="V348" s="10"/>
      <c r="W348" s="10"/>
    </row>
    <row r="349" spans="19:23">
      <c r="S349" s="10"/>
      <c r="T349" s="10"/>
      <c r="U349" s="10"/>
      <c r="V349" s="10"/>
      <c r="W349" s="10"/>
    </row>
    <row r="350" spans="19:23">
      <c r="S350" s="10"/>
      <c r="T350" s="10"/>
      <c r="U350" s="10"/>
      <c r="V350" s="10"/>
      <c r="W350" s="10"/>
    </row>
    <row r="351" spans="19:23">
      <c r="S351" s="10"/>
      <c r="T351" s="10"/>
      <c r="U351" s="10"/>
      <c r="V351" s="10"/>
      <c r="W351" s="10"/>
    </row>
    <row r="352" spans="19:23">
      <c r="S352" s="10"/>
      <c r="T352" s="10"/>
      <c r="U352" s="10"/>
      <c r="V352" s="10"/>
      <c r="W352" s="10"/>
    </row>
    <row r="353" spans="19:23">
      <c r="S353" s="10"/>
      <c r="T353" s="10"/>
      <c r="U353" s="10"/>
      <c r="V353" s="10"/>
      <c r="W353" s="10"/>
    </row>
    <row r="354" spans="19:23">
      <c r="S354" s="10"/>
      <c r="T354" s="10"/>
      <c r="U354" s="10"/>
      <c r="V354" s="10"/>
      <c r="W354" s="10"/>
    </row>
    <row r="355" spans="19:23">
      <c r="S355" s="10"/>
      <c r="T355" s="10"/>
      <c r="U355" s="10"/>
      <c r="V355" s="10"/>
      <c r="W355" s="10"/>
    </row>
    <row r="356" spans="19:23">
      <c r="S356" s="10"/>
      <c r="T356" s="10"/>
      <c r="U356" s="10"/>
      <c r="V356" s="10"/>
      <c r="W356" s="10"/>
    </row>
    <row r="357" spans="19:23">
      <c r="S357" s="10"/>
      <c r="T357" s="10"/>
      <c r="U357" s="10"/>
      <c r="V357" s="10"/>
      <c r="W357" s="10"/>
    </row>
    <row r="358" spans="19:23">
      <c r="S358" s="10"/>
      <c r="T358" s="10"/>
      <c r="U358" s="10"/>
      <c r="V358" s="10"/>
      <c r="W358" s="10"/>
    </row>
    <row r="359" spans="19:23">
      <c r="S359" s="10"/>
      <c r="T359" s="10"/>
      <c r="U359" s="10"/>
      <c r="V359" s="10"/>
      <c r="W359" s="10"/>
    </row>
    <row r="360" spans="19:23">
      <c r="S360" s="10"/>
      <c r="T360" s="10"/>
      <c r="U360" s="10"/>
      <c r="V360" s="10"/>
      <c r="W360" s="10"/>
    </row>
    <row r="361" spans="19:23">
      <c r="S361" s="10"/>
      <c r="T361" s="10"/>
      <c r="U361" s="10"/>
      <c r="V361" s="10"/>
      <c r="W361" s="10"/>
    </row>
    <row r="362" spans="19:23">
      <c r="S362" s="10"/>
      <c r="T362" s="10"/>
      <c r="U362" s="10"/>
      <c r="V362" s="10"/>
      <c r="W362" s="10"/>
    </row>
    <row r="363" spans="19:23">
      <c r="S363" s="10"/>
      <c r="T363" s="10"/>
      <c r="U363" s="10"/>
      <c r="V363" s="10"/>
      <c r="W363" s="10"/>
    </row>
    <row r="364" spans="19:23">
      <c r="S364" s="10"/>
      <c r="T364" s="10"/>
      <c r="U364" s="10"/>
      <c r="V364" s="10"/>
      <c r="W364" s="10"/>
    </row>
    <row r="365" spans="19:23">
      <c r="S365" s="10"/>
      <c r="T365" s="10"/>
      <c r="U365" s="10"/>
      <c r="V365" s="10"/>
      <c r="W365" s="10"/>
    </row>
    <row r="366" spans="19:23">
      <c r="S366" s="10"/>
      <c r="T366" s="10"/>
      <c r="U366" s="10"/>
      <c r="V366" s="10"/>
      <c r="W366" s="10"/>
    </row>
    <row r="367" spans="19:23">
      <c r="S367" s="10"/>
      <c r="T367" s="10"/>
      <c r="U367" s="10"/>
      <c r="V367" s="10"/>
      <c r="W367" s="10"/>
    </row>
    <row r="368" spans="19:23">
      <c r="S368" s="10"/>
      <c r="T368" s="10"/>
      <c r="U368" s="10"/>
      <c r="V368" s="10"/>
      <c r="W368" s="10"/>
    </row>
    <row r="369" spans="19:23">
      <c r="S369" s="10"/>
      <c r="T369" s="10"/>
      <c r="U369" s="10"/>
      <c r="V369" s="10"/>
      <c r="W369" s="10"/>
    </row>
    <row r="370" spans="19:23">
      <c r="S370" s="10"/>
      <c r="T370" s="10"/>
      <c r="U370" s="10"/>
      <c r="V370" s="10"/>
      <c r="W370" s="10"/>
    </row>
    <row r="371" spans="19:23">
      <c r="S371" s="10"/>
      <c r="T371" s="10"/>
      <c r="U371" s="10"/>
      <c r="V371" s="10"/>
      <c r="W371" s="10"/>
    </row>
    <row r="372" spans="19:23">
      <c r="S372" s="10"/>
      <c r="T372" s="10"/>
      <c r="U372" s="10"/>
      <c r="V372" s="10"/>
      <c r="W372" s="10"/>
    </row>
    <row r="373" spans="19:23">
      <c r="S373" s="10"/>
      <c r="T373" s="10"/>
      <c r="U373" s="10"/>
      <c r="V373" s="10"/>
      <c r="W373" s="10"/>
    </row>
    <row r="374" spans="19:23">
      <c r="S374" s="10"/>
      <c r="T374" s="10"/>
      <c r="U374" s="10"/>
      <c r="V374" s="10"/>
      <c r="W374" s="10"/>
    </row>
    <row r="375" spans="19:23">
      <c r="S375" s="10"/>
      <c r="T375" s="10"/>
      <c r="U375" s="10"/>
      <c r="V375" s="10"/>
      <c r="W375" s="10"/>
    </row>
    <row r="376" spans="19:23">
      <c r="S376" s="10"/>
      <c r="T376" s="10"/>
      <c r="U376" s="10"/>
      <c r="V376" s="10"/>
      <c r="W376" s="10"/>
    </row>
    <row r="377" spans="19:23">
      <c r="S377" s="10"/>
      <c r="T377" s="10"/>
      <c r="U377" s="10"/>
      <c r="V377" s="10"/>
      <c r="W377" s="10"/>
    </row>
    <row r="378" spans="19:23">
      <c r="S378" s="10"/>
      <c r="T378" s="10"/>
      <c r="U378" s="10"/>
      <c r="V378" s="10"/>
      <c r="W378" s="10"/>
    </row>
    <row r="379" spans="19:23">
      <c r="S379" s="10"/>
      <c r="T379" s="10"/>
      <c r="U379" s="10"/>
      <c r="V379" s="10"/>
      <c r="W379" s="10"/>
    </row>
    <row r="380" spans="19:23">
      <c r="S380" s="10"/>
      <c r="T380" s="10"/>
      <c r="U380" s="10"/>
      <c r="V380" s="10"/>
      <c r="W380" s="10"/>
    </row>
    <row r="381" spans="19:23">
      <c r="S381" s="10"/>
      <c r="T381" s="10"/>
      <c r="U381" s="10"/>
      <c r="V381" s="10"/>
      <c r="W381" s="10"/>
    </row>
    <row r="382" spans="19:23">
      <c r="S382" s="10"/>
      <c r="T382" s="10"/>
      <c r="U382" s="10"/>
      <c r="V382" s="10"/>
      <c r="W382" s="10"/>
    </row>
    <row r="383" spans="19:23">
      <c r="S383" s="10"/>
      <c r="T383" s="10"/>
      <c r="U383" s="10"/>
      <c r="V383" s="10"/>
      <c r="W383" s="10"/>
    </row>
    <row r="384" spans="19:23">
      <c r="S384" s="10"/>
      <c r="T384" s="10"/>
      <c r="U384" s="10"/>
      <c r="V384" s="10"/>
      <c r="W384" s="10"/>
    </row>
    <row r="385" spans="19:23">
      <c r="S385" s="10"/>
      <c r="T385" s="10"/>
      <c r="U385" s="10"/>
      <c r="V385" s="10"/>
      <c r="W385" s="10"/>
    </row>
    <row r="386" spans="19:23">
      <c r="S386" s="10"/>
      <c r="T386" s="10"/>
      <c r="U386" s="10"/>
      <c r="V386" s="10"/>
      <c r="W386" s="10"/>
    </row>
    <row r="387" spans="19:23">
      <c r="S387" s="10"/>
      <c r="T387" s="10"/>
      <c r="U387" s="10"/>
      <c r="V387" s="10"/>
      <c r="W387" s="10"/>
    </row>
    <row r="388" spans="19:23">
      <c r="S388" s="10"/>
      <c r="T388" s="10"/>
      <c r="U388" s="10"/>
      <c r="V388" s="10"/>
      <c r="W388" s="10"/>
    </row>
    <row r="389" spans="19:23">
      <c r="S389" s="10"/>
      <c r="T389" s="10"/>
      <c r="U389" s="10"/>
      <c r="V389" s="10"/>
      <c r="W389" s="10"/>
    </row>
    <row r="390" spans="19:23">
      <c r="S390" s="10"/>
      <c r="T390" s="10"/>
      <c r="U390" s="10"/>
      <c r="V390" s="10"/>
      <c r="W390" s="10"/>
    </row>
    <row r="391" spans="19:23">
      <c r="S391" s="10"/>
      <c r="T391" s="10"/>
      <c r="U391" s="10"/>
      <c r="V391" s="10"/>
      <c r="W391" s="10"/>
    </row>
    <row r="392" spans="19:23">
      <c r="S392" s="10"/>
      <c r="T392" s="10"/>
      <c r="U392" s="10"/>
      <c r="V392" s="10"/>
      <c r="W392" s="10"/>
    </row>
    <row r="393" spans="19:23">
      <c r="S393" s="10"/>
      <c r="T393" s="10"/>
      <c r="U393" s="10"/>
      <c r="V393" s="10"/>
      <c r="W393" s="10"/>
    </row>
    <row r="394" spans="19:23">
      <c r="S394" s="10"/>
      <c r="T394" s="10"/>
      <c r="U394" s="10"/>
      <c r="V394" s="10"/>
      <c r="W394" s="10"/>
    </row>
    <row r="395" spans="19:23">
      <c r="S395" s="10"/>
      <c r="T395" s="10"/>
      <c r="U395" s="10"/>
      <c r="V395" s="10"/>
      <c r="W395" s="10"/>
    </row>
    <row r="396" spans="19:23">
      <c r="S396" s="10"/>
      <c r="T396" s="10"/>
      <c r="U396" s="10"/>
      <c r="V396" s="10"/>
      <c r="W396" s="10"/>
    </row>
    <row r="397" spans="19:23">
      <c r="S397" s="10"/>
      <c r="T397" s="10"/>
      <c r="U397" s="10"/>
      <c r="V397" s="10"/>
      <c r="W397" s="10"/>
    </row>
    <row r="398" spans="19:23">
      <c r="S398" s="10"/>
      <c r="T398" s="10"/>
      <c r="U398" s="10"/>
      <c r="V398" s="10"/>
      <c r="W398" s="10"/>
    </row>
    <row r="399" spans="19:23">
      <c r="S399" s="10"/>
      <c r="T399" s="10"/>
      <c r="U399" s="10"/>
      <c r="V399" s="10"/>
      <c r="W399" s="10"/>
    </row>
    <row r="400" spans="19:23">
      <c r="S400" s="10"/>
      <c r="T400" s="10"/>
      <c r="U400" s="10"/>
      <c r="V400" s="10"/>
      <c r="W400" s="10"/>
    </row>
    <row r="401" spans="19:23">
      <c r="S401" s="10"/>
      <c r="T401" s="10"/>
      <c r="U401" s="10"/>
      <c r="V401" s="10"/>
      <c r="W401" s="10"/>
    </row>
    <row r="402" spans="19:23">
      <c r="S402" s="10"/>
      <c r="T402" s="10"/>
      <c r="U402" s="10"/>
      <c r="V402" s="10"/>
      <c r="W402" s="10"/>
    </row>
    <row r="403" spans="19:23">
      <c r="S403" s="10"/>
      <c r="T403" s="10"/>
      <c r="U403" s="10"/>
      <c r="V403" s="10"/>
      <c r="W403" s="10"/>
    </row>
    <row r="404" spans="19:23">
      <c r="S404" s="10"/>
      <c r="T404" s="10"/>
      <c r="U404" s="10"/>
      <c r="V404" s="10"/>
      <c r="W404" s="10"/>
    </row>
    <row r="405" spans="19:23">
      <c r="S405" s="10"/>
      <c r="T405" s="10"/>
      <c r="U405" s="10"/>
      <c r="V405" s="10"/>
      <c r="W405" s="10"/>
    </row>
    <row r="406" spans="19:23">
      <c r="S406" s="10"/>
      <c r="T406" s="10"/>
      <c r="U406" s="10"/>
      <c r="V406" s="10"/>
      <c r="W406" s="10"/>
    </row>
    <row r="407" spans="19:23">
      <c r="S407" s="10"/>
      <c r="T407" s="10"/>
      <c r="U407" s="10"/>
      <c r="V407" s="10"/>
      <c r="W407" s="10"/>
    </row>
    <row r="408" spans="19:23">
      <c r="S408" s="10"/>
      <c r="T408" s="10"/>
      <c r="U408" s="10"/>
      <c r="V408" s="10"/>
      <c r="W408" s="10"/>
    </row>
    <row r="409" spans="19:23">
      <c r="S409" s="10"/>
      <c r="T409" s="10"/>
      <c r="U409" s="10"/>
      <c r="V409" s="10"/>
      <c r="W409" s="10"/>
    </row>
    <row r="410" spans="19:23">
      <c r="S410" s="10"/>
      <c r="T410" s="10"/>
      <c r="U410" s="10"/>
      <c r="V410" s="10"/>
      <c r="W410" s="10"/>
    </row>
    <row r="411" spans="19:23">
      <c r="S411" s="10"/>
      <c r="T411" s="10"/>
      <c r="U411" s="10"/>
      <c r="V411" s="10"/>
      <c r="W411" s="10"/>
    </row>
    <row r="412" spans="19:23">
      <c r="S412" s="10"/>
      <c r="T412" s="10"/>
      <c r="U412" s="10"/>
      <c r="V412" s="10"/>
      <c r="W412" s="10"/>
    </row>
    <row r="413" spans="19:23">
      <c r="S413" s="10"/>
      <c r="T413" s="10"/>
      <c r="U413" s="10"/>
      <c r="V413" s="10"/>
      <c r="W413" s="10"/>
    </row>
    <row r="414" spans="19:23">
      <c r="S414" s="10"/>
      <c r="T414" s="10"/>
      <c r="U414" s="10"/>
      <c r="V414" s="10"/>
      <c r="W414" s="10"/>
    </row>
    <row r="415" spans="19:23">
      <c r="S415" s="10"/>
      <c r="T415" s="10"/>
      <c r="U415" s="10"/>
      <c r="V415" s="10"/>
      <c r="W415" s="10"/>
    </row>
    <row r="416" spans="19:23">
      <c r="S416" s="10"/>
      <c r="T416" s="10"/>
      <c r="U416" s="10"/>
      <c r="V416" s="10"/>
      <c r="W416" s="10"/>
    </row>
    <row r="417" spans="19:23">
      <c r="S417" s="10"/>
      <c r="T417" s="10"/>
      <c r="U417" s="10"/>
      <c r="V417" s="10"/>
      <c r="W417" s="10"/>
    </row>
    <row r="418" spans="19:23">
      <c r="S418" s="10"/>
      <c r="T418" s="10"/>
      <c r="U418" s="10"/>
      <c r="V418" s="10"/>
      <c r="W418" s="10"/>
    </row>
    <row r="419" spans="19:23">
      <c r="S419" s="10"/>
      <c r="T419" s="10"/>
      <c r="U419" s="10"/>
      <c r="V419" s="10"/>
      <c r="W419" s="10"/>
    </row>
    <row r="420" spans="19:23">
      <c r="S420" s="10"/>
      <c r="T420" s="10"/>
      <c r="U420" s="10"/>
      <c r="V420" s="10"/>
      <c r="W420" s="10"/>
    </row>
    <row r="421" spans="19:23">
      <c r="S421" s="10"/>
      <c r="T421" s="10"/>
      <c r="U421" s="10"/>
      <c r="V421" s="10"/>
      <c r="W421" s="10"/>
    </row>
    <row r="422" spans="19:23">
      <c r="S422" s="10"/>
      <c r="T422" s="10"/>
      <c r="U422" s="10"/>
      <c r="V422" s="10"/>
      <c r="W422" s="10"/>
    </row>
    <row r="423" spans="19:23">
      <c r="S423" s="10"/>
      <c r="T423" s="10"/>
      <c r="U423" s="10"/>
      <c r="V423" s="10"/>
      <c r="W423" s="10"/>
    </row>
    <row r="424" spans="19:23">
      <c r="S424" s="10"/>
      <c r="T424" s="10"/>
      <c r="U424" s="10"/>
      <c r="V424" s="10"/>
      <c r="W424" s="10"/>
    </row>
    <row r="425" spans="19:23">
      <c r="S425" s="10"/>
      <c r="T425" s="10"/>
      <c r="U425" s="10"/>
      <c r="V425" s="10"/>
      <c r="W425" s="10"/>
    </row>
    <row r="426" spans="19:23">
      <c r="S426" s="10"/>
      <c r="T426" s="10"/>
      <c r="U426" s="10"/>
      <c r="V426" s="10"/>
      <c r="W426" s="10"/>
    </row>
    <row r="427" spans="19:23">
      <c r="S427" s="10"/>
      <c r="T427" s="10"/>
      <c r="U427" s="10"/>
      <c r="V427" s="10"/>
      <c r="W427" s="10"/>
    </row>
    <row r="428" spans="19:23">
      <c r="S428" s="10"/>
      <c r="T428" s="10"/>
      <c r="U428" s="10"/>
      <c r="V428" s="10"/>
      <c r="W428" s="10"/>
    </row>
    <row r="429" spans="19:23">
      <c r="S429" s="10"/>
      <c r="T429" s="10"/>
      <c r="U429" s="10"/>
      <c r="V429" s="10"/>
      <c r="W429" s="10"/>
    </row>
    <row r="430" spans="19:23">
      <c r="S430" s="10"/>
      <c r="T430" s="10"/>
      <c r="U430" s="10"/>
      <c r="V430" s="10"/>
      <c r="W430" s="10"/>
    </row>
    <row r="431" spans="19:23">
      <c r="S431" s="10"/>
      <c r="T431" s="10"/>
      <c r="U431" s="10"/>
      <c r="V431" s="10"/>
      <c r="W431" s="10"/>
    </row>
    <row r="432" spans="19:23">
      <c r="S432" s="10"/>
      <c r="T432" s="10"/>
      <c r="U432" s="10"/>
      <c r="V432" s="10"/>
      <c r="W432" s="10"/>
    </row>
    <row r="433" spans="19:23">
      <c r="S433" s="10"/>
      <c r="T433" s="10"/>
      <c r="U433" s="10"/>
      <c r="V433" s="10"/>
      <c r="W433" s="10"/>
    </row>
    <row r="434" spans="19:23">
      <c r="S434" s="10"/>
      <c r="T434" s="10"/>
      <c r="U434" s="10"/>
      <c r="V434" s="10"/>
      <c r="W434" s="10"/>
    </row>
    <row r="435" spans="19:23">
      <c r="S435" s="10"/>
      <c r="T435" s="10"/>
      <c r="U435" s="10"/>
      <c r="V435" s="10"/>
      <c r="W435" s="10"/>
    </row>
    <row r="436" spans="19:23">
      <c r="S436" s="10"/>
      <c r="T436" s="10"/>
      <c r="U436" s="10"/>
      <c r="V436" s="10"/>
      <c r="W436" s="10"/>
    </row>
    <row r="437" spans="19:23">
      <c r="S437" s="10"/>
      <c r="T437" s="10"/>
      <c r="U437" s="10"/>
      <c r="V437" s="10"/>
      <c r="W437" s="10"/>
    </row>
    <row r="438" spans="19:23">
      <c r="S438" s="10"/>
      <c r="T438" s="10"/>
      <c r="U438" s="10"/>
      <c r="V438" s="10"/>
      <c r="W438" s="10"/>
    </row>
    <row r="439" spans="19:23">
      <c r="S439" s="10"/>
      <c r="T439" s="10"/>
      <c r="U439" s="10"/>
      <c r="V439" s="10"/>
      <c r="W439" s="10"/>
    </row>
    <row r="440" spans="19:23">
      <c r="S440" s="10"/>
      <c r="T440" s="10"/>
      <c r="U440" s="10"/>
      <c r="V440" s="10"/>
      <c r="W440" s="10"/>
    </row>
    <row r="441" spans="19:23">
      <c r="S441" s="10"/>
      <c r="T441" s="10"/>
      <c r="U441" s="10"/>
      <c r="V441" s="10"/>
      <c r="W441" s="10"/>
    </row>
    <row r="442" spans="19:23">
      <c r="S442" s="10"/>
      <c r="T442" s="10"/>
      <c r="U442" s="10"/>
      <c r="V442" s="10"/>
      <c r="W442" s="10"/>
    </row>
    <row r="443" spans="19:23">
      <c r="S443" s="10"/>
      <c r="T443" s="10"/>
      <c r="U443" s="10"/>
      <c r="V443" s="10"/>
      <c r="W443" s="10"/>
    </row>
    <row r="444" spans="19:23">
      <c r="S444" s="10"/>
      <c r="T444" s="10"/>
      <c r="U444" s="10"/>
      <c r="V444" s="10"/>
      <c r="W444" s="10"/>
    </row>
    <row r="445" spans="19:23">
      <c r="S445" s="10"/>
      <c r="T445" s="10"/>
      <c r="U445" s="10"/>
      <c r="V445" s="10"/>
      <c r="W445" s="10"/>
    </row>
    <row r="446" spans="19:23">
      <c r="S446" s="10"/>
      <c r="T446" s="10"/>
      <c r="U446" s="10"/>
      <c r="V446" s="10"/>
      <c r="W446" s="10"/>
    </row>
    <row r="447" spans="19:23">
      <c r="S447" s="10"/>
      <c r="T447" s="10"/>
      <c r="U447" s="10"/>
      <c r="V447" s="10"/>
      <c r="W447" s="10"/>
    </row>
    <row r="448" spans="19:23">
      <c r="S448" s="10"/>
      <c r="T448" s="10"/>
      <c r="U448" s="10"/>
      <c r="V448" s="10"/>
      <c r="W448" s="10"/>
    </row>
    <row r="449" spans="19:23">
      <c r="S449" s="10"/>
      <c r="T449" s="10"/>
      <c r="U449" s="10"/>
      <c r="V449" s="10"/>
      <c r="W449" s="10"/>
    </row>
    <row r="450" spans="19:23">
      <c r="S450" s="10"/>
      <c r="T450" s="10"/>
      <c r="U450" s="10"/>
      <c r="V450" s="10"/>
      <c r="W450" s="10"/>
    </row>
    <row r="451" spans="19:23">
      <c r="S451" s="10"/>
      <c r="T451" s="10"/>
      <c r="U451" s="10"/>
      <c r="V451" s="10"/>
      <c r="W451" s="10"/>
    </row>
    <row r="452" spans="19:23">
      <c r="S452" s="10"/>
      <c r="T452" s="10"/>
      <c r="U452" s="10"/>
      <c r="V452" s="10"/>
      <c r="W452" s="10"/>
    </row>
    <row r="453" spans="19:23">
      <c r="S453" s="10"/>
      <c r="T453" s="10"/>
      <c r="U453" s="10"/>
      <c r="V453" s="10"/>
      <c r="W453" s="10"/>
    </row>
    <row r="454" spans="19:23">
      <c r="S454" s="10"/>
      <c r="T454" s="10"/>
      <c r="U454" s="10"/>
      <c r="V454" s="10"/>
      <c r="W454" s="10"/>
    </row>
    <row r="455" spans="19:23">
      <c r="S455" s="10"/>
      <c r="T455" s="10"/>
      <c r="U455" s="10"/>
      <c r="V455" s="10"/>
      <c r="W455" s="10"/>
    </row>
    <row r="456" spans="19:23">
      <c r="S456" s="10"/>
      <c r="T456" s="10"/>
      <c r="U456" s="10"/>
      <c r="V456" s="10"/>
      <c r="W456" s="10"/>
    </row>
    <row r="457" spans="19:23">
      <c r="S457" s="10"/>
      <c r="T457" s="10"/>
      <c r="U457" s="10"/>
      <c r="V457" s="10"/>
      <c r="W457" s="10"/>
    </row>
    <row r="458" spans="19:23">
      <c r="S458" s="10"/>
      <c r="T458" s="10"/>
      <c r="U458" s="10"/>
      <c r="V458" s="10"/>
      <c r="W458" s="10"/>
    </row>
    <row r="459" spans="19:23">
      <c r="S459" s="10"/>
      <c r="T459" s="10"/>
      <c r="U459" s="10"/>
      <c r="V459" s="10"/>
      <c r="W459" s="10"/>
    </row>
    <row r="460" spans="19:23">
      <c r="S460" s="10"/>
      <c r="T460" s="10"/>
      <c r="U460" s="10"/>
      <c r="V460" s="10"/>
      <c r="W460" s="10"/>
    </row>
    <row r="461" spans="19:23">
      <c r="S461" s="10"/>
      <c r="T461" s="10"/>
      <c r="U461" s="10"/>
      <c r="V461" s="10"/>
      <c r="W461" s="10"/>
    </row>
    <row r="462" spans="19:23">
      <c r="S462" s="10"/>
      <c r="T462" s="10"/>
      <c r="U462" s="10"/>
      <c r="V462" s="10"/>
      <c r="W462" s="10"/>
    </row>
    <row r="463" spans="19:23">
      <c r="S463" s="10"/>
      <c r="T463" s="10"/>
      <c r="U463" s="10"/>
      <c r="V463" s="10"/>
      <c r="W463" s="10"/>
    </row>
    <row r="464" spans="19:23">
      <c r="S464" s="10"/>
      <c r="T464" s="10"/>
      <c r="U464" s="10"/>
      <c r="V464" s="10"/>
      <c r="W464" s="10"/>
    </row>
    <row r="465" spans="19:23">
      <c r="S465" s="10"/>
      <c r="T465" s="10"/>
      <c r="U465" s="10"/>
      <c r="V465" s="10"/>
      <c r="W465" s="10"/>
    </row>
    <row r="466" spans="19:23">
      <c r="S466" s="10"/>
      <c r="T466" s="10"/>
      <c r="U466" s="10"/>
      <c r="V466" s="10"/>
      <c r="W466" s="10"/>
    </row>
    <row r="467" spans="19:23">
      <c r="S467" s="10"/>
      <c r="T467" s="10"/>
      <c r="U467" s="10"/>
      <c r="V467" s="10"/>
      <c r="W467" s="10"/>
    </row>
    <row r="468" spans="19:23">
      <c r="S468" s="10"/>
      <c r="T468" s="10"/>
      <c r="U468" s="10"/>
      <c r="V468" s="10"/>
      <c r="W468" s="10"/>
    </row>
    <row r="469" spans="19:23">
      <c r="S469" s="10"/>
      <c r="T469" s="10"/>
      <c r="U469" s="10"/>
      <c r="V469" s="10"/>
      <c r="W469" s="10"/>
    </row>
    <row r="470" spans="19:23">
      <c r="S470" s="10"/>
      <c r="T470" s="10"/>
      <c r="U470" s="10"/>
      <c r="V470" s="10"/>
      <c r="W470" s="10"/>
    </row>
    <row r="471" spans="19:23">
      <c r="S471" s="10"/>
      <c r="T471" s="10"/>
      <c r="U471" s="10"/>
      <c r="V471" s="10"/>
      <c r="W471" s="10"/>
    </row>
    <row r="472" spans="19:23">
      <c r="S472" s="10"/>
      <c r="T472" s="10"/>
      <c r="U472" s="10"/>
      <c r="V472" s="10"/>
      <c r="W472" s="10"/>
    </row>
    <row r="473" spans="19:23">
      <c r="S473" s="10"/>
      <c r="T473" s="10"/>
      <c r="U473" s="10"/>
      <c r="V473" s="10"/>
      <c r="W473" s="10"/>
    </row>
    <row r="474" spans="19:23">
      <c r="S474" s="10"/>
      <c r="T474" s="10"/>
      <c r="U474" s="10"/>
      <c r="V474" s="10"/>
      <c r="W474" s="10"/>
    </row>
    <row r="475" spans="19:23">
      <c r="S475" s="10"/>
      <c r="T475" s="10"/>
      <c r="U475" s="10"/>
      <c r="V475" s="10"/>
      <c r="W475" s="10"/>
    </row>
    <row r="476" spans="19:23">
      <c r="S476" s="10"/>
      <c r="T476" s="10"/>
      <c r="U476" s="10"/>
      <c r="V476" s="10"/>
      <c r="W476" s="10"/>
    </row>
    <row r="477" spans="19:23">
      <c r="S477" s="10"/>
      <c r="T477" s="10"/>
      <c r="U477" s="10"/>
      <c r="V477" s="10"/>
      <c r="W477" s="10"/>
    </row>
    <row r="478" spans="19:23">
      <c r="S478" s="10"/>
      <c r="T478" s="10"/>
      <c r="U478" s="10"/>
      <c r="V478" s="10"/>
      <c r="W478" s="10"/>
    </row>
    <row r="479" spans="19:23">
      <c r="S479" s="10"/>
      <c r="T479" s="10"/>
      <c r="U479" s="10"/>
      <c r="V479" s="10"/>
      <c r="W479" s="10"/>
    </row>
    <row r="480" spans="19:23">
      <c r="S480" s="10"/>
      <c r="T480" s="10"/>
      <c r="U480" s="10"/>
      <c r="V480" s="10"/>
      <c r="W480" s="10"/>
    </row>
    <row r="481" spans="19:23">
      <c r="S481" s="10"/>
      <c r="T481" s="10"/>
      <c r="U481" s="10"/>
      <c r="V481" s="10"/>
      <c r="W481" s="10"/>
    </row>
    <row r="482" spans="19:23">
      <c r="S482" s="10"/>
      <c r="T482" s="10"/>
      <c r="U482" s="10"/>
      <c r="V482" s="10"/>
      <c r="W482" s="10"/>
    </row>
    <row r="483" spans="19:23">
      <c r="S483" s="10"/>
      <c r="T483" s="10"/>
      <c r="U483" s="10"/>
      <c r="V483" s="10"/>
      <c r="W483" s="10"/>
    </row>
    <row r="484" spans="19:23">
      <c r="S484" s="10"/>
      <c r="T484" s="10"/>
      <c r="U484" s="10"/>
      <c r="V484" s="10"/>
      <c r="W484" s="10"/>
    </row>
    <row r="485" spans="19:23">
      <c r="S485" s="10"/>
      <c r="T485" s="10"/>
      <c r="U485" s="10"/>
      <c r="V485" s="10"/>
      <c r="W485" s="10"/>
    </row>
    <row r="486" spans="19:23">
      <c r="S486" s="10"/>
      <c r="T486" s="10"/>
      <c r="U486" s="10"/>
      <c r="V486" s="10"/>
      <c r="W486" s="10"/>
    </row>
    <row r="487" spans="19:23">
      <c r="S487" s="10"/>
      <c r="T487" s="10"/>
      <c r="U487" s="10"/>
      <c r="V487" s="10"/>
      <c r="W487" s="10"/>
    </row>
    <row r="488" spans="19:23">
      <c r="S488" s="10"/>
      <c r="T488" s="10"/>
      <c r="U488" s="10"/>
      <c r="V488" s="10"/>
      <c r="W488" s="10"/>
    </row>
    <row r="489" spans="19:23">
      <c r="S489" s="10"/>
      <c r="T489" s="10"/>
      <c r="U489" s="10"/>
      <c r="V489" s="10"/>
      <c r="W489" s="10"/>
    </row>
    <row r="490" spans="19:23">
      <c r="S490" s="10"/>
      <c r="T490" s="10"/>
      <c r="U490" s="10"/>
      <c r="V490" s="10"/>
      <c r="W490" s="10"/>
    </row>
    <row r="491" spans="19:23">
      <c r="S491" s="10"/>
      <c r="T491" s="10"/>
      <c r="U491" s="10"/>
      <c r="V491" s="10"/>
      <c r="W491" s="10"/>
    </row>
    <row r="492" spans="19:23">
      <c r="S492" s="10"/>
      <c r="T492" s="10"/>
      <c r="U492" s="10"/>
      <c r="V492" s="10"/>
      <c r="W492" s="10"/>
    </row>
    <row r="493" spans="19:23">
      <c r="S493" s="10"/>
      <c r="T493" s="10"/>
      <c r="U493" s="10"/>
      <c r="V493" s="10"/>
      <c r="W493" s="10"/>
    </row>
    <row r="494" spans="19:23">
      <c r="S494" s="10"/>
      <c r="T494" s="10"/>
      <c r="U494" s="10"/>
      <c r="V494" s="10"/>
      <c r="W494" s="10"/>
    </row>
    <row r="495" spans="19:23">
      <c r="S495" s="10"/>
      <c r="T495" s="10"/>
      <c r="U495" s="10"/>
      <c r="V495" s="10"/>
      <c r="W495" s="10"/>
    </row>
    <row r="496" spans="19:23">
      <c r="S496" s="10"/>
      <c r="T496" s="10"/>
      <c r="U496" s="10"/>
      <c r="V496" s="10"/>
      <c r="W496" s="10"/>
    </row>
    <row r="497" spans="19:23">
      <c r="S497" s="10"/>
      <c r="T497" s="10"/>
      <c r="U497" s="10"/>
      <c r="V497" s="10"/>
      <c r="W497" s="10"/>
    </row>
    <row r="498" spans="19:23">
      <c r="S498" s="10"/>
      <c r="T498" s="10"/>
      <c r="U498" s="10"/>
      <c r="V498" s="10"/>
      <c r="W498" s="10"/>
    </row>
    <row r="499" spans="19:23">
      <c r="S499" s="10"/>
      <c r="T499" s="10"/>
      <c r="U499" s="10"/>
      <c r="V499" s="10"/>
      <c r="W499" s="10"/>
    </row>
    <row r="500" spans="19:23">
      <c r="S500" s="10"/>
      <c r="T500" s="10"/>
      <c r="U500" s="10"/>
      <c r="V500" s="10"/>
      <c r="W500" s="10"/>
    </row>
    <row r="501" spans="19:23">
      <c r="S501" s="10"/>
      <c r="T501" s="10"/>
      <c r="U501" s="10"/>
      <c r="V501" s="10"/>
      <c r="W501" s="10"/>
    </row>
    <row r="502" spans="19:23">
      <c r="S502" s="10"/>
      <c r="T502" s="10"/>
      <c r="U502" s="10"/>
      <c r="V502" s="10"/>
      <c r="W502" s="10"/>
    </row>
    <row r="503" spans="19:23">
      <c r="S503" s="10"/>
      <c r="T503" s="10"/>
      <c r="U503" s="10"/>
      <c r="V503" s="10"/>
      <c r="W503" s="10"/>
    </row>
    <row r="504" spans="19:23">
      <c r="S504" s="10"/>
      <c r="T504" s="10"/>
      <c r="U504" s="10"/>
      <c r="V504" s="10"/>
      <c r="W504" s="10"/>
    </row>
    <row r="505" spans="19:23">
      <c r="S505" s="10"/>
      <c r="T505" s="10"/>
      <c r="U505" s="10"/>
      <c r="V505" s="10"/>
      <c r="W505" s="10"/>
    </row>
    <row r="506" spans="19:23">
      <c r="S506" s="10"/>
      <c r="T506" s="10"/>
      <c r="U506" s="10"/>
      <c r="V506" s="10"/>
      <c r="W506" s="10"/>
    </row>
    <row r="507" spans="19:23">
      <c r="S507" s="10"/>
      <c r="T507" s="10"/>
      <c r="U507" s="10"/>
      <c r="V507" s="10"/>
      <c r="W507" s="10"/>
    </row>
    <row r="508" spans="19:23">
      <c r="S508" s="10"/>
      <c r="T508" s="10"/>
      <c r="U508" s="10"/>
      <c r="V508" s="10"/>
      <c r="W508" s="10"/>
    </row>
    <row r="509" spans="19:23">
      <c r="S509" s="10"/>
      <c r="T509" s="10"/>
      <c r="U509" s="10"/>
      <c r="V509" s="10"/>
      <c r="W509" s="10"/>
    </row>
    <row r="510" spans="19:23">
      <c r="S510" s="10"/>
      <c r="T510" s="10"/>
      <c r="U510" s="10"/>
      <c r="V510" s="10"/>
      <c r="W510" s="10"/>
    </row>
    <row r="511" spans="19:23">
      <c r="S511" s="10"/>
      <c r="T511" s="10"/>
      <c r="U511" s="10"/>
      <c r="V511" s="10"/>
      <c r="W511" s="10"/>
    </row>
    <row r="512" spans="19:23">
      <c r="S512" s="10"/>
      <c r="T512" s="10"/>
      <c r="U512" s="10"/>
      <c r="V512" s="10"/>
      <c r="W512" s="10"/>
    </row>
    <row r="513" spans="19:23">
      <c r="S513" s="10"/>
      <c r="T513" s="10"/>
      <c r="U513" s="10"/>
      <c r="V513" s="10"/>
      <c r="W513" s="10"/>
    </row>
    <row r="514" spans="19:23">
      <c r="S514" s="10"/>
      <c r="T514" s="10"/>
      <c r="U514" s="10"/>
      <c r="V514" s="10"/>
      <c r="W514" s="10"/>
    </row>
    <row r="515" spans="19:23">
      <c r="S515" s="10"/>
      <c r="T515" s="10"/>
      <c r="U515" s="10"/>
      <c r="V515" s="10"/>
      <c r="W515" s="10"/>
    </row>
    <row r="516" spans="19:23">
      <c r="S516" s="10"/>
      <c r="T516" s="10"/>
      <c r="U516" s="10"/>
      <c r="V516" s="10"/>
      <c r="W516" s="10"/>
    </row>
    <row r="517" spans="19:23">
      <c r="S517" s="10"/>
      <c r="T517" s="10"/>
      <c r="U517" s="10"/>
      <c r="V517" s="10"/>
      <c r="W517" s="10"/>
    </row>
    <row r="518" spans="19:23">
      <c r="S518" s="10"/>
      <c r="T518" s="10"/>
      <c r="U518" s="10"/>
      <c r="V518" s="10"/>
      <c r="W518" s="10"/>
    </row>
    <row r="519" spans="19:23">
      <c r="S519" s="10"/>
      <c r="T519" s="10"/>
      <c r="U519" s="10"/>
      <c r="V519" s="10"/>
      <c r="W519" s="10"/>
    </row>
    <row r="520" spans="19:23">
      <c r="S520" s="10"/>
      <c r="T520" s="10"/>
      <c r="U520" s="10"/>
      <c r="V520" s="10"/>
      <c r="W520" s="10"/>
    </row>
    <row r="521" spans="19:23">
      <c r="S521" s="10"/>
      <c r="T521" s="10"/>
      <c r="U521" s="10"/>
      <c r="V521" s="10"/>
      <c r="W521" s="10"/>
    </row>
    <row r="522" spans="19:23">
      <c r="S522" s="10"/>
      <c r="T522" s="10"/>
      <c r="U522" s="10"/>
      <c r="V522" s="10"/>
      <c r="W522" s="10"/>
    </row>
    <row r="523" spans="19:23">
      <c r="S523" s="10"/>
      <c r="T523" s="10"/>
      <c r="U523" s="10"/>
      <c r="V523" s="10"/>
      <c r="W523" s="10"/>
    </row>
    <row r="524" spans="19:23">
      <c r="S524" s="10"/>
      <c r="T524" s="10"/>
      <c r="U524" s="10"/>
      <c r="V524" s="10"/>
      <c r="W524" s="10"/>
    </row>
    <row r="525" spans="19:23">
      <c r="S525" s="10"/>
      <c r="T525" s="10"/>
      <c r="U525" s="10"/>
      <c r="V525" s="10"/>
      <c r="W525" s="10"/>
    </row>
    <row r="526" spans="19:23">
      <c r="S526" s="10"/>
      <c r="T526" s="10"/>
      <c r="U526" s="10"/>
      <c r="V526" s="10"/>
      <c r="W526" s="10"/>
    </row>
    <row r="527" spans="19:23">
      <c r="S527" s="10"/>
      <c r="T527" s="10"/>
      <c r="U527" s="10"/>
      <c r="V527" s="10"/>
      <c r="W527" s="10"/>
    </row>
    <row r="528" spans="19:23">
      <c r="S528" s="10"/>
      <c r="T528" s="10"/>
      <c r="U528" s="10"/>
      <c r="V528" s="10"/>
      <c r="W528" s="10"/>
    </row>
    <row r="529" spans="19:23">
      <c r="S529" s="10"/>
      <c r="T529" s="10"/>
      <c r="U529" s="10"/>
      <c r="V529" s="10"/>
      <c r="W529" s="10"/>
    </row>
    <row r="530" spans="19:23">
      <c r="S530" s="10"/>
      <c r="T530" s="10"/>
      <c r="U530" s="10"/>
      <c r="V530" s="10"/>
      <c r="W530" s="10"/>
    </row>
    <row r="531" spans="19:23">
      <c r="S531" s="10"/>
      <c r="T531" s="10"/>
      <c r="U531" s="10"/>
      <c r="V531" s="10"/>
      <c r="W531" s="10"/>
    </row>
    <row r="532" spans="19:23">
      <c r="S532" s="10"/>
      <c r="T532" s="10"/>
      <c r="U532" s="10"/>
      <c r="V532" s="10"/>
      <c r="W532" s="10"/>
    </row>
    <row r="533" spans="19:23">
      <c r="S533" s="10"/>
      <c r="T533" s="10"/>
      <c r="U533" s="10"/>
      <c r="V533" s="10"/>
      <c r="W533" s="10"/>
    </row>
    <row r="534" spans="19:23">
      <c r="S534" s="10"/>
      <c r="T534" s="10"/>
      <c r="U534" s="10"/>
      <c r="V534" s="10"/>
      <c r="W534" s="10"/>
    </row>
    <row r="535" spans="19:23">
      <c r="S535" s="10"/>
      <c r="T535" s="10"/>
      <c r="U535" s="10"/>
      <c r="V535" s="10"/>
      <c r="W535" s="10"/>
    </row>
    <row r="536" spans="19:23">
      <c r="S536" s="10"/>
      <c r="T536" s="10"/>
      <c r="U536" s="10"/>
      <c r="V536" s="10"/>
      <c r="W536" s="10"/>
    </row>
    <row r="537" spans="19:23">
      <c r="S537" s="10"/>
      <c r="T537" s="10"/>
      <c r="U537" s="10"/>
      <c r="V537" s="10"/>
      <c r="W537" s="10"/>
    </row>
    <row r="538" spans="19:23">
      <c r="S538" s="10"/>
      <c r="T538" s="10"/>
      <c r="U538" s="10"/>
      <c r="V538" s="10"/>
      <c r="W538" s="10"/>
    </row>
    <row r="539" spans="19:23">
      <c r="S539" s="10"/>
      <c r="T539" s="10"/>
      <c r="U539" s="10"/>
      <c r="V539" s="10"/>
      <c r="W539" s="10"/>
    </row>
    <row r="540" spans="19:23">
      <c r="S540" s="10"/>
      <c r="T540" s="10"/>
      <c r="U540" s="10"/>
      <c r="V540" s="10"/>
      <c r="W540" s="10"/>
    </row>
    <row r="541" spans="19:23">
      <c r="S541" s="10"/>
      <c r="T541" s="10"/>
      <c r="U541" s="10"/>
      <c r="V541" s="10"/>
      <c r="W541" s="10"/>
    </row>
    <row r="542" spans="19:23">
      <c r="S542" s="10"/>
      <c r="T542" s="10"/>
      <c r="U542" s="10"/>
      <c r="V542" s="10"/>
      <c r="W542" s="10"/>
    </row>
    <row r="543" spans="19:23">
      <c r="S543" s="10"/>
      <c r="T543" s="10"/>
      <c r="U543" s="10"/>
      <c r="V543" s="10"/>
      <c r="W543" s="10"/>
    </row>
    <row r="544" spans="19:23">
      <c r="S544" s="10"/>
      <c r="T544" s="10"/>
      <c r="U544" s="10"/>
      <c r="V544" s="10"/>
      <c r="W544" s="10"/>
    </row>
    <row r="545" spans="19:23">
      <c r="S545" s="10"/>
      <c r="T545" s="10"/>
      <c r="U545" s="10"/>
      <c r="V545" s="10"/>
      <c r="W545" s="10"/>
    </row>
    <row r="546" spans="19:23">
      <c r="S546" s="10"/>
      <c r="T546" s="10"/>
      <c r="U546" s="10"/>
      <c r="V546" s="10"/>
      <c r="W546" s="10"/>
    </row>
    <row r="547" spans="19:23">
      <c r="S547" s="10"/>
      <c r="T547" s="10"/>
      <c r="U547" s="10"/>
      <c r="V547" s="10"/>
      <c r="W547" s="10"/>
    </row>
    <row r="548" spans="19:23">
      <c r="S548" s="10"/>
      <c r="T548" s="10"/>
      <c r="U548" s="10"/>
      <c r="V548" s="10"/>
      <c r="W548" s="10"/>
    </row>
    <row r="549" spans="19:23">
      <c r="S549" s="10"/>
      <c r="T549" s="10"/>
      <c r="U549" s="10"/>
      <c r="V549" s="10"/>
      <c r="W549" s="10"/>
    </row>
    <row r="550" spans="19:23">
      <c r="S550" s="10"/>
      <c r="T550" s="10"/>
      <c r="U550" s="10"/>
      <c r="V550" s="10"/>
      <c r="W550" s="10"/>
    </row>
    <row r="551" spans="19:23">
      <c r="S551" s="10"/>
      <c r="T551" s="10"/>
      <c r="U551" s="10"/>
      <c r="V551" s="10"/>
      <c r="W551" s="10"/>
    </row>
    <row r="552" spans="19:23">
      <c r="S552" s="10"/>
      <c r="T552" s="10"/>
      <c r="U552" s="10"/>
      <c r="V552" s="10"/>
      <c r="W552" s="10"/>
    </row>
    <row r="553" spans="19:23">
      <c r="S553" s="10"/>
      <c r="T553" s="10"/>
      <c r="U553" s="10"/>
      <c r="V553" s="10"/>
      <c r="W553" s="10"/>
    </row>
    <row r="554" spans="19:23">
      <c r="S554" s="10"/>
      <c r="T554" s="10"/>
      <c r="U554" s="10"/>
      <c r="V554" s="10"/>
      <c r="W554" s="10"/>
    </row>
    <row r="555" spans="19:23">
      <c r="S555" s="10"/>
      <c r="T555" s="10"/>
      <c r="U555" s="10"/>
      <c r="V555" s="10"/>
      <c r="W555" s="10"/>
    </row>
    <row r="556" spans="19:23">
      <c r="S556" s="10"/>
      <c r="T556" s="10"/>
      <c r="U556" s="10"/>
      <c r="V556" s="10"/>
      <c r="W556" s="10"/>
    </row>
    <row r="557" spans="19:23">
      <c r="S557" s="10"/>
      <c r="T557" s="10"/>
      <c r="U557" s="10"/>
      <c r="V557" s="10"/>
      <c r="W557" s="10"/>
    </row>
    <row r="558" spans="19:23">
      <c r="S558" s="10"/>
      <c r="T558" s="10"/>
      <c r="U558" s="10"/>
      <c r="V558" s="10"/>
      <c r="W558" s="10"/>
    </row>
    <row r="559" spans="19:23">
      <c r="S559" s="10"/>
      <c r="T559" s="10"/>
      <c r="U559" s="10"/>
      <c r="V559" s="10"/>
      <c r="W559" s="10"/>
    </row>
    <row r="560" spans="19:23">
      <c r="S560" s="10"/>
      <c r="T560" s="10"/>
      <c r="U560" s="10"/>
      <c r="V560" s="10"/>
      <c r="W560" s="10"/>
    </row>
    <row r="561" spans="19:23">
      <c r="S561" s="10"/>
      <c r="T561" s="10"/>
      <c r="U561" s="10"/>
      <c r="V561" s="10"/>
      <c r="W561" s="10"/>
    </row>
    <row r="562" spans="19:23">
      <c r="S562" s="10"/>
      <c r="T562" s="10"/>
      <c r="U562" s="10"/>
      <c r="V562" s="10"/>
      <c r="W562" s="10"/>
    </row>
    <row r="563" spans="19:23">
      <c r="S563" s="10"/>
      <c r="T563" s="10"/>
      <c r="U563" s="10"/>
      <c r="V563" s="10"/>
      <c r="W563" s="10"/>
    </row>
    <row r="564" spans="19:23">
      <c r="S564" s="10"/>
      <c r="T564" s="10"/>
      <c r="U564" s="10"/>
      <c r="V564" s="10"/>
      <c r="W564" s="10"/>
    </row>
    <row r="565" spans="19:23">
      <c r="S565" s="10"/>
      <c r="T565" s="10"/>
      <c r="U565" s="10"/>
      <c r="V565" s="10"/>
      <c r="W565" s="10"/>
    </row>
    <row r="566" spans="19:23">
      <c r="S566" s="10"/>
      <c r="T566" s="10"/>
      <c r="U566" s="10"/>
      <c r="V566" s="10"/>
      <c r="W566" s="10"/>
    </row>
    <row r="567" spans="19:23">
      <c r="S567" s="10"/>
      <c r="T567" s="10"/>
      <c r="U567" s="10"/>
      <c r="V567" s="10"/>
      <c r="W567" s="10"/>
    </row>
    <row r="568" spans="19:23">
      <c r="S568" s="10"/>
      <c r="T568" s="10"/>
      <c r="U568" s="10"/>
      <c r="V568" s="10"/>
      <c r="W568" s="10"/>
    </row>
    <row r="569" spans="19:23">
      <c r="S569" s="10"/>
      <c r="T569" s="10"/>
      <c r="U569" s="10"/>
      <c r="V569" s="10"/>
      <c r="W569" s="10"/>
    </row>
    <row r="570" spans="19:23">
      <c r="S570" s="10"/>
      <c r="T570" s="10"/>
      <c r="U570" s="10"/>
      <c r="V570" s="10"/>
      <c r="W570" s="10"/>
    </row>
    <row r="571" spans="19:23">
      <c r="S571" s="10"/>
      <c r="T571" s="10"/>
      <c r="U571" s="10"/>
      <c r="V571" s="10"/>
      <c r="W571" s="10"/>
    </row>
    <row r="572" spans="19:23">
      <c r="S572" s="10"/>
      <c r="T572" s="10"/>
      <c r="U572" s="10"/>
      <c r="V572" s="10"/>
      <c r="W572" s="10"/>
    </row>
    <row r="573" spans="19:23">
      <c r="S573" s="10"/>
      <c r="T573" s="10"/>
      <c r="U573" s="10"/>
      <c r="V573" s="10"/>
      <c r="W573" s="10"/>
    </row>
    <row r="574" spans="19:23">
      <c r="S574" s="10"/>
      <c r="T574" s="10"/>
      <c r="U574" s="10"/>
      <c r="V574" s="10"/>
      <c r="W574" s="10"/>
    </row>
    <row r="575" spans="19:23">
      <c r="S575" s="10"/>
      <c r="T575" s="10"/>
      <c r="U575" s="10"/>
      <c r="V575" s="10"/>
      <c r="W575" s="10"/>
    </row>
    <row r="576" spans="19:23">
      <c r="S576" s="10"/>
      <c r="T576" s="10"/>
      <c r="U576" s="10"/>
      <c r="V576" s="10"/>
      <c r="W576" s="10"/>
    </row>
    <row r="577" spans="19:23">
      <c r="S577" s="10"/>
      <c r="T577" s="10"/>
      <c r="U577" s="10"/>
      <c r="V577" s="10"/>
      <c r="W577" s="10"/>
    </row>
    <row r="578" spans="19:23">
      <c r="S578" s="10"/>
      <c r="T578" s="10"/>
      <c r="U578" s="10"/>
      <c r="V578" s="10"/>
      <c r="W578" s="10"/>
    </row>
    <row r="579" spans="19:23">
      <c r="S579" s="10"/>
      <c r="T579" s="10"/>
      <c r="U579" s="10"/>
      <c r="V579" s="10"/>
      <c r="W579" s="10"/>
    </row>
    <row r="580" spans="19:23">
      <c r="S580" s="10"/>
      <c r="T580" s="10"/>
      <c r="U580" s="10"/>
      <c r="V580" s="10"/>
      <c r="W580" s="10"/>
    </row>
    <row r="581" spans="19:23">
      <c r="S581" s="10"/>
      <c r="T581" s="10"/>
      <c r="U581" s="10"/>
      <c r="V581" s="10"/>
      <c r="W581" s="10"/>
    </row>
    <row r="582" spans="19:23">
      <c r="S582" s="10"/>
      <c r="T582" s="10"/>
      <c r="U582" s="10"/>
      <c r="V582" s="10"/>
      <c r="W582" s="10"/>
    </row>
    <row r="583" spans="19:23">
      <c r="S583" s="10"/>
      <c r="T583" s="10"/>
      <c r="U583" s="10"/>
      <c r="V583" s="10"/>
      <c r="W583" s="10"/>
    </row>
    <row r="584" spans="19:23">
      <c r="S584" s="10"/>
      <c r="T584" s="10"/>
      <c r="U584" s="10"/>
      <c r="V584" s="10"/>
      <c r="W584" s="10"/>
    </row>
    <row r="585" spans="19:23">
      <c r="S585" s="10"/>
      <c r="T585" s="10"/>
      <c r="U585" s="10"/>
      <c r="V585" s="10"/>
      <c r="W585" s="10"/>
    </row>
    <row r="586" spans="19:23">
      <c r="S586" s="10"/>
      <c r="T586" s="10"/>
      <c r="U586" s="10"/>
      <c r="V586" s="10"/>
      <c r="W586" s="10"/>
    </row>
    <row r="587" spans="19:23">
      <c r="S587" s="10"/>
      <c r="T587" s="10"/>
      <c r="U587" s="10"/>
      <c r="V587" s="10"/>
      <c r="W587" s="10"/>
    </row>
    <row r="588" spans="19:23">
      <c r="S588" s="10"/>
      <c r="T588" s="10"/>
      <c r="U588" s="10"/>
      <c r="V588" s="10"/>
      <c r="W588" s="10"/>
    </row>
    <row r="589" spans="19:23">
      <c r="S589" s="10"/>
      <c r="T589" s="10"/>
      <c r="U589" s="10"/>
      <c r="V589" s="10"/>
      <c r="W589" s="10"/>
    </row>
    <row r="590" spans="19:23">
      <c r="S590" s="10"/>
      <c r="T590" s="10"/>
      <c r="U590" s="10"/>
      <c r="V590" s="10"/>
      <c r="W590" s="10"/>
    </row>
    <row r="591" spans="19:23">
      <c r="S591" s="10"/>
      <c r="T591" s="10"/>
      <c r="U591" s="10"/>
      <c r="V591" s="10"/>
      <c r="W591" s="10"/>
    </row>
    <row r="592" spans="19:23">
      <c r="S592" s="10"/>
      <c r="T592" s="10"/>
      <c r="U592" s="10"/>
      <c r="V592" s="10"/>
      <c r="W592" s="10"/>
    </row>
    <row r="593" spans="19:23">
      <c r="S593" s="10"/>
      <c r="T593" s="10"/>
      <c r="U593" s="10"/>
      <c r="V593" s="10"/>
      <c r="W593" s="10"/>
    </row>
    <row r="594" spans="19:23">
      <c r="S594" s="10"/>
      <c r="T594" s="10"/>
      <c r="U594" s="10"/>
      <c r="V594" s="10"/>
      <c r="W594" s="10"/>
    </row>
    <row r="595" spans="19:23">
      <c r="S595" s="10"/>
      <c r="T595" s="10"/>
      <c r="U595" s="10"/>
      <c r="V595" s="10"/>
      <c r="W595" s="10"/>
    </row>
    <row r="596" spans="19:23">
      <c r="S596" s="10"/>
      <c r="T596" s="10"/>
      <c r="U596" s="10"/>
      <c r="V596" s="10"/>
      <c r="W596" s="10"/>
    </row>
    <row r="597" spans="19:23">
      <c r="S597" s="10"/>
      <c r="T597" s="10"/>
      <c r="U597" s="10"/>
      <c r="V597" s="10"/>
      <c r="W597" s="10"/>
    </row>
    <row r="598" spans="19:23">
      <c r="S598" s="10"/>
      <c r="T598" s="10"/>
      <c r="U598" s="10"/>
      <c r="V598" s="10"/>
      <c r="W598" s="10"/>
    </row>
    <row r="599" spans="19:23">
      <c r="S599" s="10"/>
      <c r="T599" s="10"/>
      <c r="U599" s="10"/>
      <c r="V599" s="10"/>
      <c r="W599" s="10"/>
    </row>
    <row r="600" spans="19:23">
      <c r="S600" s="10"/>
      <c r="T600" s="10"/>
      <c r="U600" s="10"/>
      <c r="V600" s="10"/>
      <c r="W600" s="10"/>
    </row>
    <row r="601" spans="19:23">
      <c r="S601" s="10"/>
      <c r="T601" s="10"/>
      <c r="U601" s="10"/>
      <c r="V601" s="10"/>
      <c r="W601" s="10"/>
    </row>
    <row r="602" spans="19:23">
      <c r="S602" s="10"/>
      <c r="T602" s="10"/>
      <c r="U602" s="10"/>
      <c r="V602" s="10"/>
      <c r="W602" s="10"/>
    </row>
    <row r="603" spans="19:23">
      <c r="S603" s="10"/>
      <c r="T603" s="10"/>
      <c r="U603" s="10"/>
      <c r="V603" s="10"/>
      <c r="W603" s="10"/>
    </row>
    <row r="604" spans="19:23">
      <c r="S604" s="10"/>
      <c r="T604" s="10"/>
      <c r="U604" s="10"/>
      <c r="V604" s="10"/>
      <c r="W604" s="10"/>
    </row>
    <row r="605" spans="19:23">
      <c r="S605" s="10"/>
      <c r="T605" s="10"/>
      <c r="U605" s="10"/>
      <c r="V605" s="10"/>
      <c r="W605" s="10"/>
    </row>
    <row r="606" spans="19:23">
      <c r="S606" s="10"/>
      <c r="T606" s="10"/>
      <c r="U606" s="10"/>
      <c r="V606" s="10"/>
      <c r="W606" s="10"/>
    </row>
    <row r="607" spans="19:23">
      <c r="S607" s="10"/>
      <c r="T607" s="10"/>
      <c r="U607" s="10"/>
      <c r="V607" s="10"/>
      <c r="W607" s="10"/>
    </row>
    <row r="608" spans="19:23">
      <c r="S608" s="10"/>
      <c r="T608" s="10"/>
      <c r="U608" s="10"/>
      <c r="V608" s="10"/>
      <c r="W608" s="10"/>
    </row>
    <row r="609" spans="19:23">
      <c r="S609" s="10"/>
      <c r="T609" s="10"/>
      <c r="U609" s="10"/>
      <c r="V609" s="10"/>
      <c r="W609" s="10"/>
    </row>
    <row r="610" spans="19:23">
      <c r="S610" s="10"/>
      <c r="T610" s="10"/>
      <c r="U610" s="10"/>
      <c r="V610" s="10"/>
      <c r="W610" s="10"/>
    </row>
    <row r="611" spans="19:23">
      <c r="S611" s="10"/>
      <c r="T611" s="10"/>
      <c r="U611" s="10"/>
      <c r="V611" s="10"/>
      <c r="W611" s="10"/>
    </row>
    <row r="612" spans="19:23">
      <c r="S612" s="10"/>
      <c r="T612" s="10"/>
      <c r="U612" s="10"/>
      <c r="V612" s="10"/>
      <c r="W612" s="10"/>
    </row>
    <row r="613" spans="19:23">
      <c r="S613" s="10"/>
      <c r="T613" s="10"/>
      <c r="U613" s="10"/>
      <c r="V613" s="10"/>
      <c r="W613" s="10"/>
    </row>
    <row r="614" spans="19:23">
      <c r="S614" s="10"/>
      <c r="T614" s="10"/>
      <c r="U614" s="10"/>
      <c r="V614" s="10"/>
      <c r="W614" s="10"/>
    </row>
    <row r="615" spans="19:23">
      <c r="S615" s="10"/>
      <c r="T615" s="10"/>
      <c r="U615" s="10"/>
      <c r="V615" s="10"/>
      <c r="W615" s="10"/>
    </row>
    <row r="616" spans="19:23">
      <c r="S616" s="10"/>
      <c r="T616" s="10"/>
      <c r="U616" s="10"/>
      <c r="V616" s="10"/>
      <c r="W616" s="10"/>
    </row>
    <row r="617" spans="19:23">
      <c r="S617" s="10"/>
      <c r="T617" s="10"/>
      <c r="U617" s="10"/>
      <c r="V617" s="10"/>
      <c r="W617" s="10"/>
    </row>
    <row r="618" spans="19:23">
      <c r="S618" s="10"/>
      <c r="T618" s="10"/>
      <c r="U618" s="10"/>
      <c r="V618" s="10"/>
      <c r="W618" s="10"/>
    </row>
    <row r="619" spans="19:23">
      <c r="S619" s="10"/>
      <c r="T619" s="10"/>
      <c r="U619" s="10"/>
      <c r="V619" s="10"/>
      <c r="W619" s="10"/>
    </row>
    <row r="620" spans="19:23">
      <c r="S620" s="10"/>
      <c r="T620" s="10"/>
      <c r="U620" s="10"/>
      <c r="V620" s="10"/>
      <c r="W620" s="10"/>
    </row>
    <row r="621" spans="19:23">
      <c r="S621" s="10"/>
      <c r="T621" s="10"/>
      <c r="U621" s="10"/>
      <c r="V621" s="10"/>
      <c r="W621" s="10"/>
    </row>
    <row r="622" spans="19:23">
      <c r="S622" s="10"/>
      <c r="T622" s="10"/>
      <c r="U622" s="10"/>
      <c r="V622" s="10"/>
      <c r="W622" s="10"/>
    </row>
    <row r="623" spans="19:23">
      <c r="S623" s="10"/>
      <c r="T623" s="10"/>
      <c r="U623" s="10"/>
      <c r="V623" s="10"/>
      <c r="W623" s="10"/>
    </row>
    <row r="624" spans="19:23">
      <c r="S624" s="10"/>
      <c r="T624" s="10"/>
      <c r="U624" s="10"/>
      <c r="V624" s="10"/>
      <c r="W624" s="10"/>
    </row>
    <row r="625" spans="19:23">
      <c r="S625" s="10"/>
      <c r="T625" s="10"/>
      <c r="U625" s="10"/>
      <c r="V625" s="10"/>
      <c r="W625" s="10"/>
    </row>
    <row r="626" spans="19:23">
      <c r="S626" s="10"/>
      <c r="T626" s="10"/>
      <c r="U626" s="10"/>
      <c r="V626" s="10"/>
      <c r="W626" s="10"/>
    </row>
    <row r="627" spans="19:23">
      <c r="S627" s="10"/>
      <c r="T627" s="10"/>
      <c r="U627" s="10"/>
      <c r="V627" s="10"/>
      <c r="W627" s="10"/>
    </row>
    <row r="628" spans="19:23">
      <c r="S628" s="10"/>
      <c r="T628" s="10"/>
      <c r="U628" s="10"/>
      <c r="V628" s="10"/>
      <c r="W628" s="10"/>
    </row>
    <row r="629" spans="19:23">
      <c r="S629" s="10"/>
      <c r="T629" s="10"/>
      <c r="U629" s="10"/>
      <c r="V629" s="10"/>
      <c r="W629" s="10"/>
    </row>
    <row r="630" spans="19:23">
      <c r="S630" s="10"/>
      <c r="T630" s="10"/>
      <c r="U630" s="10"/>
      <c r="V630" s="10"/>
      <c r="W630" s="10"/>
    </row>
    <row r="631" spans="19:23">
      <c r="S631" s="10"/>
      <c r="T631" s="10"/>
      <c r="U631" s="10"/>
      <c r="V631" s="10"/>
      <c r="W631" s="10"/>
    </row>
    <row r="632" spans="19:23">
      <c r="S632" s="10"/>
      <c r="T632" s="10"/>
      <c r="U632" s="10"/>
      <c r="V632" s="10"/>
      <c r="W632" s="10"/>
    </row>
    <row r="633" spans="19:23">
      <c r="S633" s="10"/>
      <c r="T633" s="10"/>
      <c r="U633" s="10"/>
      <c r="V633" s="10"/>
      <c r="W633" s="10"/>
    </row>
    <row r="634" spans="19:23">
      <c r="S634" s="10"/>
      <c r="T634" s="10"/>
      <c r="U634" s="10"/>
      <c r="V634" s="10"/>
      <c r="W634" s="10"/>
    </row>
    <row r="635" spans="19:23">
      <c r="S635" s="10"/>
      <c r="T635" s="10"/>
      <c r="U635" s="10"/>
      <c r="V635" s="10"/>
      <c r="W635" s="10"/>
    </row>
    <row r="636" spans="19:23">
      <c r="S636" s="10"/>
      <c r="T636" s="10"/>
      <c r="U636" s="10"/>
      <c r="V636" s="10"/>
      <c r="W636" s="10"/>
    </row>
    <row r="637" spans="19:23">
      <c r="S637" s="10"/>
      <c r="T637" s="10"/>
      <c r="U637" s="10"/>
      <c r="V637" s="10"/>
      <c r="W637" s="10"/>
    </row>
    <row r="638" spans="19:23">
      <c r="S638" s="10"/>
      <c r="T638" s="10"/>
      <c r="U638" s="10"/>
      <c r="V638" s="10"/>
      <c r="W638" s="10"/>
    </row>
    <row r="639" spans="19:23">
      <c r="S639" s="10"/>
      <c r="T639" s="10"/>
      <c r="U639" s="10"/>
      <c r="V639" s="10"/>
      <c r="W639" s="10"/>
    </row>
    <row r="640" spans="19:23">
      <c r="S640" s="10"/>
      <c r="T640" s="10"/>
      <c r="U640" s="10"/>
      <c r="V640" s="10"/>
      <c r="W640" s="10"/>
    </row>
    <row r="641" spans="19:23">
      <c r="S641" s="10"/>
      <c r="T641" s="10"/>
      <c r="U641" s="10"/>
      <c r="V641" s="10"/>
      <c r="W641" s="10"/>
    </row>
    <row r="642" spans="19:23">
      <c r="S642" s="10"/>
      <c r="T642" s="10"/>
      <c r="U642" s="10"/>
      <c r="V642" s="10"/>
      <c r="W642" s="10"/>
    </row>
    <row r="643" spans="19:23">
      <c r="S643" s="10"/>
      <c r="T643" s="10"/>
      <c r="U643" s="10"/>
      <c r="V643" s="10"/>
      <c r="W643" s="10"/>
    </row>
    <row r="644" spans="19:23">
      <c r="S644" s="10"/>
      <c r="T644" s="10"/>
      <c r="U644" s="10"/>
      <c r="V644" s="10"/>
      <c r="W644" s="10"/>
    </row>
    <row r="645" spans="19:23">
      <c r="S645" s="10"/>
      <c r="T645" s="10"/>
      <c r="U645" s="10"/>
      <c r="V645" s="10"/>
      <c r="W645" s="10"/>
    </row>
    <row r="646" spans="19:23">
      <c r="S646" s="10"/>
      <c r="T646" s="10"/>
      <c r="U646" s="10"/>
      <c r="V646" s="10"/>
      <c r="W646" s="10"/>
    </row>
    <row r="647" spans="19:23">
      <c r="S647" s="10"/>
      <c r="T647" s="10"/>
      <c r="U647" s="10"/>
      <c r="V647" s="10"/>
      <c r="W647" s="10"/>
    </row>
    <row r="648" spans="19:23">
      <c r="S648" s="10"/>
      <c r="T648" s="10"/>
      <c r="U648" s="10"/>
      <c r="V648" s="10"/>
      <c r="W648" s="10"/>
    </row>
    <row r="649" spans="19:23">
      <c r="S649" s="10"/>
      <c r="T649" s="10"/>
      <c r="U649" s="10"/>
      <c r="V649" s="10"/>
      <c r="W649" s="10"/>
    </row>
    <row r="650" spans="19:23">
      <c r="S650" s="10"/>
      <c r="T650" s="10"/>
      <c r="U650" s="10"/>
      <c r="V650" s="10"/>
      <c r="W650" s="10"/>
    </row>
    <row r="651" spans="19:23">
      <c r="S651" s="10"/>
      <c r="T651" s="10"/>
      <c r="U651" s="10"/>
      <c r="V651" s="10"/>
      <c r="W651" s="10"/>
    </row>
    <row r="652" spans="19:23">
      <c r="S652" s="10"/>
      <c r="T652" s="10"/>
      <c r="U652" s="10"/>
      <c r="V652" s="10"/>
      <c r="W652" s="10"/>
    </row>
    <row r="653" spans="19:23">
      <c r="S653" s="10"/>
      <c r="T653" s="10"/>
      <c r="U653" s="10"/>
      <c r="V653" s="10"/>
      <c r="W653" s="10"/>
    </row>
    <row r="654" spans="19:23">
      <c r="S654" s="10"/>
      <c r="T654" s="10"/>
      <c r="U654" s="10"/>
      <c r="V654" s="10"/>
      <c r="W654" s="10"/>
    </row>
    <row r="655" spans="19:23">
      <c r="S655" s="10"/>
      <c r="T655" s="10"/>
      <c r="U655" s="10"/>
      <c r="V655" s="10"/>
      <c r="W655" s="10"/>
    </row>
    <row r="656" spans="19:23">
      <c r="S656" s="10"/>
      <c r="T656" s="10"/>
      <c r="U656" s="10"/>
      <c r="V656" s="10"/>
      <c r="W656" s="10"/>
    </row>
    <row r="657" spans="19:23">
      <c r="S657" s="10"/>
      <c r="T657" s="10"/>
      <c r="U657" s="10"/>
      <c r="V657" s="10"/>
      <c r="W657" s="10"/>
    </row>
    <row r="658" spans="19:23">
      <c r="S658" s="10"/>
      <c r="T658" s="10"/>
      <c r="U658" s="10"/>
      <c r="V658" s="10"/>
      <c r="W658" s="10"/>
    </row>
    <row r="659" spans="19:23">
      <c r="S659" s="10"/>
      <c r="T659" s="10"/>
      <c r="U659" s="10"/>
      <c r="V659" s="10"/>
      <c r="W659" s="10"/>
    </row>
    <row r="660" spans="19:23">
      <c r="S660" s="10"/>
      <c r="T660" s="10"/>
      <c r="U660" s="10"/>
      <c r="V660" s="10"/>
      <c r="W660" s="10"/>
    </row>
    <row r="661" spans="19:23">
      <c r="S661" s="10"/>
      <c r="T661" s="10"/>
      <c r="U661" s="10"/>
      <c r="V661" s="10"/>
      <c r="W661" s="10"/>
    </row>
    <row r="662" spans="19:23">
      <c r="S662" s="10"/>
      <c r="T662" s="10"/>
      <c r="U662" s="10"/>
      <c r="V662" s="10"/>
      <c r="W662" s="10"/>
    </row>
    <row r="663" spans="19:23">
      <c r="S663" s="10"/>
      <c r="T663" s="10"/>
      <c r="U663" s="10"/>
      <c r="V663" s="10"/>
      <c r="W663" s="10"/>
    </row>
    <row r="664" spans="19:23">
      <c r="S664" s="10"/>
      <c r="T664" s="10"/>
      <c r="U664" s="10"/>
      <c r="V664" s="10"/>
      <c r="W664" s="10"/>
    </row>
    <row r="665" spans="19:23">
      <c r="S665" s="10"/>
      <c r="T665" s="10"/>
      <c r="U665" s="10"/>
      <c r="V665" s="10"/>
      <c r="W665" s="10"/>
    </row>
    <row r="666" spans="19:23">
      <c r="S666" s="10"/>
      <c r="T666" s="10"/>
      <c r="U666" s="10"/>
      <c r="V666" s="10"/>
      <c r="W666" s="10"/>
    </row>
    <row r="667" spans="19:23">
      <c r="S667" s="10"/>
      <c r="T667" s="10"/>
      <c r="U667" s="10"/>
      <c r="V667" s="10"/>
      <c r="W667" s="10"/>
    </row>
    <row r="668" spans="19:23">
      <c r="S668" s="10"/>
      <c r="T668" s="10"/>
      <c r="U668" s="10"/>
      <c r="V668" s="10"/>
      <c r="W668" s="10"/>
    </row>
    <row r="669" spans="19:23">
      <c r="S669" s="10"/>
      <c r="T669" s="10"/>
      <c r="U669" s="10"/>
      <c r="V669" s="10"/>
      <c r="W669" s="10"/>
    </row>
    <row r="670" spans="19:23">
      <c r="S670" s="10"/>
      <c r="T670" s="10"/>
      <c r="U670" s="10"/>
      <c r="V670" s="10"/>
      <c r="W670" s="10"/>
    </row>
    <row r="671" spans="19:23">
      <c r="S671" s="10"/>
      <c r="T671" s="10"/>
      <c r="U671" s="10"/>
      <c r="V671" s="10"/>
      <c r="W671" s="10"/>
    </row>
    <row r="672" spans="19:23">
      <c r="S672" s="10"/>
      <c r="T672" s="10"/>
      <c r="U672" s="10"/>
      <c r="V672" s="10"/>
      <c r="W672" s="10"/>
    </row>
    <row r="673" spans="19:23">
      <c r="S673" s="10"/>
      <c r="T673" s="10"/>
      <c r="U673" s="10"/>
      <c r="V673" s="10"/>
      <c r="W673" s="10"/>
    </row>
    <row r="674" spans="19:23">
      <c r="S674" s="10"/>
      <c r="T674" s="10"/>
      <c r="U674" s="10"/>
      <c r="V674" s="10"/>
      <c r="W674" s="10"/>
    </row>
    <row r="675" spans="19:23">
      <c r="S675" s="10"/>
      <c r="T675" s="10"/>
      <c r="U675" s="10"/>
      <c r="V675" s="10"/>
      <c r="W675" s="10"/>
    </row>
    <row r="676" spans="19:23">
      <c r="S676" s="10"/>
      <c r="T676" s="10"/>
      <c r="U676" s="10"/>
      <c r="V676" s="10"/>
      <c r="W676" s="10"/>
    </row>
    <row r="677" spans="19:23">
      <c r="S677" s="10"/>
      <c r="T677" s="10"/>
      <c r="U677" s="10"/>
      <c r="V677" s="10"/>
      <c r="W677" s="10"/>
    </row>
    <row r="678" spans="19:23">
      <c r="S678" s="10"/>
      <c r="T678" s="10"/>
      <c r="U678" s="10"/>
      <c r="V678" s="10"/>
      <c r="W678" s="10"/>
    </row>
    <row r="679" spans="19:23">
      <c r="S679" s="10"/>
      <c r="T679" s="10"/>
      <c r="U679" s="10"/>
      <c r="V679" s="10"/>
      <c r="W679" s="10"/>
    </row>
    <row r="680" spans="19:23">
      <c r="S680" s="10"/>
      <c r="T680" s="10"/>
      <c r="U680" s="10"/>
      <c r="V680" s="10"/>
      <c r="W680" s="10"/>
    </row>
    <row r="681" spans="19:23">
      <c r="S681" s="10"/>
      <c r="T681" s="10"/>
      <c r="U681" s="10"/>
      <c r="V681" s="10"/>
      <c r="W681" s="10"/>
    </row>
    <row r="682" spans="19:23">
      <c r="S682" s="10"/>
      <c r="T682" s="10"/>
      <c r="U682" s="10"/>
      <c r="V682" s="10"/>
      <c r="W682" s="10"/>
    </row>
    <row r="683" spans="19:23">
      <c r="S683" s="10"/>
      <c r="T683" s="10"/>
      <c r="U683" s="10"/>
      <c r="V683" s="10"/>
      <c r="W683" s="10"/>
    </row>
    <row r="684" spans="19:23">
      <c r="S684" s="10"/>
      <c r="T684" s="10"/>
      <c r="U684" s="10"/>
      <c r="V684" s="10"/>
      <c r="W684" s="10"/>
    </row>
    <row r="685" spans="19:23">
      <c r="S685" s="10"/>
      <c r="T685" s="10"/>
      <c r="U685" s="10"/>
      <c r="V685" s="10"/>
      <c r="W685" s="10"/>
    </row>
    <row r="686" spans="19:23">
      <c r="S686" s="10"/>
      <c r="T686" s="10"/>
      <c r="U686" s="10"/>
      <c r="V686" s="10"/>
      <c r="W686" s="10"/>
    </row>
    <row r="687" spans="19:23">
      <c r="S687" s="10"/>
      <c r="T687" s="10"/>
      <c r="U687" s="10"/>
      <c r="V687" s="10"/>
      <c r="W687" s="10"/>
    </row>
    <row r="688" spans="19:23">
      <c r="S688" s="10"/>
      <c r="T688" s="10"/>
      <c r="U688" s="10"/>
      <c r="V688" s="10"/>
      <c r="W688" s="10"/>
    </row>
    <row r="689" spans="19:23">
      <c r="S689" s="10"/>
      <c r="T689" s="10"/>
      <c r="U689" s="10"/>
      <c r="V689" s="10"/>
      <c r="W689" s="10"/>
    </row>
    <row r="690" spans="19:23">
      <c r="S690" s="10"/>
      <c r="T690" s="10"/>
      <c r="U690" s="10"/>
      <c r="V690" s="10"/>
      <c r="W690" s="10"/>
    </row>
    <row r="691" spans="19:23">
      <c r="S691" s="10"/>
      <c r="T691" s="10"/>
      <c r="U691" s="10"/>
      <c r="V691" s="10"/>
      <c r="W691" s="10"/>
    </row>
    <row r="692" spans="19:23">
      <c r="S692" s="10"/>
      <c r="T692" s="10"/>
      <c r="U692" s="10"/>
      <c r="V692" s="10"/>
      <c r="W692" s="10"/>
    </row>
    <row r="693" spans="19:23">
      <c r="S693" s="10"/>
      <c r="T693" s="10"/>
      <c r="U693" s="10"/>
      <c r="V693" s="10"/>
      <c r="W693" s="10"/>
    </row>
    <row r="694" spans="19:23">
      <c r="S694" s="10"/>
      <c r="T694" s="10"/>
      <c r="U694" s="10"/>
      <c r="V694" s="10"/>
      <c r="W694" s="10"/>
    </row>
    <row r="695" spans="19:23">
      <c r="S695" s="10"/>
      <c r="T695" s="10"/>
      <c r="U695" s="10"/>
      <c r="V695" s="10"/>
      <c r="W695" s="10"/>
    </row>
    <row r="696" spans="19:23">
      <c r="S696" s="10"/>
      <c r="T696" s="10"/>
      <c r="U696" s="10"/>
      <c r="V696" s="10"/>
      <c r="W696" s="10"/>
    </row>
    <row r="697" spans="19:23">
      <c r="S697" s="10"/>
      <c r="T697" s="10"/>
      <c r="U697" s="10"/>
      <c r="V697" s="10"/>
      <c r="W697" s="10"/>
    </row>
    <row r="698" spans="19:23">
      <c r="S698" s="10"/>
      <c r="T698" s="10"/>
      <c r="U698" s="10"/>
      <c r="V698" s="10"/>
      <c r="W698" s="10"/>
    </row>
    <row r="699" spans="19:23">
      <c r="S699" s="10"/>
      <c r="T699" s="10"/>
      <c r="U699" s="10"/>
      <c r="V699" s="10"/>
      <c r="W699" s="10"/>
    </row>
    <row r="700" spans="19:23">
      <c r="S700" s="10"/>
      <c r="T700" s="10"/>
      <c r="U700" s="10"/>
      <c r="V700" s="10"/>
      <c r="W700" s="10"/>
    </row>
    <row r="701" spans="19:23">
      <c r="S701" s="10"/>
      <c r="T701" s="10"/>
      <c r="U701" s="10"/>
      <c r="V701" s="10"/>
      <c r="W701" s="10"/>
    </row>
    <row r="702" spans="19:23">
      <c r="S702" s="10"/>
      <c r="T702" s="10"/>
      <c r="U702" s="10"/>
      <c r="V702" s="10"/>
      <c r="W702" s="10"/>
    </row>
    <row r="703" spans="19:23">
      <c r="S703" s="10"/>
      <c r="T703" s="10"/>
      <c r="U703" s="10"/>
      <c r="V703" s="10"/>
      <c r="W703" s="10"/>
    </row>
    <row r="704" spans="19:23">
      <c r="S704" s="10"/>
      <c r="T704" s="10"/>
      <c r="U704" s="10"/>
      <c r="V704" s="10"/>
      <c r="W704" s="10"/>
    </row>
    <row r="705" spans="19:23">
      <c r="S705" s="10"/>
      <c r="T705" s="10"/>
      <c r="U705" s="10"/>
      <c r="V705" s="10"/>
      <c r="W705" s="10"/>
    </row>
    <row r="706" spans="19:23">
      <c r="S706" s="10"/>
      <c r="T706" s="10"/>
      <c r="U706" s="10"/>
      <c r="V706" s="10"/>
      <c r="W706" s="10"/>
    </row>
    <row r="707" spans="19:23">
      <c r="S707" s="10"/>
      <c r="T707" s="10"/>
      <c r="U707" s="10"/>
      <c r="V707" s="10"/>
      <c r="W707" s="10"/>
    </row>
    <row r="708" spans="19:23">
      <c r="S708" s="10"/>
      <c r="T708" s="10"/>
      <c r="U708" s="10"/>
      <c r="V708" s="10"/>
      <c r="W708" s="10"/>
    </row>
    <row r="709" spans="19:23">
      <c r="S709" s="10"/>
      <c r="T709" s="10"/>
      <c r="U709" s="10"/>
      <c r="V709" s="10"/>
      <c r="W709" s="10"/>
    </row>
    <row r="710" spans="19:23">
      <c r="S710" s="10"/>
      <c r="T710" s="10"/>
      <c r="U710" s="10"/>
      <c r="V710" s="10"/>
      <c r="W710" s="10"/>
    </row>
    <row r="711" spans="19:23">
      <c r="S711" s="10"/>
      <c r="T711" s="10"/>
      <c r="U711" s="10"/>
      <c r="V711" s="10"/>
      <c r="W711" s="10"/>
    </row>
    <row r="712" spans="19:23">
      <c r="S712" s="10"/>
      <c r="T712" s="10"/>
      <c r="U712" s="10"/>
      <c r="V712" s="10"/>
      <c r="W712" s="10"/>
    </row>
    <row r="713" spans="19:23">
      <c r="S713" s="10"/>
      <c r="T713" s="10"/>
      <c r="U713" s="10"/>
      <c r="V713" s="10"/>
      <c r="W713" s="10"/>
    </row>
    <row r="714" spans="19:23">
      <c r="S714" s="10"/>
      <c r="T714" s="10"/>
      <c r="U714" s="10"/>
      <c r="V714" s="10"/>
      <c r="W714" s="10"/>
    </row>
    <row r="715" spans="19:23">
      <c r="S715" s="10"/>
      <c r="T715" s="10"/>
      <c r="U715" s="10"/>
      <c r="V715" s="10"/>
      <c r="W715" s="10"/>
    </row>
    <row r="716" spans="19:23">
      <c r="S716" s="10"/>
      <c r="T716" s="10"/>
      <c r="U716" s="10"/>
      <c r="V716" s="10"/>
      <c r="W716" s="10"/>
    </row>
    <row r="717" spans="19:23">
      <c r="S717" s="10"/>
      <c r="T717" s="10"/>
      <c r="U717" s="10"/>
      <c r="V717" s="10"/>
      <c r="W717" s="10"/>
    </row>
    <row r="718" spans="19:23">
      <c r="S718" s="10"/>
      <c r="T718" s="10"/>
      <c r="U718" s="10"/>
      <c r="V718" s="10"/>
      <c r="W718" s="10"/>
    </row>
    <row r="719" spans="19:23">
      <c r="S719" s="10"/>
      <c r="T719" s="10"/>
      <c r="U719" s="10"/>
      <c r="V719" s="10"/>
      <c r="W719" s="10"/>
    </row>
    <row r="720" spans="19:23">
      <c r="S720" s="10"/>
      <c r="T720" s="10"/>
      <c r="U720" s="10"/>
      <c r="V720" s="10"/>
      <c r="W720" s="10"/>
    </row>
    <row r="721" spans="19:23">
      <c r="S721" s="10"/>
      <c r="T721" s="10"/>
      <c r="U721" s="10"/>
      <c r="V721" s="10"/>
      <c r="W721" s="10"/>
    </row>
    <row r="722" spans="19:23">
      <c r="S722" s="10"/>
      <c r="T722" s="10"/>
      <c r="U722" s="10"/>
      <c r="V722" s="10"/>
      <c r="W722" s="10"/>
    </row>
    <row r="723" spans="19:23">
      <c r="S723" s="10"/>
      <c r="T723" s="10"/>
      <c r="U723" s="10"/>
      <c r="V723" s="10"/>
      <c r="W723" s="10"/>
    </row>
    <row r="724" spans="19:23">
      <c r="S724" s="10"/>
      <c r="T724" s="10"/>
      <c r="U724" s="10"/>
      <c r="V724" s="10"/>
      <c r="W724" s="10"/>
    </row>
    <row r="725" spans="19:23">
      <c r="S725" s="10"/>
      <c r="T725" s="10"/>
      <c r="U725" s="10"/>
      <c r="V725" s="10"/>
      <c r="W725" s="10"/>
    </row>
    <row r="726" spans="19:23">
      <c r="S726" s="10"/>
      <c r="T726" s="10"/>
      <c r="U726" s="10"/>
      <c r="V726" s="10"/>
      <c r="W726" s="10"/>
    </row>
    <row r="727" spans="19:23">
      <c r="S727" s="10"/>
      <c r="T727" s="10"/>
      <c r="U727" s="10"/>
      <c r="V727" s="10"/>
      <c r="W727" s="10"/>
    </row>
    <row r="728" spans="19:23">
      <c r="S728" s="10"/>
      <c r="T728" s="10"/>
      <c r="U728" s="10"/>
      <c r="V728" s="10"/>
      <c r="W728" s="10"/>
    </row>
    <row r="729" spans="19:23">
      <c r="S729" s="10"/>
      <c r="T729" s="10"/>
      <c r="U729" s="10"/>
      <c r="V729" s="10"/>
      <c r="W729" s="10"/>
    </row>
    <row r="730" spans="19:23">
      <c r="S730" s="10"/>
      <c r="T730" s="10"/>
      <c r="U730" s="10"/>
      <c r="V730" s="10"/>
      <c r="W730" s="10"/>
    </row>
    <row r="731" spans="19:23">
      <c r="S731" s="10"/>
      <c r="T731" s="10"/>
      <c r="U731" s="10"/>
      <c r="V731" s="10"/>
      <c r="W731" s="10"/>
    </row>
    <row r="732" spans="19:23">
      <c r="S732" s="10"/>
      <c r="T732" s="10"/>
      <c r="U732" s="10"/>
      <c r="V732" s="10"/>
      <c r="W732" s="10"/>
    </row>
    <row r="733" spans="19:23">
      <c r="S733" s="10"/>
      <c r="T733" s="10"/>
      <c r="U733" s="10"/>
      <c r="V733" s="10"/>
      <c r="W733" s="10"/>
    </row>
    <row r="734" spans="19:23">
      <c r="S734" s="10"/>
      <c r="T734" s="10"/>
      <c r="U734" s="10"/>
      <c r="V734" s="10"/>
      <c r="W734" s="10"/>
    </row>
    <row r="735" spans="19:23">
      <c r="S735" s="10"/>
      <c r="T735" s="10"/>
      <c r="U735" s="10"/>
      <c r="V735" s="10"/>
      <c r="W735" s="10"/>
    </row>
    <row r="736" spans="19:23">
      <c r="S736" s="10"/>
      <c r="T736" s="10"/>
      <c r="U736" s="10"/>
      <c r="V736" s="10"/>
      <c r="W736" s="10"/>
    </row>
    <row r="737" spans="19:23">
      <c r="S737" s="10"/>
      <c r="T737" s="10"/>
      <c r="U737" s="10"/>
      <c r="V737" s="10"/>
      <c r="W737" s="10"/>
    </row>
    <row r="738" spans="19:23">
      <c r="S738" s="10"/>
      <c r="T738" s="10"/>
      <c r="U738" s="10"/>
      <c r="V738" s="10"/>
      <c r="W738" s="10"/>
    </row>
    <row r="739" spans="19:23">
      <c r="S739" s="10"/>
      <c r="T739" s="10"/>
      <c r="U739" s="10"/>
      <c r="V739" s="10"/>
      <c r="W739" s="10"/>
    </row>
    <row r="740" spans="19:23">
      <c r="S740" s="10"/>
      <c r="T740" s="10"/>
      <c r="U740" s="10"/>
      <c r="V740" s="10"/>
      <c r="W740" s="10"/>
    </row>
    <row r="741" spans="19:23">
      <c r="S741" s="10"/>
      <c r="T741" s="10"/>
      <c r="U741" s="10"/>
      <c r="V741" s="10"/>
      <c r="W741" s="10"/>
    </row>
    <row r="742" spans="19:23">
      <c r="S742" s="10"/>
      <c r="T742" s="10"/>
      <c r="U742" s="10"/>
      <c r="V742" s="10"/>
      <c r="W742" s="10"/>
    </row>
    <row r="743" spans="19:23">
      <c r="S743" s="10"/>
      <c r="T743" s="10"/>
      <c r="U743" s="10"/>
      <c r="V743" s="10"/>
      <c r="W743" s="10"/>
    </row>
    <row r="744" spans="19:23">
      <c r="S744" s="10"/>
      <c r="T744" s="10"/>
      <c r="U744" s="10"/>
      <c r="V744" s="10"/>
      <c r="W744" s="10"/>
    </row>
    <row r="745" spans="19:23">
      <c r="S745" s="10"/>
      <c r="T745" s="10"/>
      <c r="U745" s="10"/>
      <c r="V745" s="10"/>
      <c r="W745" s="10"/>
    </row>
    <row r="746" spans="19:23">
      <c r="S746" s="10"/>
      <c r="T746" s="10"/>
      <c r="U746" s="10"/>
      <c r="V746" s="10"/>
      <c r="W746" s="10"/>
    </row>
    <row r="747" spans="19:23">
      <c r="S747" s="10"/>
      <c r="T747" s="10"/>
      <c r="U747" s="10"/>
      <c r="V747" s="10"/>
      <c r="W747" s="10"/>
    </row>
    <row r="748" spans="19:23">
      <c r="S748" s="10"/>
      <c r="T748" s="10"/>
      <c r="U748" s="10"/>
      <c r="V748" s="10"/>
      <c r="W748" s="10"/>
    </row>
    <row r="749" spans="19:23">
      <c r="S749" s="10"/>
      <c r="T749" s="10"/>
      <c r="U749" s="10"/>
      <c r="V749" s="10"/>
      <c r="W749" s="10"/>
    </row>
    <row r="750" spans="19:23">
      <c r="S750" s="10"/>
      <c r="T750" s="10"/>
      <c r="U750" s="10"/>
      <c r="V750" s="10"/>
      <c r="W750" s="10"/>
    </row>
    <row r="751" spans="19:23">
      <c r="S751" s="10"/>
      <c r="T751" s="10"/>
      <c r="U751" s="10"/>
      <c r="V751" s="10"/>
      <c r="W751" s="10"/>
    </row>
    <row r="752" spans="19:23">
      <c r="S752" s="10"/>
      <c r="T752" s="10"/>
      <c r="U752" s="10"/>
      <c r="V752" s="10"/>
      <c r="W752" s="10"/>
    </row>
    <row r="753" spans="19:23">
      <c r="S753" s="10"/>
      <c r="T753" s="10"/>
      <c r="U753" s="10"/>
      <c r="V753" s="10"/>
      <c r="W753" s="10"/>
    </row>
    <row r="754" spans="19:23">
      <c r="S754" s="10"/>
      <c r="T754" s="10"/>
      <c r="U754" s="10"/>
      <c r="V754" s="10"/>
      <c r="W754" s="10"/>
    </row>
    <row r="755" spans="19:23">
      <c r="S755" s="10"/>
      <c r="T755" s="10"/>
      <c r="U755" s="10"/>
      <c r="V755" s="10"/>
      <c r="W755" s="10"/>
    </row>
    <row r="756" spans="19:23">
      <c r="S756" s="10"/>
      <c r="T756" s="10"/>
      <c r="U756" s="10"/>
      <c r="V756" s="10"/>
      <c r="W756" s="10"/>
    </row>
    <row r="757" spans="19:23">
      <c r="S757" s="10"/>
      <c r="T757" s="10"/>
      <c r="U757" s="10"/>
      <c r="V757" s="10"/>
      <c r="W757" s="10"/>
    </row>
    <row r="758" spans="19:23">
      <c r="S758" s="10"/>
      <c r="T758" s="10"/>
      <c r="U758" s="10"/>
      <c r="V758" s="10"/>
      <c r="W758" s="10"/>
    </row>
    <row r="759" spans="19:23">
      <c r="S759" s="10"/>
      <c r="T759" s="10"/>
      <c r="U759" s="10"/>
      <c r="V759" s="10"/>
      <c r="W759" s="10"/>
    </row>
    <row r="760" spans="19:23">
      <c r="S760" s="10"/>
      <c r="T760" s="10"/>
      <c r="U760" s="10"/>
      <c r="V760" s="10"/>
      <c r="W760" s="10"/>
    </row>
    <row r="761" spans="19:23">
      <c r="S761" s="10"/>
      <c r="T761" s="10"/>
      <c r="U761" s="10"/>
      <c r="V761" s="10"/>
      <c r="W761" s="10"/>
    </row>
    <row r="762" spans="19:23">
      <c r="S762" s="10"/>
      <c r="T762" s="10"/>
      <c r="U762" s="10"/>
      <c r="V762" s="10"/>
      <c r="W762" s="10"/>
    </row>
    <row r="763" spans="19:23">
      <c r="S763" s="10"/>
      <c r="T763" s="10"/>
      <c r="U763" s="10"/>
      <c r="V763" s="10"/>
      <c r="W763" s="10"/>
    </row>
    <row r="764" spans="19:23">
      <c r="S764" s="10"/>
      <c r="T764" s="10"/>
      <c r="U764" s="10"/>
      <c r="V764" s="10"/>
      <c r="W764" s="10"/>
    </row>
    <row r="765" spans="19:23">
      <c r="S765" s="10"/>
      <c r="T765" s="10"/>
      <c r="U765" s="10"/>
      <c r="V765" s="10"/>
      <c r="W765" s="10"/>
    </row>
    <row r="766" spans="19:23">
      <c r="S766" s="10"/>
      <c r="T766" s="10"/>
      <c r="U766" s="10"/>
      <c r="V766" s="10"/>
      <c r="W766" s="10"/>
    </row>
    <row r="767" spans="19:23">
      <c r="S767" s="10"/>
      <c r="T767" s="10"/>
      <c r="U767" s="10"/>
      <c r="V767" s="10"/>
      <c r="W767" s="10"/>
    </row>
    <row r="768" spans="19:23">
      <c r="S768" s="10"/>
      <c r="T768" s="10"/>
      <c r="U768" s="10"/>
      <c r="V768" s="10"/>
      <c r="W768" s="10"/>
    </row>
    <row r="769" spans="19:23">
      <c r="S769" s="10"/>
      <c r="T769" s="10"/>
      <c r="U769" s="10"/>
      <c r="V769" s="10"/>
      <c r="W769" s="10"/>
    </row>
    <row r="770" spans="19:23">
      <c r="S770" s="10"/>
      <c r="T770" s="10"/>
      <c r="U770" s="10"/>
      <c r="V770" s="10"/>
      <c r="W770" s="10"/>
    </row>
    <row r="771" spans="19:23">
      <c r="S771" s="10"/>
      <c r="T771" s="10"/>
      <c r="U771" s="10"/>
      <c r="V771" s="10"/>
      <c r="W771" s="10"/>
    </row>
    <row r="772" spans="19:23">
      <c r="S772" s="10"/>
      <c r="T772" s="10"/>
      <c r="U772" s="10"/>
      <c r="V772" s="10"/>
      <c r="W772" s="10"/>
    </row>
    <row r="773" spans="19:23">
      <c r="S773" s="10"/>
      <c r="T773" s="10"/>
      <c r="U773" s="10"/>
      <c r="V773" s="10"/>
      <c r="W773" s="10"/>
    </row>
    <row r="774" spans="19:23">
      <c r="S774" s="10"/>
      <c r="T774" s="10"/>
      <c r="U774" s="10"/>
      <c r="V774" s="10"/>
      <c r="W774" s="10"/>
    </row>
    <row r="775" spans="19:23">
      <c r="S775" s="10"/>
      <c r="T775" s="10"/>
      <c r="U775" s="10"/>
      <c r="V775" s="10"/>
      <c r="W775" s="10"/>
    </row>
    <row r="776" spans="19:23">
      <c r="S776" s="10"/>
      <c r="T776" s="10"/>
      <c r="U776" s="10"/>
      <c r="V776" s="10"/>
      <c r="W776" s="10"/>
    </row>
    <row r="777" spans="19:23">
      <c r="S777" s="10"/>
      <c r="T777" s="10"/>
      <c r="U777" s="10"/>
      <c r="V777" s="10"/>
      <c r="W777" s="10"/>
    </row>
    <row r="778" spans="19:23">
      <c r="S778" s="10"/>
      <c r="T778" s="10"/>
      <c r="U778" s="10"/>
      <c r="V778" s="10"/>
      <c r="W778" s="10"/>
    </row>
    <row r="779" spans="19:23">
      <c r="S779" s="10"/>
      <c r="T779" s="10"/>
      <c r="U779" s="10"/>
      <c r="V779" s="10"/>
      <c r="W779" s="10"/>
    </row>
    <row r="780" spans="19:23">
      <c r="S780" s="10"/>
      <c r="T780" s="10"/>
      <c r="U780" s="10"/>
      <c r="V780" s="10"/>
      <c r="W780" s="10"/>
    </row>
    <row r="781" spans="19:23">
      <c r="S781" s="10"/>
      <c r="T781" s="10"/>
      <c r="U781" s="10"/>
      <c r="V781" s="10"/>
      <c r="W781" s="10"/>
    </row>
    <row r="782" spans="19:23">
      <c r="S782" s="10"/>
      <c r="T782" s="10"/>
      <c r="U782" s="10"/>
      <c r="V782" s="10"/>
      <c r="W782" s="10"/>
    </row>
    <row r="783" spans="19:23">
      <c r="S783" s="10"/>
      <c r="T783" s="10"/>
      <c r="U783" s="10"/>
      <c r="V783" s="10"/>
      <c r="W783" s="10"/>
    </row>
    <row r="784" spans="19:23">
      <c r="S784" s="10"/>
      <c r="T784" s="10"/>
      <c r="U784" s="10"/>
      <c r="V784" s="10"/>
      <c r="W784" s="10"/>
    </row>
    <row r="785" spans="19:23">
      <c r="S785" s="10"/>
      <c r="T785" s="10"/>
      <c r="U785" s="10"/>
      <c r="V785" s="10"/>
      <c r="W785" s="10"/>
    </row>
    <row r="786" spans="19:23">
      <c r="S786" s="10"/>
      <c r="T786" s="10"/>
      <c r="U786" s="10"/>
      <c r="V786" s="10"/>
      <c r="W786" s="10"/>
    </row>
    <row r="787" spans="19:23">
      <c r="S787" s="10"/>
      <c r="T787" s="10"/>
      <c r="U787" s="10"/>
      <c r="V787" s="10"/>
      <c r="W787" s="10"/>
    </row>
    <row r="788" spans="19:23">
      <c r="S788" s="10"/>
      <c r="T788" s="10"/>
      <c r="U788" s="10"/>
      <c r="V788" s="10"/>
      <c r="W788" s="10"/>
    </row>
    <row r="789" spans="19:23">
      <c r="S789" s="10"/>
      <c r="T789" s="10"/>
      <c r="U789" s="10"/>
      <c r="V789" s="10"/>
      <c r="W789" s="10"/>
    </row>
    <row r="790" spans="19:23">
      <c r="S790" s="10"/>
      <c r="T790" s="10"/>
      <c r="U790" s="10"/>
      <c r="V790" s="10"/>
      <c r="W790" s="10"/>
    </row>
    <row r="791" spans="19:23">
      <c r="S791" s="10"/>
      <c r="T791" s="10"/>
      <c r="U791" s="10"/>
      <c r="V791" s="10"/>
      <c r="W791" s="10"/>
    </row>
    <row r="792" spans="19:23">
      <c r="S792" s="10"/>
      <c r="T792" s="10"/>
      <c r="U792" s="10"/>
      <c r="V792" s="10"/>
      <c r="W792" s="10"/>
    </row>
    <row r="793" spans="19:23">
      <c r="S793" s="10"/>
      <c r="T793" s="10"/>
      <c r="U793" s="10"/>
      <c r="V793" s="10"/>
      <c r="W793" s="10"/>
    </row>
    <row r="794" spans="19:23">
      <c r="S794" s="10"/>
      <c r="T794" s="10"/>
      <c r="U794" s="10"/>
      <c r="V794" s="10"/>
      <c r="W794" s="10"/>
    </row>
    <row r="795" spans="19:23">
      <c r="S795" s="10"/>
      <c r="T795" s="10"/>
      <c r="U795" s="10"/>
      <c r="V795" s="10"/>
      <c r="W795" s="10"/>
    </row>
    <row r="796" spans="19:23">
      <c r="S796" s="10"/>
      <c r="T796" s="10"/>
      <c r="U796" s="10"/>
      <c r="V796" s="10"/>
      <c r="W796" s="10"/>
    </row>
    <row r="797" spans="19:23">
      <c r="S797" s="10"/>
      <c r="T797" s="10"/>
      <c r="U797" s="10"/>
      <c r="V797" s="10"/>
      <c r="W797" s="10"/>
    </row>
    <row r="798" spans="19:23">
      <c r="S798" s="10"/>
      <c r="T798" s="10"/>
      <c r="U798" s="10"/>
      <c r="V798" s="10"/>
      <c r="W798" s="10"/>
    </row>
    <row r="799" spans="19:23">
      <c r="S799" s="10"/>
      <c r="T799" s="10"/>
      <c r="U799" s="10"/>
      <c r="V799" s="10"/>
      <c r="W799" s="10"/>
    </row>
    <row r="800" spans="19:23">
      <c r="S800" s="10"/>
      <c r="T800" s="10"/>
      <c r="U800" s="10"/>
      <c r="V800" s="10"/>
      <c r="W800" s="10"/>
    </row>
    <row r="801" spans="19:23">
      <c r="S801" s="10"/>
      <c r="T801" s="10"/>
      <c r="U801" s="10"/>
      <c r="V801" s="10"/>
      <c r="W801" s="10"/>
    </row>
    <row r="802" spans="19:23">
      <c r="S802" s="10"/>
      <c r="T802" s="10"/>
      <c r="U802" s="10"/>
      <c r="V802" s="10"/>
      <c r="W802" s="10"/>
    </row>
    <row r="803" spans="19:23">
      <c r="S803" s="10"/>
      <c r="T803" s="10"/>
      <c r="U803" s="10"/>
      <c r="V803" s="10"/>
      <c r="W803" s="10"/>
    </row>
    <row r="804" spans="19:23">
      <c r="S804" s="10"/>
      <c r="T804" s="10"/>
      <c r="U804" s="10"/>
      <c r="V804" s="10"/>
      <c r="W804" s="10"/>
    </row>
    <row r="805" spans="19:23">
      <c r="S805" s="10"/>
      <c r="T805" s="10"/>
      <c r="U805" s="10"/>
      <c r="V805" s="10"/>
      <c r="W805" s="10"/>
    </row>
    <row r="806" spans="19:23">
      <c r="S806" s="10"/>
      <c r="T806" s="10"/>
      <c r="U806" s="10"/>
      <c r="V806" s="10"/>
      <c r="W806" s="10"/>
    </row>
    <row r="807" spans="19:23">
      <c r="S807" s="10"/>
      <c r="T807" s="10"/>
      <c r="U807" s="10"/>
      <c r="V807" s="10"/>
      <c r="W807" s="10"/>
    </row>
    <row r="808" spans="19:23">
      <c r="S808" s="10"/>
      <c r="T808" s="10"/>
      <c r="U808" s="10"/>
      <c r="V808" s="10"/>
      <c r="W808" s="10"/>
    </row>
    <row r="809" spans="19:23">
      <c r="S809" s="10"/>
      <c r="T809" s="10"/>
      <c r="U809" s="10"/>
      <c r="V809" s="10"/>
      <c r="W809" s="10"/>
    </row>
    <row r="810" spans="19:23">
      <c r="S810" s="10"/>
      <c r="T810" s="10"/>
      <c r="U810" s="10"/>
      <c r="V810" s="10"/>
      <c r="W810" s="10"/>
    </row>
    <row r="811" spans="19:23">
      <c r="S811" s="10"/>
      <c r="T811" s="10"/>
      <c r="U811" s="10"/>
      <c r="V811" s="10"/>
      <c r="W811" s="10"/>
    </row>
    <row r="812" spans="19:23">
      <c r="S812" s="10"/>
      <c r="T812" s="10"/>
      <c r="U812" s="10"/>
      <c r="V812" s="10"/>
      <c r="W812" s="10"/>
    </row>
    <row r="813" spans="19:23">
      <c r="S813" s="10"/>
      <c r="T813" s="10"/>
      <c r="U813" s="10"/>
      <c r="V813" s="10"/>
      <c r="W813" s="10"/>
    </row>
    <row r="814" spans="19:23">
      <c r="S814" s="10"/>
      <c r="T814" s="10"/>
      <c r="U814" s="10"/>
      <c r="V814" s="10"/>
      <c r="W814" s="10"/>
    </row>
    <row r="815" spans="19:23">
      <c r="S815" s="10"/>
      <c r="T815" s="10"/>
      <c r="U815" s="10"/>
      <c r="V815" s="10"/>
      <c r="W815" s="10"/>
    </row>
    <row r="816" spans="19:23">
      <c r="S816" s="10"/>
      <c r="T816" s="10"/>
      <c r="U816" s="10"/>
      <c r="V816" s="10"/>
      <c r="W816" s="10"/>
    </row>
    <row r="817" spans="19:23">
      <c r="S817" s="10"/>
      <c r="T817" s="10"/>
      <c r="U817" s="10"/>
      <c r="V817" s="10"/>
      <c r="W817" s="10"/>
    </row>
    <row r="818" spans="19:23">
      <c r="S818" s="10"/>
      <c r="T818" s="10"/>
      <c r="U818" s="10"/>
      <c r="V818" s="10"/>
      <c r="W818" s="10"/>
    </row>
    <row r="819" spans="19:23">
      <c r="S819" s="10"/>
      <c r="T819" s="10"/>
      <c r="U819" s="10"/>
      <c r="V819" s="10"/>
      <c r="W819" s="10"/>
    </row>
    <row r="820" spans="19:23">
      <c r="S820" s="10"/>
      <c r="T820" s="10"/>
      <c r="U820" s="10"/>
      <c r="V820" s="10"/>
      <c r="W820" s="10"/>
    </row>
    <row r="821" spans="19:23">
      <c r="S821" s="10"/>
      <c r="T821" s="10"/>
      <c r="U821" s="10"/>
      <c r="V821" s="10"/>
      <c r="W821" s="10"/>
    </row>
    <row r="822" spans="19:23">
      <c r="S822" s="10"/>
      <c r="T822" s="10"/>
      <c r="U822" s="10"/>
      <c r="V822" s="10"/>
      <c r="W822" s="10"/>
    </row>
    <row r="823" spans="19:23">
      <c r="S823" s="10"/>
      <c r="T823" s="10"/>
      <c r="U823" s="10"/>
      <c r="V823" s="10"/>
      <c r="W823" s="10"/>
    </row>
    <row r="824" spans="19:23">
      <c r="S824" s="10"/>
      <c r="T824" s="10"/>
      <c r="U824" s="10"/>
      <c r="V824" s="10"/>
      <c r="W824" s="10"/>
    </row>
    <row r="825" spans="19:23">
      <c r="S825" s="10"/>
      <c r="T825" s="10"/>
      <c r="U825" s="10"/>
      <c r="V825" s="10"/>
      <c r="W825" s="10"/>
    </row>
    <row r="826" spans="19:23">
      <c r="S826" s="10"/>
      <c r="T826" s="10"/>
      <c r="U826" s="10"/>
      <c r="V826" s="10"/>
      <c r="W826" s="10"/>
    </row>
    <row r="827" spans="19:23">
      <c r="S827" s="10"/>
      <c r="T827" s="10"/>
      <c r="U827" s="10"/>
      <c r="V827" s="10"/>
      <c r="W827" s="10"/>
    </row>
    <row r="828" spans="19:23">
      <c r="S828" s="10"/>
      <c r="T828" s="10"/>
      <c r="U828" s="10"/>
      <c r="V828" s="10"/>
      <c r="W828" s="10"/>
    </row>
    <row r="829" spans="19:23">
      <c r="S829" s="10"/>
      <c r="T829" s="10"/>
      <c r="U829" s="10"/>
      <c r="V829" s="10"/>
      <c r="W829" s="10"/>
    </row>
    <row r="830" spans="19:23">
      <c r="S830" s="10"/>
      <c r="T830" s="10"/>
      <c r="U830" s="10"/>
      <c r="V830" s="10"/>
      <c r="W830" s="10"/>
    </row>
    <row r="831" spans="19:23">
      <c r="S831" s="10"/>
      <c r="T831" s="10"/>
      <c r="U831" s="10"/>
      <c r="V831" s="10"/>
      <c r="W831" s="10"/>
    </row>
    <row r="832" spans="19:23">
      <c r="S832" s="10"/>
      <c r="T832" s="10"/>
      <c r="U832" s="10"/>
      <c r="V832" s="10"/>
      <c r="W832" s="10"/>
    </row>
    <row r="833" spans="19:23">
      <c r="S833" s="10"/>
      <c r="T833" s="10"/>
      <c r="U833" s="10"/>
      <c r="V833" s="10"/>
      <c r="W833" s="10"/>
    </row>
    <row r="834" spans="19:23">
      <c r="S834" s="10"/>
      <c r="T834" s="10"/>
      <c r="U834" s="10"/>
      <c r="V834" s="10"/>
      <c r="W834" s="10"/>
    </row>
    <row r="835" spans="19:23">
      <c r="S835" s="10"/>
      <c r="T835" s="10"/>
      <c r="U835" s="10"/>
      <c r="V835" s="10"/>
      <c r="W835" s="10"/>
    </row>
    <row r="836" spans="19:23">
      <c r="S836" s="10"/>
      <c r="T836" s="10"/>
      <c r="U836" s="10"/>
      <c r="V836" s="10"/>
      <c r="W836" s="10"/>
    </row>
    <row r="837" spans="19:23">
      <c r="S837" s="10"/>
      <c r="T837" s="10"/>
      <c r="U837" s="10"/>
      <c r="V837" s="10"/>
      <c r="W837" s="10"/>
    </row>
    <row r="838" spans="19:23">
      <c r="S838" s="10"/>
      <c r="T838" s="10"/>
      <c r="U838" s="10"/>
      <c r="V838" s="10"/>
      <c r="W838" s="10"/>
    </row>
    <row r="839" spans="19:23">
      <c r="S839" s="10"/>
      <c r="T839" s="10"/>
      <c r="U839" s="10"/>
      <c r="V839" s="10"/>
      <c r="W839" s="10"/>
    </row>
    <row r="840" spans="19:23">
      <c r="S840" s="10"/>
      <c r="T840" s="10"/>
      <c r="U840" s="10"/>
      <c r="V840" s="10"/>
      <c r="W840" s="10"/>
    </row>
    <row r="841" spans="19:23">
      <c r="S841" s="10"/>
      <c r="T841" s="10"/>
      <c r="U841" s="10"/>
      <c r="V841" s="10"/>
      <c r="W841" s="10"/>
    </row>
    <row r="842" spans="19:23">
      <c r="S842" s="10"/>
      <c r="T842" s="10"/>
      <c r="U842" s="10"/>
      <c r="V842" s="10"/>
      <c r="W842" s="10"/>
    </row>
    <row r="843" spans="19:23">
      <c r="S843" s="10"/>
      <c r="T843" s="10"/>
      <c r="U843" s="10"/>
      <c r="V843" s="10"/>
      <c r="W843" s="10"/>
    </row>
    <row r="844" spans="19:23">
      <c r="S844" s="10"/>
      <c r="T844" s="10"/>
      <c r="U844" s="10"/>
      <c r="V844" s="10"/>
      <c r="W844" s="10"/>
    </row>
    <row r="845" spans="19:23">
      <c r="S845" s="10"/>
      <c r="T845" s="10"/>
      <c r="U845" s="10"/>
      <c r="V845" s="10"/>
      <c r="W845" s="10"/>
    </row>
    <row r="846" spans="19:23">
      <c r="S846" s="10"/>
      <c r="T846" s="10"/>
      <c r="U846" s="10"/>
      <c r="V846" s="10"/>
      <c r="W846" s="10"/>
    </row>
    <row r="847" spans="19:23">
      <c r="S847" s="10"/>
      <c r="T847" s="10"/>
      <c r="U847" s="10"/>
      <c r="V847" s="10"/>
      <c r="W847" s="10"/>
    </row>
    <row r="848" spans="19:23">
      <c r="S848" s="10"/>
      <c r="T848" s="10"/>
      <c r="U848" s="10"/>
      <c r="V848" s="10"/>
      <c r="W848" s="10"/>
    </row>
    <row r="849" spans="19:23">
      <c r="S849" s="10"/>
      <c r="T849" s="10"/>
      <c r="U849" s="10"/>
      <c r="V849" s="10"/>
      <c r="W849" s="10"/>
    </row>
    <row r="850" spans="19:23">
      <c r="S850" s="10"/>
      <c r="T850" s="10"/>
      <c r="U850" s="10"/>
      <c r="V850" s="10"/>
      <c r="W850" s="10"/>
    </row>
    <row r="851" spans="19:23">
      <c r="S851" s="10"/>
      <c r="T851" s="10"/>
      <c r="U851" s="10"/>
      <c r="V851" s="10"/>
      <c r="W851" s="10"/>
    </row>
    <row r="852" spans="19:23">
      <c r="S852" s="10"/>
      <c r="T852" s="10"/>
      <c r="U852" s="10"/>
      <c r="V852" s="10"/>
      <c r="W852" s="10"/>
    </row>
    <row r="853" spans="19:23">
      <c r="S853" s="10"/>
      <c r="T853" s="10"/>
      <c r="U853" s="10"/>
      <c r="V853" s="10"/>
      <c r="W853" s="10"/>
    </row>
    <row r="854" spans="19:23">
      <c r="S854" s="10"/>
      <c r="T854" s="10"/>
      <c r="U854" s="10"/>
      <c r="V854" s="10"/>
      <c r="W854" s="10"/>
    </row>
    <row r="855" spans="19:23">
      <c r="S855" s="10"/>
      <c r="T855" s="10"/>
      <c r="U855" s="10"/>
      <c r="V855" s="10"/>
      <c r="W855" s="10"/>
    </row>
    <row r="856" spans="19:23">
      <c r="S856" s="10"/>
      <c r="T856" s="10"/>
      <c r="U856" s="10"/>
      <c r="V856" s="10"/>
      <c r="W856" s="10"/>
    </row>
    <row r="857" spans="19:23">
      <c r="S857" s="10"/>
      <c r="T857" s="10"/>
      <c r="U857" s="10"/>
      <c r="V857" s="10"/>
      <c r="W857" s="10"/>
    </row>
    <row r="858" spans="19:23">
      <c r="S858" s="10"/>
      <c r="T858" s="10"/>
      <c r="U858" s="10"/>
      <c r="V858" s="10"/>
      <c r="W858" s="10"/>
    </row>
    <row r="859" spans="19:23">
      <c r="S859" s="10"/>
      <c r="T859" s="10"/>
      <c r="U859" s="10"/>
      <c r="V859" s="10"/>
      <c r="W859" s="10"/>
    </row>
    <row r="860" spans="19:23">
      <c r="S860" s="10"/>
      <c r="T860" s="10"/>
      <c r="U860" s="10"/>
      <c r="V860" s="10"/>
      <c r="W860" s="10"/>
    </row>
    <row r="861" spans="19:23">
      <c r="S861" s="10"/>
      <c r="T861" s="10"/>
      <c r="U861" s="10"/>
      <c r="V861" s="10"/>
      <c r="W861" s="10"/>
    </row>
    <row r="862" spans="19:23">
      <c r="S862" s="10"/>
      <c r="T862" s="10"/>
      <c r="U862" s="10"/>
      <c r="V862" s="10"/>
      <c r="W862" s="10"/>
    </row>
    <row r="863" spans="19:23">
      <c r="S863" s="10"/>
      <c r="T863" s="10"/>
      <c r="U863" s="10"/>
      <c r="V863" s="10"/>
      <c r="W863" s="10"/>
    </row>
    <row r="864" spans="19:23">
      <c r="S864" s="10"/>
      <c r="T864" s="10"/>
      <c r="U864" s="10"/>
      <c r="V864" s="10"/>
      <c r="W864" s="10"/>
    </row>
    <row r="865" spans="19:23">
      <c r="S865" s="10"/>
      <c r="T865" s="10"/>
      <c r="U865" s="10"/>
      <c r="V865" s="10"/>
      <c r="W865" s="10"/>
    </row>
    <row r="866" spans="19:23">
      <c r="S866" s="10"/>
      <c r="T866" s="10"/>
      <c r="U866" s="10"/>
      <c r="V866" s="10"/>
      <c r="W866" s="10"/>
    </row>
    <row r="867" spans="19:23">
      <c r="S867" s="10"/>
      <c r="T867" s="10"/>
      <c r="U867" s="10"/>
      <c r="V867" s="10"/>
      <c r="W867" s="10"/>
    </row>
    <row r="868" spans="19:23">
      <c r="S868" s="10"/>
      <c r="T868" s="10"/>
      <c r="U868" s="10"/>
      <c r="V868" s="10"/>
      <c r="W868" s="10"/>
    </row>
    <row r="869" spans="19:23">
      <c r="S869" s="10"/>
      <c r="T869" s="10"/>
      <c r="U869" s="10"/>
      <c r="V869" s="10"/>
      <c r="W869" s="10"/>
    </row>
    <row r="870" spans="19:23">
      <c r="S870" s="10"/>
      <c r="T870" s="10"/>
      <c r="U870" s="10"/>
      <c r="V870" s="10"/>
      <c r="W870" s="10"/>
    </row>
    <row r="871" spans="19:23">
      <c r="S871" s="10"/>
      <c r="T871" s="10"/>
      <c r="U871" s="10"/>
      <c r="V871" s="10"/>
      <c r="W871" s="10"/>
    </row>
    <row r="872" spans="19:23">
      <c r="S872" s="10"/>
      <c r="T872" s="10"/>
      <c r="U872" s="10"/>
      <c r="V872" s="10"/>
      <c r="W872" s="10"/>
    </row>
    <row r="873" spans="19:23">
      <c r="S873" s="10"/>
      <c r="T873" s="10"/>
      <c r="U873" s="10"/>
      <c r="V873" s="10"/>
      <c r="W873" s="10"/>
    </row>
    <row r="874" spans="19:23">
      <c r="S874" s="10"/>
      <c r="T874" s="10"/>
      <c r="U874" s="10"/>
      <c r="V874" s="10"/>
      <c r="W874" s="10"/>
    </row>
    <row r="875" spans="19:23">
      <c r="S875" s="10"/>
      <c r="T875" s="10"/>
      <c r="U875" s="10"/>
      <c r="V875" s="10"/>
      <c r="W875" s="10"/>
    </row>
    <row r="876" spans="19:23">
      <c r="S876" s="10"/>
      <c r="T876" s="10"/>
      <c r="U876" s="10"/>
      <c r="V876" s="10"/>
      <c r="W876" s="10"/>
    </row>
    <row r="877" spans="19:23">
      <c r="S877" s="10"/>
      <c r="T877" s="10"/>
      <c r="U877" s="10"/>
      <c r="V877" s="10"/>
      <c r="W877" s="10"/>
    </row>
    <row r="878" spans="19:23">
      <c r="S878" s="10"/>
      <c r="T878" s="10"/>
      <c r="U878" s="10"/>
      <c r="V878" s="10"/>
      <c r="W878" s="10"/>
    </row>
    <row r="879" spans="19:23">
      <c r="S879" s="10"/>
      <c r="T879" s="10"/>
      <c r="U879" s="10"/>
      <c r="V879" s="10"/>
      <c r="W879" s="10"/>
    </row>
    <row r="880" spans="19:23">
      <c r="S880" s="10"/>
      <c r="T880" s="10"/>
      <c r="U880" s="10"/>
      <c r="V880" s="10"/>
      <c r="W880" s="10"/>
    </row>
    <row r="881" spans="19:23">
      <c r="S881" s="10"/>
      <c r="T881" s="10"/>
      <c r="U881" s="10"/>
      <c r="V881" s="10"/>
      <c r="W881" s="10"/>
    </row>
    <row r="882" spans="19:23">
      <c r="S882" s="10"/>
      <c r="T882" s="10"/>
      <c r="U882" s="10"/>
      <c r="V882" s="10"/>
      <c r="W882" s="10"/>
    </row>
    <row r="883" spans="19:23">
      <c r="S883" s="10"/>
      <c r="T883" s="10"/>
      <c r="U883" s="10"/>
      <c r="V883" s="10"/>
      <c r="W883" s="10"/>
    </row>
    <row r="884" spans="19:23">
      <c r="S884" s="10"/>
      <c r="T884" s="10"/>
      <c r="U884" s="10"/>
      <c r="V884" s="10"/>
      <c r="W884" s="10"/>
    </row>
    <row r="885" spans="19:23">
      <c r="S885" s="10"/>
      <c r="T885" s="10"/>
      <c r="U885" s="10"/>
      <c r="V885" s="10"/>
      <c r="W885" s="10"/>
    </row>
    <row r="886" spans="19:23">
      <c r="S886" s="10"/>
      <c r="T886" s="10"/>
      <c r="U886" s="10"/>
      <c r="V886" s="10"/>
      <c r="W886" s="10"/>
    </row>
    <row r="887" spans="19:23">
      <c r="S887" s="10"/>
      <c r="T887" s="10"/>
      <c r="U887" s="10"/>
      <c r="V887" s="10"/>
      <c r="W887" s="10"/>
    </row>
    <row r="888" spans="19:23">
      <c r="S888" s="10"/>
      <c r="T888" s="10"/>
      <c r="U888" s="10"/>
      <c r="V888" s="10"/>
      <c r="W888" s="10"/>
    </row>
    <row r="889" spans="19:23">
      <c r="S889" s="10"/>
      <c r="T889" s="10"/>
      <c r="U889" s="10"/>
      <c r="V889" s="10"/>
      <c r="W889" s="10"/>
    </row>
    <row r="890" spans="19:23">
      <c r="S890" s="10"/>
      <c r="T890" s="10"/>
      <c r="U890" s="10"/>
      <c r="V890" s="10"/>
      <c r="W890" s="10"/>
    </row>
    <row r="891" spans="19:23">
      <c r="S891" s="10"/>
      <c r="T891" s="10"/>
      <c r="U891" s="10"/>
      <c r="V891" s="10"/>
      <c r="W891" s="10"/>
    </row>
    <row r="892" spans="19:23">
      <c r="S892" s="10"/>
      <c r="T892" s="10"/>
      <c r="U892" s="10"/>
      <c r="V892" s="10"/>
      <c r="W892" s="10"/>
    </row>
    <row r="893" spans="19:23">
      <c r="S893" s="10"/>
      <c r="T893" s="10"/>
      <c r="U893" s="10"/>
      <c r="V893" s="10"/>
      <c r="W893" s="10"/>
    </row>
    <row r="894" spans="19:23">
      <c r="S894" s="10"/>
      <c r="T894" s="10"/>
      <c r="U894" s="10"/>
      <c r="V894" s="10"/>
      <c r="W894" s="10"/>
    </row>
    <row r="895" spans="19:23">
      <c r="S895" s="10"/>
      <c r="T895" s="10"/>
      <c r="U895" s="10"/>
      <c r="V895" s="10"/>
      <c r="W895" s="10"/>
    </row>
    <row r="896" spans="19:23">
      <c r="S896" s="10"/>
      <c r="T896" s="10"/>
      <c r="U896" s="10"/>
      <c r="V896" s="10"/>
      <c r="W896" s="10"/>
    </row>
    <row r="897" spans="19:23">
      <c r="S897" s="10"/>
      <c r="T897" s="10"/>
      <c r="U897" s="10"/>
      <c r="V897" s="10"/>
      <c r="W897" s="10"/>
    </row>
    <row r="898" spans="19:23">
      <c r="S898" s="10"/>
      <c r="T898" s="10"/>
      <c r="U898" s="10"/>
      <c r="V898" s="10"/>
      <c r="W898" s="10"/>
    </row>
    <row r="899" spans="19:23">
      <c r="S899" s="10"/>
      <c r="T899" s="10"/>
      <c r="U899" s="10"/>
      <c r="V899" s="10"/>
      <c r="W899" s="10"/>
    </row>
    <row r="900" spans="19:23">
      <c r="S900" s="10"/>
      <c r="T900" s="10"/>
      <c r="U900" s="10"/>
      <c r="V900" s="10"/>
      <c r="W900" s="10"/>
    </row>
    <row r="901" spans="19:23">
      <c r="S901" s="10"/>
      <c r="T901" s="10"/>
      <c r="U901" s="10"/>
      <c r="V901" s="10"/>
      <c r="W901" s="10"/>
    </row>
    <row r="902" spans="19:23">
      <c r="S902" s="10"/>
      <c r="T902" s="10"/>
      <c r="U902" s="10"/>
      <c r="V902" s="10"/>
      <c r="W902" s="10"/>
    </row>
    <row r="903" spans="19:23">
      <c r="S903" s="10"/>
      <c r="T903" s="10"/>
      <c r="U903" s="10"/>
      <c r="V903" s="10"/>
      <c r="W903" s="10"/>
    </row>
    <row r="904" spans="19:23">
      <c r="S904" s="10"/>
      <c r="T904" s="10"/>
      <c r="U904" s="10"/>
      <c r="V904" s="10"/>
      <c r="W904" s="10"/>
    </row>
    <row r="905" spans="19:23">
      <c r="S905" s="10"/>
      <c r="T905" s="10"/>
      <c r="U905" s="10"/>
      <c r="V905" s="10"/>
      <c r="W905" s="10"/>
    </row>
    <row r="906" spans="19:23">
      <c r="S906" s="10"/>
      <c r="T906" s="10"/>
      <c r="U906" s="10"/>
      <c r="V906" s="10"/>
      <c r="W906" s="10"/>
    </row>
    <row r="907" spans="19:23">
      <c r="S907" s="10"/>
      <c r="T907" s="10"/>
      <c r="U907" s="10"/>
      <c r="V907" s="10"/>
      <c r="W907" s="10"/>
    </row>
    <row r="908" spans="19:23">
      <c r="S908" s="10"/>
      <c r="T908" s="10"/>
      <c r="U908" s="10"/>
      <c r="V908" s="10"/>
      <c r="W908" s="10"/>
    </row>
    <row r="909" spans="19:23">
      <c r="S909" s="10"/>
      <c r="T909" s="10"/>
      <c r="U909" s="10"/>
      <c r="V909" s="10"/>
      <c r="W909" s="10"/>
    </row>
    <row r="910" spans="19:23">
      <c r="S910" s="10"/>
      <c r="T910" s="10"/>
      <c r="U910" s="10"/>
      <c r="V910" s="10"/>
      <c r="W910" s="10"/>
    </row>
    <row r="911" spans="19:23">
      <c r="S911" s="10"/>
      <c r="T911" s="10"/>
      <c r="U911" s="10"/>
      <c r="V911" s="10"/>
      <c r="W911" s="10"/>
    </row>
    <row r="912" spans="19:23">
      <c r="S912" s="10"/>
      <c r="T912" s="10"/>
      <c r="U912" s="10"/>
      <c r="V912" s="10"/>
      <c r="W912" s="10"/>
    </row>
    <row r="913" spans="19:23">
      <c r="S913" s="10"/>
      <c r="T913" s="10"/>
      <c r="U913" s="10"/>
      <c r="V913" s="10"/>
      <c r="W913" s="10"/>
    </row>
    <row r="914" spans="19:23">
      <c r="S914" s="10"/>
      <c r="T914" s="10"/>
      <c r="U914" s="10"/>
      <c r="V914" s="10"/>
      <c r="W914" s="10"/>
    </row>
    <row r="915" spans="19:23">
      <c r="S915" s="10"/>
      <c r="T915" s="10"/>
      <c r="U915" s="10"/>
      <c r="V915" s="10"/>
      <c r="W915" s="10"/>
    </row>
    <row r="916" spans="19:23">
      <c r="S916" s="10"/>
      <c r="T916" s="10"/>
      <c r="U916" s="10"/>
      <c r="V916" s="10"/>
      <c r="W916" s="10"/>
    </row>
    <row r="917" spans="19:23">
      <c r="S917" s="10"/>
      <c r="T917" s="10"/>
      <c r="U917" s="10"/>
      <c r="V917" s="10"/>
      <c r="W917" s="10"/>
    </row>
    <row r="918" spans="19:23">
      <c r="S918" s="10"/>
      <c r="T918" s="10"/>
      <c r="U918" s="10"/>
      <c r="V918" s="10"/>
      <c r="W918" s="10"/>
    </row>
    <row r="919" spans="19:23">
      <c r="S919" s="10"/>
      <c r="T919" s="10"/>
      <c r="U919" s="10"/>
      <c r="V919" s="10"/>
      <c r="W919" s="10"/>
    </row>
    <row r="920" spans="19:23">
      <c r="S920" s="10"/>
      <c r="T920" s="10"/>
      <c r="U920" s="10"/>
      <c r="V920" s="10"/>
      <c r="W920" s="10"/>
    </row>
    <row r="921" spans="19:23">
      <c r="S921" s="10"/>
      <c r="T921" s="10"/>
      <c r="U921" s="10"/>
      <c r="V921" s="10"/>
      <c r="W921" s="10"/>
    </row>
    <row r="922" spans="19:23">
      <c r="S922" s="10"/>
      <c r="T922" s="10"/>
      <c r="U922" s="10"/>
      <c r="V922" s="10"/>
      <c r="W922" s="10"/>
    </row>
    <row r="923" spans="19:23">
      <c r="S923" s="10"/>
      <c r="T923" s="10"/>
      <c r="U923" s="10"/>
      <c r="V923" s="10"/>
      <c r="W923" s="10"/>
    </row>
    <row r="924" spans="19:23">
      <c r="S924" s="10"/>
      <c r="T924" s="10"/>
      <c r="U924" s="10"/>
      <c r="V924" s="10"/>
      <c r="W924" s="10"/>
    </row>
    <row r="925" spans="19:23">
      <c r="S925" s="10"/>
      <c r="T925" s="10"/>
      <c r="U925" s="10"/>
      <c r="V925" s="10"/>
      <c r="W925" s="10"/>
    </row>
    <row r="926" spans="19:23">
      <c r="S926" s="10"/>
      <c r="T926" s="10"/>
      <c r="U926" s="10"/>
      <c r="V926" s="10"/>
      <c r="W926" s="10"/>
    </row>
    <row r="927" spans="19:23">
      <c r="S927" s="10"/>
      <c r="T927" s="10"/>
      <c r="U927" s="10"/>
      <c r="V927" s="10"/>
      <c r="W927" s="10"/>
    </row>
    <row r="928" spans="19:23">
      <c r="S928" s="10"/>
      <c r="T928" s="10"/>
      <c r="U928" s="10"/>
      <c r="V928" s="10"/>
      <c r="W928" s="10"/>
    </row>
    <row r="929" spans="19:23">
      <c r="S929" s="10"/>
      <c r="T929" s="10"/>
      <c r="U929" s="10"/>
      <c r="V929" s="10"/>
      <c r="W929" s="10"/>
    </row>
    <row r="930" spans="19:23">
      <c r="S930" s="10"/>
      <c r="T930" s="10"/>
      <c r="U930" s="10"/>
      <c r="V930" s="10"/>
      <c r="W930" s="10"/>
    </row>
    <row r="931" spans="19:23">
      <c r="S931" s="10"/>
      <c r="T931" s="10"/>
      <c r="U931" s="10"/>
      <c r="V931" s="10"/>
      <c r="W931" s="10"/>
    </row>
    <row r="932" spans="19:23">
      <c r="S932" s="10"/>
      <c r="T932" s="10"/>
      <c r="U932" s="10"/>
      <c r="V932" s="10"/>
      <c r="W932" s="10"/>
    </row>
    <row r="933" spans="19:23">
      <c r="S933" s="10"/>
      <c r="T933" s="10"/>
      <c r="U933" s="10"/>
      <c r="V933" s="10"/>
      <c r="W933" s="10"/>
    </row>
    <row r="934" spans="19:23">
      <c r="S934" s="10"/>
      <c r="T934" s="10"/>
      <c r="U934" s="10"/>
      <c r="V934" s="10"/>
      <c r="W934" s="10"/>
    </row>
    <row r="935" spans="19:23">
      <c r="S935" s="10"/>
      <c r="T935" s="10"/>
      <c r="U935" s="10"/>
      <c r="V935" s="10"/>
      <c r="W935" s="10"/>
    </row>
    <row r="936" spans="19:23">
      <c r="S936" s="10"/>
      <c r="T936" s="10"/>
      <c r="U936" s="10"/>
      <c r="V936" s="10"/>
      <c r="W936" s="10"/>
    </row>
    <row r="937" spans="19:23">
      <c r="S937" s="10"/>
      <c r="T937" s="10"/>
      <c r="U937" s="10"/>
      <c r="V937" s="10"/>
      <c r="W937" s="10"/>
    </row>
    <row r="938" spans="19:23">
      <c r="S938" s="10"/>
      <c r="T938" s="10"/>
      <c r="U938" s="10"/>
      <c r="V938" s="10"/>
      <c r="W938" s="10"/>
    </row>
    <row r="939" spans="19:23">
      <c r="S939" s="10"/>
      <c r="T939" s="10"/>
      <c r="U939" s="10"/>
      <c r="V939" s="10"/>
      <c r="W939" s="10"/>
    </row>
    <row r="940" spans="19:23">
      <c r="S940" s="10"/>
      <c r="T940" s="10"/>
      <c r="U940" s="10"/>
      <c r="V940" s="10"/>
      <c r="W940" s="10"/>
    </row>
    <row r="941" spans="19:23">
      <c r="S941" s="10"/>
      <c r="T941" s="10"/>
      <c r="U941" s="10"/>
      <c r="V941" s="10"/>
      <c r="W941" s="10"/>
    </row>
    <row r="942" spans="19:23">
      <c r="S942" s="10"/>
      <c r="T942" s="10"/>
      <c r="U942" s="10"/>
      <c r="V942" s="10"/>
      <c r="W942" s="10"/>
    </row>
    <row r="943" spans="19:23">
      <c r="S943" s="10"/>
      <c r="T943" s="10"/>
      <c r="U943" s="10"/>
      <c r="V943" s="10"/>
      <c r="W943" s="10"/>
    </row>
    <row r="944" spans="19:23">
      <c r="S944" s="10"/>
      <c r="T944" s="10"/>
      <c r="U944" s="10"/>
      <c r="V944" s="10"/>
      <c r="W944" s="10"/>
    </row>
    <row r="945" spans="19:23">
      <c r="S945" s="10"/>
      <c r="T945" s="10"/>
      <c r="U945" s="10"/>
      <c r="V945" s="10"/>
      <c r="W945" s="10"/>
    </row>
    <row r="946" spans="19:23">
      <c r="S946" s="10"/>
      <c r="T946" s="10"/>
      <c r="U946" s="10"/>
      <c r="V946" s="10"/>
      <c r="W946" s="10"/>
    </row>
    <row r="947" spans="19:23">
      <c r="S947" s="10"/>
      <c r="T947" s="10"/>
      <c r="U947" s="10"/>
      <c r="V947" s="10"/>
      <c r="W947" s="10"/>
    </row>
    <row r="948" spans="19:23">
      <c r="S948" s="10"/>
      <c r="T948" s="10"/>
      <c r="U948" s="10"/>
      <c r="V948" s="10"/>
      <c r="W948" s="10"/>
    </row>
    <row r="949" spans="19:23">
      <c r="S949" s="10"/>
      <c r="T949" s="10"/>
      <c r="U949" s="10"/>
      <c r="V949" s="10"/>
      <c r="W949" s="10"/>
    </row>
    <row r="950" spans="19:23">
      <c r="S950" s="10"/>
      <c r="T950" s="10"/>
      <c r="U950" s="10"/>
      <c r="V950" s="10"/>
      <c r="W950" s="10"/>
    </row>
    <row r="951" spans="19:23">
      <c r="S951" s="10"/>
      <c r="T951" s="10"/>
      <c r="U951" s="10"/>
      <c r="V951" s="10"/>
      <c r="W951" s="10"/>
    </row>
    <row r="952" spans="19:23">
      <c r="S952" s="10"/>
      <c r="T952" s="10"/>
      <c r="U952" s="10"/>
      <c r="V952" s="10"/>
      <c r="W952" s="10"/>
    </row>
    <row r="953" spans="19:23">
      <c r="S953" s="10"/>
      <c r="T953" s="10"/>
      <c r="U953" s="10"/>
      <c r="V953" s="10"/>
      <c r="W953" s="10"/>
    </row>
    <row r="954" spans="19:23">
      <c r="S954" s="10"/>
      <c r="T954" s="10"/>
      <c r="U954" s="10"/>
      <c r="V954" s="10"/>
      <c r="W954" s="10"/>
    </row>
    <row r="955" spans="19:23">
      <c r="S955" s="10"/>
      <c r="T955" s="10"/>
      <c r="U955" s="10"/>
      <c r="V955" s="10"/>
      <c r="W955" s="10"/>
    </row>
    <row r="956" spans="19:23">
      <c r="S956" s="10"/>
      <c r="T956" s="10"/>
      <c r="U956" s="10"/>
      <c r="V956" s="10"/>
      <c r="W956" s="10"/>
    </row>
    <row r="957" spans="19:23">
      <c r="S957" s="10"/>
      <c r="T957" s="10"/>
      <c r="U957" s="10"/>
      <c r="V957" s="10"/>
      <c r="W957" s="10"/>
    </row>
    <row r="958" spans="19:23">
      <c r="S958" s="10"/>
      <c r="T958" s="10"/>
      <c r="U958" s="10"/>
      <c r="V958" s="10"/>
      <c r="W958" s="10"/>
    </row>
    <row r="959" spans="19:23">
      <c r="S959" s="10"/>
      <c r="T959" s="10"/>
      <c r="U959" s="10"/>
      <c r="V959" s="10"/>
      <c r="W959" s="10"/>
    </row>
    <row r="960" spans="19:23">
      <c r="S960" s="10"/>
      <c r="T960" s="10"/>
      <c r="U960" s="10"/>
      <c r="V960" s="10"/>
      <c r="W960" s="10"/>
    </row>
    <row r="961" spans="19:23">
      <c r="S961" s="10"/>
      <c r="T961" s="10"/>
      <c r="U961" s="10"/>
      <c r="V961" s="10"/>
      <c r="W961" s="10"/>
    </row>
    <row r="962" spans="19:23">
      <c r="S962" s="10"/>
      <c r="T962" s="10"/>
      <c r="U962" s="10"/>
      <c r="V962" s="10"/>
      <c r="W962" s="10"/>
    </row>
    <row r="963" spans="19:23">
      <c r="S963" s="10"/>
      <c r="T963" s="10"/>
      <c r="U963" s="10"/>
      <c r="V963" s="10"/>
      <c r="W963" s="10"/>
    </row>
    <row r="964" spans="19:23">
      <c r="S964" s="10"/>
      <c r="T964" s="10"/>
      <c r="U964" s="10"/>
      <c r="V964" s="10"/>
      <c r="W964" s="10"/>
    </row>
    <row r="965" spans="19:23">
      <c r="S965" s="10"/>
      <c r="T965" s="10"/>
      <c r="U965" s="10"/>
      <c r="V965" s="10"/>
      <c r="W965" s="10"/>
    </row>
    <row r="966" spans="19:23">
      <c r="S966" s="10"/>
      <c r="T966" s="10"/>
      <c r="U966" s="10"/>
      <c r="V966" s="10"/>
      <c r="W966" s="10"/>
    </row>
    <row r="967" spans="19:23">
      <c r="S967" s="10"/>
      <c r="T967" s="10"/>
      <c r="U967" s="10"/>
      <c r="V967" s="10"/>
      <c r="W967" s="10"/>
    </row>
    <row r="968" spans="19:23">
      <c r="S968" s="10"/>
      <c r="T968" s="10"/>
      <c r="U968" s="10"/>
      <c r="V968" s="10"/>
      <c r="W968" s="10"/>
    </row>
    <row r="969" spans="19:23">
      <c r="S969" s="10"/>
      <c r="T969" s="10"/>
      <c r="U969" s="10"/>
      <c r="V969" s="10"/>
      <c r="W969" s="10"/>
    </row>
    <row r="970" spans="19:23">
      <c r="S970" s="10"/>
      <c r="T970" s="10"/>
      <c r="U970" s="10"/>
      <c r="V970" s="10"/>
      <c r="W970" s="10"/>
    </row>
    <row r="971" spans="19:23">
      <c r="S971" s="10"/>
      <c r="T971" s="10"/>
      <c r="U971" s="10"/>
      <c r="V971" s="10"/>
      <c r="W971" s="10"/>
    </row>
    <row r="972" spans="19:23">
      <c r="S972" s="10"/>
      <c r="T972" s="10"/>
      <c r="U972" s="10"/>
      <c r="V972" s="10"/>
      <c r="W972" s="10"/>
    </row>
    <row r="973" spans="19:23">
      <c r="S973" s="10"/>
      <c r="T973" s="10"/>
      <c r="U973" s="10"/>
      <c r="V973" s="10"/>
      <c r="W973" s="10"/>
    </row>
    <row r="974" spans="19:23">
      <c r="S974" s="10"/>
      <c r="T974" s="10"/>
      <c r="U974" s="10"/>
      <c r="V974" s="10"/>
      <c r="W974" s="10"/>
    </row>
    <row r="975" spans="19:23">
      <c r="S975" s="10"/>
      <c r="T975" s="10"/>
      <c r="U975" s="10"/>
      <c r="V975" s="10"/>
      <c r="W975" s="10"/>
    </row>
    <row r="976" spans="19:23">
      <c r="S976" s="10"/>
      <c r="T976" s="10"/>
      <c r="U976" s="10"/>
      <c r="V976" s="10"/>
      <c r="W976" s="10"/>
    </row>
  </sheetData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W839"/>
  <sheetViews>
    <sheetView workbookViewId="0">
      <selection activeCell="I5" sqref="I5:I34"/>
    </sheetView>
  </sheetViews>
  <sheetFormatPr defaultRowHeight="12.75"/>
  <cols>
    <col min="1" max="1" width="10.75" bestFit="1" customWidth="1"/>
  </cols>
  <sheetData>
    <row r="1" spans="1:23" ht="38.25">
      <c r="A1" s="5" t="s">
        <v>179</v>
      </c>
      <c r="B1" s="18" t="s">
        <v>180</v>
      </c>
      <c r="C1" s="18" t="s">
        <v>121</v>
      </c>
      <c r="D1" s="18" t="s">
        <v>122</v>
      </c>
      <c r="E1" s="18" t="s">
        <v>123</v>
      </c>
      <c r="F1" s="18" t="s">
        <v>124</v>
      </c>
      <c r="G1" s="18" t="s">
        <v>125</v>
      </c>
      <c r="H1" s="18" t="s">
        <v>181</v>
      </c>
      <c r="I1" s="18" t="s">
        <v>131</v>
      </c>
      <c r="J1" s="18" t="s">
        <v>182</v>
      </c>
      <c r="K1" s="18" t="s">
        <v>183</v>
      </c>
      <c r="L1" s="18"/>
      <c r="R1" s="18" t="s">
        <v>184</v>
      </c>
      <c r="S1" s="21" t="s">
        <v>20</v>
      </c>
      <c r="T1" s="21" t="s">
        <v>21</v>
      </c>
      <c r="U1" s="21" t="s">
        <v>22</v>
      </c>
      <c r="V1" s="21" t="s">
        <v>23</v>
      </c>
      <c r="W1" s="21" t="s">
        <v>24</v>
      </c>
    </row>
    <row r="2" spans="1:23">
      <c r="A2" s="5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21"/>
      <c r="N2" s="21"/>
      <c r="O2" s="21"/>
      <c r="P2" s="21"/>
      <c r="Q2" s="21"/>
      <c r="R2">
        <v>1</v>
      </c>
      <c r="S2">
        <f>R2/(3600*24)</f>
        <v>1.1574074074074073E-5</v>
      </c>
      <c r="T2">
        <v>7.93029E-8</v>
      </c>
      <c r="U2">
        <f>T2*1.48</f>
        <v>1.17368292E-7</v>
      </c>
      <c r="V2">
        <v>7.93029E-8</v>
      </c>
      <c r="W2">
        <f>V2*1.48</f>
        <v>1.17368292E-7</v>
      </c>
    </row>
    <row r="3" spans="1:23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1"/>
      <c r="N3" s="21"/>
      <c r="O3" s="21"/>
      <c r="P3" s="21"/>
      <c r="Q3" s="21"/>
      <c r="R3">
        <v>2.1</v>
      </c>
      <c r="S3">
        <f t="shared" ref="S3:S66" si="0">R3/(3600*24)</f>
        <v>2.4305555555555558E-5</v>
      </c>
      <c r="T3">
        <v>8.7149999999999996E-8</v>
      </c>
      <c r="U3">
        <f t="shared" ref="U3:U66" si="1">T3*1.48</f>
        <v>1.2898199999999998E-7</v>
      </c>
      <c r="V3">
        <v>1.75168E-7</v>
      </c>
      <c r="W3">
        <f t="shared" ref="W3:W66" si="2">V3*1.48</f>
        <v>2.5924863999999999E-7</v>
      </c>
    </row>
    <row r="4" spans="1:23" ht="15.75">
      <c r="A4" s="7" t="s">
        <v>151</v>
      </c>
      <c r="B4" s="17"/>
      <c r="M4" s="10"/>
      <c r="N4" s="10"/>
      <c r="O4" s="10"/>
      <c r="P4" s="10"/>
      <c r="Q4" s="10"/>
      <c r="R4">
        <v>3.31</v>
      </c>
      <c r="S4">
        <f t="shared" si="0"/>
        <v>3.8310185185185184E-5</v>
      </c>
      <c r="T4">
        <v>8.9504299999999995E-8</v>
      </c>
      <c r="U4">
        <f t="shared" si="1"/>
        <v>1.3246636399999999E-7</v>
      </c>
      <c r="V4">
        <v>2.8346799999999998E-7</v>
      </c>
      <c r="W4">
        <f t="shared" si="2"/>
        <v>4.1953263999999999E-7</v>
      </c>
    </row>
    <row r="5" spans="1:23">
      <c r="A5" s="1">
        <v>2.5000000000000001E-2</v>
      </c>
      <c r="B5">
        <v>8.0306999999999995</v>
      </c>
      <c r="C5">
        <v>31.065999999999974</v>
      </c>
      <c r="D5">
        <v>0</v>
      </c>
      <c r="E5">
        <v>0.93857299999999999</v>
      </c>
      <c r="F5">
        <v>6.1427299999999997E-2</v>
      </c>
      <c r="G5" s="10"/>
      <c r="H5">
        <v>5.5778499999999999E-4</v>
      </c>
      <c r="I5">
        <v>1.5901999999999999E-3</v>
      </c>
      <c r="J5">
        <v>8.0004299999999997</v>
      </c>
      <c r="K5">
        <f>B5-J5</f>
        <v>3.0269999999999797E-2</v>
      </c>
      <c r="M5" s="10"/>
      <c r="N5" s="10"/>
      <c r="O5" s="10"/>
      <c r="P5" s="10"/>
      <c r="Q5" s="10"/>
      <c r="R5">
        <v>4.641</v>
      </c>
      <c r="S5">
        <f t="shared" si="0"/>
        <v>5.3715277777777779E-5</v>
      </c>
      <c r="T5">
        <v>9.07813E-8</v>
      </c>
      <c r="U5">
        <f t="shared" si="1"/>
        <v>1.34356324E-7</v>
      </c>
      <c r="V5">
        <v>4.0429799999999999E-7</v>
      </c>
      <c r="W5">
        <f t="shared" si="2"/>
        <v>5.9836103999999998E-7</v>
      </c>
    </row>
    <row r="6" spans="1:23">
      <c r="A6" s="1">
        <f>A5+0.05</f>
        <v>7.5000000000000011E-2</v>
      </c>
      <c r="B6">
        <v>8.0649099999999994</v>
      </c>
      <c r="C6">
        <v>11.192999999999984</v>
      </c>
      <c r="D6">
        <v>0.436473</v>
      </c>
      <c r="E6">
        <v>0.46875699999999998</v>
      </c>
      <c r="F6">
        <v>9.4770300000000002E-2</v>
      </c>
      <c r="G6" s="10"/>
      <c r="H6">
        <v>1.6328800000000001E-4</v>
      </c>
      <c r="I6">
        <v>2.3716800000000001E-3</v>
      </c>
      <c r="J6">
        <v>8.0142399999999991</v>
      </c>
      <c r="K6">
        <f t="shared" ref="K6:K34" si="3">B6-J6</f>
        <v>5.0670000000000215E-2</v>
      </c>
      <c r="M6" s="10"/>
      <c r="N6" s="10"/>
      <c r="O6" s="10"/>
      <c r="P6" s="10"/>
      <c r="Q6" s="10"/>
      <c r="R6">
        <v>6.1051000000000002</v>
      </c>
      <c r="S6">
        <f t="shared" si="0"/>
        <v>7.0660879629629638E-5</v>
      </c>
      <c r="T6">
        <v>9.1670100000000005E-8</v>
      </c>
      <c r="U6">
        <f t="shared" si="1"/>
        <v>1.3567174800000001E-7</v>
      </c>
      <c r="V6">
        <v>5.3851200000000002E-7</v>
      </c>
      <c r="W6">
        <f t="shared" si="2"/>
        <v>7.9699775999999998E-7</v>
      </c>
    </row>
    <row r="7" spans="1:23">
      <c r="A7" s="1">
        <f t="shared" ref="A7:A34" si="4">A6+0.05</f>
        <v>0.125</v>
      </c>
      <c r="B7">
        <v>8.0166500000000003</v>
      </c>
      <c r="C7">
        <v>6.0389999999999873</v>
      </c>
      <c r="D7">
        <v>0.50703799999999999</v>
      </c>
      <c r="E7">
        <v>0.49296200000000001</v>
      </c>
      <c r="F7">
        <v>0</v>
      </c>
      <c r="G7" s="10"/>
      <c r="H7">
        <v>1.1574399999999999E-4</v>
      </c>
      <c r="I7">
        <v>1.5869E-3</v>
      </c>
      <c r="J7">
        <v>8.0166500000000003</v>
      </c>
      <c r="K7">
        <f t="shared" si="3"/>
        <v>0</v>
      </c>
      <c r="M7" s="10"/>
      <c r="N7" s="10"/>
      <c r="O7" s="10"/>
      <c r="P7" s="10"/>
      <c r="Q7" s="10"/>
      <c r="R7">
        <v>7.7156099999999999</v>
      </c>
      <c r="S7">
        <f t="shared" si="0"/>
        <v>8.9301041666666663E-5</v>
      </c>
      <c r="T7">
        <v>9.2373899999999998E-8</v>
      </c>
      <c r="U7">
        <f t="shared" si="1"/>
        <v>1.3671337199999999E-7</v>
      </c>
      <c r="V7">
        <v>6.8728099999999997E-7</v>
      </c>
      <c r="W7">
        <f t="shared" si="2"/>
        <v>1.0171758799999999E-6</v>
      </c>
    </row>
    <row r="8" spans="1:23">
      <c r="A8" s="1">
        <f t="shared" si="4"/>
        <v>0.17499999999999999</v>
      </c>
      <c r="B8">
        <v>8.0168900000000001</v>
      </c>
      <c r="C8">
        <v>3.1909999999999741</v>
      </c>
      <c r="D8">
        <v>0.49954100000000001</v>
      </c>
      <c r="E8">
        <v>0.50045899999999999</v>
      </c>
      <c r="F8">
        <v>0</v>
      </c>
      <c r="G8" s="10"/>
      <c r="H8">
        <v>9.4774100000000005E-5</v>
      </c>
      <c r="I8">
        <v>1.2961800000000001E-3</v>
      </c>
      <c r="J8">
        <v>8.0168900000000001</v>
      </c>
      <c r="K8">
        <f t="shared" si="3"/>
        <v>0</v>
      </c>
      <c r="M8" s="10"/>
      <c r="N8" s="10"/>
      <c r="O8" s="10"/>
      <c r="P8" s="10"/>
      <c r="Q8" s="10"/>
      <c r="R8">
        <v>9.4871700000000008</v>
      </c>
      <c r="S8">
        <f t="shared" si="0"/>
        <v>1.0980520833333334E-4</v>
      </c>
      <c r="T8">
        <v>9.2978E-8</v>
      </c>
      <c r="U8">
        <f t="shared" si="1"/>
        <v>1.3760744E-7</v>
      </c>
      <c r="V8">
        <v>8.5199699999999998E-7</v>
      </c>
      <c r="W8">
        <f t="shared" si="2"/>
        <v>1.26095556E-6</v>
      </c>
    </row>
    <row r="9" spans="1:23">
      <c r="A9" s="1">
        <f t="shared" si="4"/>
        <v>0.22499999999999998</v>
      </c>
      <c r="B9">
        <v>8.01708</v>
      </c>
      <c r="C9">
        <v>2.31</v>
      </c>
      <c r="D9">
        <v>0.49988300000000002</v>
      </c>
      <c r="E9">
        <v>0.50011700000000003</v>
      </c>
      <c r="F9">
        <v>0</v>
      </c>
      <c r="G9" s="10"/>
      <c r="H9">
        <v>8.9004699999999998E-5</v>
      </c>
      <c r="I9">
        <v>1.21609E-3</v>
      </c>
      <c r="J9">
        <v>8.01708</v>
      </c>
      <c r="K9">
        <f t="shared" si="3"/>
        <v>0</v>
      </c>
      <c r="M9" s="10"/>
      <c r="N9" s="10"/>
      <c r="O9" s="10"/>
      <c r="P9" s="10"/>
      <c r="Q9" s="10"/>
      <c r="R9">
        <v>11.4359</v>
      </c>
      <c r="S9">
        <f t="shared" si="0"/>
        <v>1.3235995370370371E-4</v>
      </c>
      <c r="T9">
        <v>9.3525899999999994E-8</v>
      </c>
      <c r="U9">
        <f t="shared" si="1"/>
        <v>1.38418332E-7</v>
      </c>
      <c r="V9">
        <v>1.0342500000000001E-6</v>
      </c>
      <c r="W9">
        <f t="shared" si="2"/>
        <v>1.5306900000000002E-6</v>
      </c>
    </row>
    <row r="10" spans="1:23">
      <c r="A10" s="1">
        <f t="shared" si="4"/>
        <v>0.27499999999999997</v>
      </c>
      <c r="B10">
        <v>8.0172500000000007</v>
      </c>
      <c r="C10">
        <v>2.0720000000000027</v>
      </c>
      <c r="D10">
        <v>0.499973</v>
      </c>
      <c r="E10">
        <v>0.500027</v>
      </c>
      <c r="F10">
        <v>0</v>
      </c>
      <c r="G10" s="10"/>
      <c r="H10">
        <v>8.7497900000000001E-5</v>
      </c>
      <c r="I10">
        <v>1.1949199999999999E-3</v>
      </c>
      <c r="J10">
        <v>8.0172500000000007</v>
      </c>
      <c r="K10">
        <f t="shared" si="3"/>
        <v>0</v>
      </c>
      <c r="M10" s="10"/>
      <c r="N10" s="10"/>
      <c r="O10" s="10"/>
      <c r="P10" s="10"/>
      <c r="Q10" s="10"/>
      <c r="R10">
        <v>13.579499999999999</v>
      </c>
      <c r="S10">
        <f t="shared" si="0"/>
        <v>1.5717013888888888E-4</v>
      </c>
      <c r="T10">
        <v>9.4043299999999993E-8</v>
      </c>
      <c r="U10">
        <f t="shared" si="1"/>
        <v>1.39184084E-7</v>
      </c>
      <c r="V10">
        <v>1.2358399999999999E-6</v>
      </c>
      <c r="W10">
        <f t="shared" si="2"/>
        <v>1.8290431999999998E-6</v>
      </c>
    </row>
    <row r="11" spans="1:23">
      <c r="A11" s="1">
        <f t="shared" si="4"/>
        <v>0.32499999999999996</v>
      </c>
      <c r="B11">
        <v>8.0174000000000003</v>
      </c>
      <c r="C11">
        <v>2.0149999999999864</v>
      </c>
      <c r="D11">
        <v>0.49999399999999999</v>
      </c>
      <c r="E11">
        <v>0.50000599999999995</v>
      </c>
      <c r="F11">
        <v>0</v>
      </c>
      <c r="G11" s="10"/>
      <c r="H11">
        <v>8.7140500000000004E-5</v>
      </c>
      <c r="I11">
        <v>1.1899E-3</v>
      </c>
      <c r="J11">
        <v>8.0174000000000003</v>
      </c>
      <c r="K11">
        <f t="shared" si="3"/>
        <v>0</v>
      </c>
      <c r="M11" s="10"/>
      <c r="N11" s="10"/>
      <c r="O11" s="10"/>
      <c r="P11" s="10"/>
      <c r="Q11" s="10"/>
      <c r="R11">
        <v>15.9374</v>
      </c>
      <c r="S11">
        <f t="shared" si="0"/>
        <v>1.8446064814814814E-4</v>
      </c>
      <c r="T11">
        <v>9.4547299999999996E-8</v>
      </c>
      <c r="U11">
        <f t="shared" si="1"/>
        <v>1.39930004E-7</v>
      </c>
      <c r="V11">
        <v>1.45878E-6</v>
      </c>
      <c r="W11">
        <f t="shared" si="2"/>
        <v>2.1589944E-6</v>
      </c>
    </row>
    <row r="12" spans="1:23">
      <c r="A12" s="1">
        <f t="shared" si="4"/>
        <v>0.37499999999999994</v>
      </c>
      <c r="B12">
        <v>8.01755</v>
      </c>
      <c r="C12">
        <v>2.0029999999999859</v>
      </c>
      <c r="D12">
        <v>0.49999900000000003</v>
      </c>
      <c r="E12">
        <v>0.50000100000000003</v>
      </c>
      <c r="F12">
        <v>0</v>
      </c>
      <c r="G12" s="10"/>
      <c r="H12">
        <v>8.7063099999999997E-5</v>
      </c>
      <c r="I12">
        <v>1.1888300000000001E-3</v>
      </c>
      <c r="J12">
        <v>8.01755</v>
      </c>
      <c r="K12">
        <f t="shared" si="3"/>
        <v>0</v>
      </c>
      <c r="M12" s="10"/>
      <c r="N12" s="10"/>
      <c r="O12" s="10"/>
      <c r="P12" s="10"/>
      <c r="Q12" s="10"/>
      <c r="R12">
        <v>18.531199999999998</v>
      </c>
      <c r="S12">
        <f t="shared" si="0"/>
        <v>2.1448148148148146E-4</v>
      </c>
      <c r="T12">
        <v>9.5049700000000004E-8</v>
      </c>
      <c r="U12">
        <f t="shared" si="1"/>
        <v>1.4067355600000001E-7</v>
      </c>
      <c r="V12">
        <v>1.7053199999999999E-6</v>
      </c>
      <c r="W12">
        <f t="shared" si="2"/>
        <v>2.5238736E-6</v>
      </c>
    </row>
    <row r="13" spans="1:23">
      <c r="A13" s="1">
        <f t="shared" si="4"/>
        <v>0.42499999999999993</v>
      </c>
      <c r="B13">
        <v>8.0176999999999996</v>
      </c>
      <c r="C13">
        <v>2</v>
      </c>
      <c r="D13">
        <v>0.5</v>
      </c>
      <c r="E13">
        <v>0.5</v>
      </c>
      <c r="F13">
        <v>0</v>
      </c>
      <c r="G13" s="10"/>
      <c r="H13">
        <v>8.7046900000000002E-5</v>
      </c>
      <c r="I13">
        <v>1.18862E-3</v>
      </c>
      <c r="J13">
        <v>8.0176999999999996</v>
      </c>
      <c r="K13">
        <f t="shared" si="3"/>
        <v>0</v>
      </c>
      <c r="M13" s="10"/>
      <c r="N13" s="10"/>
      <c r="O13" s="10"/>
      <c r="P13" s="10"/>
      <c r="Q13" s="10"/>
      <c r="R13">
        <v>21.3843</v>
      </c>
      <c r="S13">
        <f t="shared" si="0"/>
        <v>2.475034722222222E-4</v>
      </c>
      <c r="T13">
        <v>9.5559800000000006E-8</v>
      </c>
      <c r="U13">
        <f t="shared" si="1"/>
        <v>1.4142850400000002E-7</v>
      </c>
      <c r="V13">
        <v>1.9779600000000001E-6</v>
      </c>
      <c r="W13">
        <f t="shared" si="2"/>
        <v>2.9273807999999999E-6</v>
      </c>
    </row>
    <row r="14" spans="1:23">
      <c r="A14" s="1">
        <f t="shared" si="4"/>
        <v>0.47499999999999992</v>
      </c>
      <c r="B14">
        <v>8.01783</v>
      </c>
      <c r="C14">
        <v>2</v>
      </c>
      <c r="D14">
        <v>0.5</v>
      </c>
      <c r="E14">
        <v>0.5</v>
      </c>
      <c r="F14">
        <v>0</v>
      </c>
      <c r="G14" s="10"/>
      <c r="H14">
        <v>8.7042799999999999E-5</v>
      </c>
      <c r="I14">
        <v>1.18859E-3</v>
      </c>
      <c r="J14">
        <v>8.01783</v>
      </c>
      <c r="K14">
        <f t="shared" si="3"/>
        <v>0</v>
      </c>
      <c r="M14" s="10"/>
      <c r="N14" s="10"/>
      <c r="O14" s="10"/>
      <c r="P14" s="10"/>
      <c r="Q14" s="10"/>
      <c r="R14">
        <v>24.5227</v>
      </c>
      <c r="S14">
        <f t="shared" si="0"/>
        <v>2.8382754629629629E-4</v>
      </c>
      <c r="T14">
        <v>9.6084599999999995E-8</v>
      </c>
      <c r="U14">
        <f t="shared" si="1"/>
        <v>1.4220520799999998E-7</v>
      </c>
      <c r="V14">
        <v>2.2795099999999998E-6</v>
      </c>
      <c r="W14">
        <f t="shared" si="2"/>
        <v>3.3736747999999996E-6</v>
      </c>
    </row>
    <row r="15" spans="1:23">
      <c r="A15" s="1">
        <f t="shared" si="4"/>
        <v>0.52499999999999991</v>
      </c>
      <c r="B15">
        <v>8.0179600000000004</v>
      </c>
      <c r="C15">
        <v>2</v>
      </c>
      <c r="D15">
        <v>0.5</v>
      </c>
      <c r="E15">
        <v>0.5</v>
      </c>
      <c r="F15">
        <v>0</v>
      </c>
      <c r="G15" s="10"/>
      <c r="H15">
        <v>8.7040999999999996E-5</v>
      </c>
      <c r="I15">
        <v>1.1885800000000001E-3</v>
      </c>
      <c r="J15">
        <v>8.0179600000000004</v>
      </c>
      <c r="K15">
        <f t="shared" si="3"/>
        <v>0</v>
      </c>
      <c r="M15" s="10"/>
      <c r="N15" s="10"/>
      <c r="O15" s="10"/>
      <c r="P15" s="10"/>
      <c r="Q15" s="10"/>
      <c r="R15">
        <v>27.975000000000001</v>
      </c>
      <c r="S15">
        <f t="shared" si="0"/>
        <v>3.2378472222222221E-4</v>
      </c>
      <c r="T15">
        <v>9.6629499999999998E-8</v>
      </c>
      <c r="U15">
        <f t="shared" si="1"/>
        <v>1.4301165999999999E-7</v>
      </c>
      <c r="V15">
        <v>2.6131E-6</v>
      </c>
      <c r="W15">
        <f t="shared" si="2"/>
        <v>3.8673880000000001E-6</v>
      </c>
    </row>
    <row r="16" spans="1:23">
      <c r="A16" s="1">
        <f t="shared" si="4"/>
        <v>0.57499999999999996</v>
      </c>
      <c r="B16">
        <v>8.0180900000000008</v>
      </c>
      <c r="C16">
        <v>2</v>
      </c>
      <c r="D16">
        <v>0.5</v>
      </c>
      <c r="E16">
        <v>0.5</v>
      </c>
      <c r="F16">
        <v>0</v>
      </c>
      <c r="G16" s="10"/>
      <c r="H16">
        <v>8.7039600000000006E-5</v>
      </c>
      <c r="I16">
        <v>1.1885800000000001E-3</v>
      </c>
      <c r="J16">
        <v>8.0180900000000008</v>
      </c>
      <c r="K16">
        <f t="shared" si="3"/>
        <v>0</v>
      </c>
      <c r="M16" s="10"/>
      <c r="N16" s="10"/>
      <c r="O16" s="10"/>
      <c r="P16" s="10"/>
      <c r="Q16" s="10"/>
      <c r="R16">
        <v>31.772500000000001</v>
      </c>
      <c r="S16">
        <f t="shared" si="0"/>
        <v>3.6773726851851854E-4</v>
      </c>
      <c r="T16">
        <v>9.7198400000000003E-8</v>
      </c>
      <c r="U16">
        <f t="shared" si="1"/>
        <v>1.43853632E-7</v>
      </c>
      <c r="V16">
        <v>2.9822200000000001E-6</v>
      </c>
      <c r="W16">
        <f t="shared" si="2"/>
        <v>4.4136856000000001E-6</v>
      </c>
    </row>
    <row r="17" spans="1:23">
      <c r="A17" s="1">
        <f t="shared" si="4"/>
        <v>0.625</v>
      </c>
      <c r="B17">
        <v>8.0182000000000002</v>
      </c>
      <c r="C17">
        <v>2</v>
      </c>
      <c r="D17">
        <v>0.5</v>
      </c>
      <c r="E17">
        <v>0.5</v>
      </c>
      <c r="F17">
        <v>0</v>
      </c>
      <c r="G17" s="10"/>
      <c r="H17">
        <v>8.7038299999999996E-5</v>
      </c>
      <c r="I17">
        <v>1.1885800000000001E-3</v>
      </c>
      <c r="J17">
        <v>8.0182000000000002</v>
      </c>
      <c r="K17">
        <f t="shared" si="3"/>
        <v>0</v>
      </c>
      <c r="M17" s="10"/>
      <c r="N17" s="10"/>
      <c r="O17" s="10"/>
      <c r="P17" s="10"/>
      <c r="Q17" s="10"/>
      <c r="R17">
        <v>35.9497</v>
      </c>
      <c r="S17">
        <f t="shared" si="0"/>
        <v>4.1608449074074074E-4</v>
      </c>
      <c r="T17">
        <v>9.7794100000000001E-8</v>
      </c>
      <c r="U17">
        <f t="shared" si="1"/>
        <v>1.44735268E-7</v>
      </c>
      <c r="V17">
        <v>3.39073E-6</v>
      </c>
      <c r="W17">
        <f t="shared" si="2"/>
        <v>5.0182803999999999E-6</v>
      </c>
    </row>
    <row r="18" spans="1:23">
      <c r="A18" s="1">
        <f t="shared" si="4"/>
        <v>0.67500000000000004</v>
      </c>
      <c r="B18">
        <v>8.0183199999999992</v>
      </c>
      <c r="C18">
        <v>2</v>
      </c>
      <c r="D18">
        <v>0.5</v>
      </c>
      <c r="E18">
        <v>0.5</v>
      </c>
      <c r="F18">
        <v>0</v>
      </c>
      <c r="G18" s="10"/>
      <c r="H18">
        <v>8.7037099999999994E-5</v>
      </c>
      <c r="I18">
        <v>1.1885800000000001E-3</v>
      </c>
      <c r="J18">
        <v>8.0183199999999992</v>
      </c>
      <c r="K18">
        <f t="shared" si="3"/>
        <v>0</v>
      </c>
      <c r="M18" s="10"/>
      <c r="N18" s="10"/>
      <c r="O18" s="10"/>
      <c r="P18" s="10"/>
      <c r="Q18" s="10"/>
      <c r="R18">
        <v>40.544699999999999</v>
      </c>
      <c r="S18">
        <f t="shared" si="0"/>
        <v>4.6926736111111111E-4</v>
      </c>
      <c r="T18">
        <v>9.8418000000000002E-8</v>
      </c>
      <c r="U18">
        <f t="shared" si="1"/>
        <v>1.4565864000000001E-7</v>
      </c>
      <c r="V18">
        <v>3.8429500000000002E-6</v>
      </c>
      <c r="W18">
        <f t="shared" si="2"/>
        <v>5.6875659999999999E-6</v>
      </c>
    </row>
    <row r="19" spans="1:23">
      <c r="A19" s="1">
        <f t="shared" si="4"/>
        <v>0.72500000000000009</v>
      </c>
      <c r="B19">
        <v>8.0184200000000008</v>
      </c>
      <c r="C19">
        <v>2</v>
      </c>
      <c r="D19">
        <v>0.5</v>
      </c>
      <c r="E19">
        <v>0.5</v>
      </c>
      <c r="F19">
        <v>0</v>
      </c>
      <c r="G19" s="10"/>
      <c r="H19">
        <v>8.7035900000000005E-5</v>
      </c>
      <c r="I19">
        <v>1.1885800000000001E-3</v>
      </c>
      <c r="J19">
        <v>8.0184200000000008</v>
      </c>
      <c r="K19">
        <f t="shared" si="3"/>
        <v>0</v>
      </c>
      <c r="M19" s="10"/>
      <c r="N19" s="10"/>
      <c r="O19" s="10"/>
      <c r="P19" s="10"/>
      <c r="Q19" s="10"/>
      <c r="R19">
        <v>45.599200000000003</v>
      </c>
      <c r="S19">
        <f t="shared" si="0"/>
        <v>5.2776851851851856E-4</v>
      </c>
      <c r="T19">
        <v>9.9070600000000006E-8</v>
      </c>
      <c r="U19">
        <f t="shared" si="1"/>
        <v>1.46624488E-7</v>
      </c>
      <c r="V19">
        <v>4.3436999999999996E-6</v>
      </c>
      <c r="W19">
        <f t="shared" si="2"/>
        <v>6.4286759999999993E-6</v>
      </c>
    </row>
    <row r="20" spans="1:23">
      <c r="A20" s="1">
        <f t="shared" si="4"/>
        <v>0.77500000000000013</v>
      </c>
      <c r="B20">
        <v>8.0185200000000005</v>
      </c>
      <c r="C20">
        <v>2</v>
      </c>
      <c r="D20">
        <v>0.5</v>
      </c>
      <c r="E20">
        <v>0.5</v>
      </c>
      <c r="F20">
        <v>0</v>
      </c>
      <c r="G20" s="10"/>
      <c r="H20">
        <v>8.7034900000000002E-5</v>
      </c>
      <c r="I20">
        <v>1.1885800000000001E-3</v>
      </c>
      <c r="J20">
        <v>8.0185200000000005</v>
      </c>
      <c r="K20">
        <f t="shared" si="3"/>
        <v>0</v>
      </c>
      <c r="M20" s="10"/>
      <c r="N20" s="10"/>
      <c r="O20" s="10"/>
      <c r="P20" s="10"/>
      <c r="Q20" s="10"/>
      <c r="R20">
        <v>51.159100000000002</v>
      </c>
      <c r="S20">
        <f t="shared" si="0"/>
        <v>5.9211921296296302E-4</v>
      </c>
      <c r="T20">
        <v>9.9751099999999996E-8</v>
      </c>
      <c r="U20">
        <f t="shared" si="1"/>
        <v>1.4763162799999998E-7</v>
      </c>
      <c r="V20">
        <v>4.89831E-6</v>
      </c>
      <c r="W20">
        <f t="shared" si="2"/>
        <v>7.2494987999999997E-6</v>
      </c>
    </row>
    <row r="21" spans="1:23">
      <c r="A21" s="1">
        <f t="shared" si="4"/>
        <v>0.82500000000000018</v>
      </c>
      <c r="B21">
        <v>8.0186100000000007</v>
      </c>
      <c r="C21">
        <v>2</v>
      </c>
      <c r="D21">
        <v>0.5</v>
      </c>
      <c r="E21">
        <v>0.5</v>
      </c>
      <c r="F21">
        <v>0</v>
      </c>
      <c r="G21" s="10"/>
      <c r="H21">
        <v>8.70339E-5</v>
      </c>
      <c r="I21">
        <v>1.1885800000000001E-3</v>
      </c>
      <c r="J21">
        <v>8.0186100000000007</v>
      </c>
      <c r="K21">
        <f t="shared" si="3"/>
        <v>0</v>
      </c>
      <c r="M21" s="10"/>
      <c r="N21" s="10"/>
      <c r="O21" s="10"/>
      <c r="P21" s="10"/>
      <c r="Q21" s="10"/>
      <c r="R21">
        <v>57.274999999999999</v>
      </c>
      <c r="S21">
        <f t="shared" si="0"/>
        <v>6.6290509259259254E-4</v>
      </c>
      <c r="T21">
        <v>1.00458E-7</v>
      </c>
      <c r="U21">
        <f t="shared" si="1"/>
        <v>1.4867784E-7</v>
      </c>
      <c r="V21">
        <v>5.5126999999999998E-6</v>
      </c>
      <c r="W21">
        <f t="shared" si="2"/>
        <v>8.1587959999999996E-6</v>
      </c>
    </row>
    <row r="22" spans="1:23">
      <c r="A22" s="1">
        <f t="shared" si="4"/>
        <v>0.87500000000000022</v>
      </c>
      <c r="B22">
        <v>8.0186899999999994</v>
      </c>
      <c r="C22">
        <v>2</v>
      </c>
      <c r="D22">
        <v>0.5</v>
      </c>
      <c r="E22">
        <v>0.5</v>
      </c>
      <c r="F22">
        <v>0</v>
      </c>
      <c r="G22" s="10"/>
      <c r="H22">
        <v>8.7033000000000005E-5</v>
      </c>
      <c r="I22">
        <v>1.1885800000000001E-3</v>
      </c>
      <c r="J22">
        <v>8.0186899999999994</v>
      </c>
      <c r="K22">
        <f t="shared" si="3"/>
        <v>0</v>
      </c>
      <c r="M22" s="10"/>
      <c r="N22" s="10"/>
      <c r="O22" s="10"/>
      <c r="P22" s="10"/>
      <c r="Q22" s="10"/>
      <c r="R22">
        <v>64.002499999999998</v>
      </c>
      <c r="S22">
        <f t="shared" si="0"/>
        <v>7.4076967592592586E-4</v>
      </c>
      <c r="T22">
        <v>1.0118800000000001E-7</v>
      </c>
      <c r="U22">
        <f t="shared" si="1"/>
        <v>1.4975824000000001E-7</v>
      </c>
      <c r="V22">
        <v>6.19345E-6</v>
      </c>
      <c r="W22">
        <f t="shared" si="2"/>
        <v>9.1663060000000004E-6</v>
      </c>
    </row>
    <row r="23" spans="1:23">
      <c r="A23" s="1">
        <f t="shared" si="4"/>
        <v>0.92500000000000027</v>
      </c>
      <c r="B23">
        <v>8.01877</v>
      </c>
      <c r="C23">
        <v>2</v>
      </c>
      <c r="D23">
        <v>0.5</v>
      </c>
      <c r="E23">
        <v>0.5</v>
      </c>
      <c r="F23">
        <v>0</v>
      </c>
      <c r="G23" s="10"/>
      <c r="H23">
        <v>8.7032099999999996E-5</v>
      </c>
      <c r="I23">
        <v>1.1885800000000001E-3</v>
      </c>
      <c r="J23">
        <v>8.01877</v>
      </c>
      <c r="K23">
        <f t="shared" si="3"/>
        <v>0</v>
      </c>
      <c r="M23" s="10"/>
      <c r="N23" s="10"/>
      <c r="O23" s="10"/>
      <c r="P23" s="10"/>
      <c r="Q23" s="10"/>
      <c r="R23">
        <v>71.402699999999996</v>
      </c>
      <c r="S23">
        <f t="shared" si="0"/>
        <v>8.264201388888888E-4</v>
      </c>
      <c r="T23">
        <v>1.01939E-7</v>
      </c>
      <c r="U23">
        <f t="shared" si="1"/>
        <v>1.5086971999999999E-7</v>
      </c>
      <c r="V23">
        <v>6.9478200000000003E-6</v>
      </c>
      <c r="W23">
        <f t="shared" si="2"/>
        <v>1.02827736E-5</v>
      </c>
    </row>
    <row r="24" spans="1:23">
      <c r="A24" s="1">
        <f t="shared" si="4"/>
        <v>0.97500000000000031</v>
      </c>
      <c r="B24">
        <v>8.0188400000000009</v>
      </c>
      <c r="C24">
        <v>2</v>
      </c>
      <c r="D24">
        <v>0.5</v>
      </c>
      <c r="E24">
        <v>0.5</v>
      </c>
      <c r="F24">
        <v>0</v>
      </c>
      <c r="G24" s="10"/>
      <c r="H24">
        <v>8.7031299999999995E-5</v>
      </c>
      <c r="I24">
        <v>1.1885800000000001E-3</v>
      </c>
      <c r="J24">
        <v>8.0188400000000009</v>
      </c>
      <c r="K24">
        <f t="shared" si="3"/>
        <v>0</v>
      </c>
      <c r="M24" s="10"/>
      <c r="N24" s="10"/>
      <c r="O24" s="10"/>
      <c r="P24" s="10"/>
      <c r="Q24" s="10"/>
      <c r="R24">
        <v>79.543000000000006</v>
      </c>
      <c r="S24">
        <f t="shared" si="0"/>
        <v>9.2063657407407415E-4</v>
      </c>
      <c r="T24">
        <v>1.02704E-7</v>
      </c>
      <c r="U24">
        <f t="shared" si="1"/>
        <v>1.5200192000000001E-7</v>
      </c>
      <c r="V24">
        <v>7.7838600000000007E-6</v>
      </c>
      <c r="W24">
        <f t="shared" si="2"/>
        <v>1.1520112800000001E-5</v>
      </c>
    </row>
    <row r="25" spans="1:23">
      <c r="A25" s="1">
        <f t="shared" si="4"/>
        <v>1.0250000000000004</v>
      </c>
      <c r="B25">
        <v>8.01891</v>
      </c>
      <c r="C25">
        <v>2</v>
      </c>
      <c r="D25">
        <v>0.5</v>
      </c>
      <c r="E25">
        <v>0.5</v>
      </c>
      <c r="F25">
        <v>0</v>
      </c>
      <c r="G25" s="10"/>
      <c r="H25">
        <v>8.70306E-5</v>
      </c>
      <c r="I25">
        <v>1.1885800000000001E-3</v>
      </c>
      <c r="J25">
        <v>8.01891</v>
      </c>
      <c r="K25">
        <f t="shared" si="3"/>
        <v>0</v>
      </c>
      <c r="M25" s="10"/>
      <c r="N25" s="10"/>
      <c r="O25" s="10"/>
      <c r="P25" s="10"/>
      <c r="Q25" s="10"/>
      <c r="R25">
        <v>88.497299999999996</v>
      </c>
      <c r="S25">
        <f t="shared" si="0"/>
        <v>1.0242743055555554E-3</v>
      </c>
      <c r="T25">
        <v>1.03478E-7</v>
      </c>
      <c r="U25">
        <f t="shared" si="1"/>
        <v>1.5314744E-7</v>
      </c>
      <c r="V25">
        <v>8.7104299999999992E-6</v>
      </c>
      <c r="W25">
        <f t="shared" si="2"/>
        <v>1.2891436399999998E-5</v>
      </c>
    </row>
    <row r="26" spans="1:23">
      <c r="A26" s="1">
        <f t="shared" si="4"/>
        <v>1.0750000000000004</v>
      </c>
      <c r="B26">
        <v>8.0189699999999995</v>
      </c>
      <c r="C26">
        <v>2</v>
      </c>
      <c r="D26">
        <v>0.5</v>
      </c>
      <c r="E26">
        <v>0.5</v>
      </c>
      <c r="F26">
        <v>0</v>
      </c>
      <c r="G26" s="10"/>
      <c r="H26">
        <v>8.7029999999999999E-5</v>
      </c>
      <c r="I26">
        <v>1.1885800000000001E-3</v>
      </c>
      <c r="J26">
        <v>8.0189699999999995</v>
      </c>
      <c r="K26">
        <f t="shared" si="3"/>
        <v>0</v>
      </c>
      <c r="M26" s="10"/>
      <c r="N26" s="10"/>
      <c r="O26" s="10"/>
      <c r="P26" s="10"/>
      <c r="Q26" s="10"/>
      <c r="R26">
        <v>98.347099999999998</v>
      </c>
      <c r="S26">
        <f t="shared" si="0"/>
        <v>1.1382766203703704E-3</v>
      </c>
      <c r="T26">
        <v>1.04251E-7</v>
      </c>
      <c r="U26">
        <f t="shared" si="1"/>
        <v>1.5429147999999998E-7</v>
      </c>
      <c r="V26">
        <v>9.7372799999999994E-6</v>
      </c>
      <c r="W26">
        <f t="shared" si="2"/>
        <v>1.4411174399999999E-5</v>
      </c>
    </row>
    <row r="27" spans="1:23">
      <c r="A27" s="1">
        <f t="shared" si="4"/>
        <v>1.1250000000000004</v>
      </c>
      <c r="B27">
        <v>8.0190199999999994</v>
      </c>
      <c r="C27">
        <v>2</v>
      </c>
      <c r="D27">
        <v>0.5</v>
      </c>
      <c r="E27">
        <v>0.5</v>
      </c>
      <c r="F27">
        <v>0</v>
      </c>
      <c r="G27" s="10"/>
      <c r="H27">
        <v>8.7029399999999997E-5</v>
      </c>
      <c r="I27">
        <v>1.1885800000000001E-3</v>
      </c>
      <c r="J27">
        <v>8.0190199999999994</v>
      </c>
      <c r="K27">
        <f t="shared" si="3"/>
        <v>0</v>
      </c>
      <c r="M27" s="10"/>
      <c r="N27" s="10"/>
      <c r="O27" s="10"/>
      <c r="P27" s="10"/>
      <c r="Q27" s="10"/>
      <c r="R27">
        <v>109.182</v>
      </c>
      <c r="S27">
        <f t="shared" si="0"/>
        <v>1.2636805555555557E-3</v>
      </c>
      <c r="T27">
        <v>1.05015E-7</v>
      </c>
      <c r="U27">
        <f t="shared" si="1"/>
        <v>1.5542220000000001E-7</v>
      </c>
      <c r="V27">
        <v>1.08751E-5</v>
      </c>
      <c r="W27">
        <f t="shared" si="2"/>
        <v>1.6095147999999999E-5</v>
      </c>
    </row>
    <row r="28" spans="1:23">
      <c r="A28" s="1">
        <f t="shared" si="4"/>
        <v>1.1750000000000005</v>
      </c>
      <c r="B28">
        <v>8.0190699999999993</v>
      </c>
      <c r="C28">
        <v>2</v>
      </c>
      <c r="D28">
        <v>0.5</v>
      </c>
      <c r="E28">
        <v>0.5</v>
      </c>
      <c r="F28">
        <v>0</v>
      </c>
      <c r="G28" s="10"/>
      <c r="H28">
        <v>8.7028900000000003E-5</v>
      </c>
      <c r="I28">
        <v>1.1885800000000001E-3</v>
      </c>
      <c r="J28">
        <v>8.0190699999999993</v>
      </c>
      <c r="K28">
        <f t="shared" si="3"/>
        <v>0</v>
      </c>
      <c r="M28" s="10"/>
      <c r="N28" s="10"/>
      <c r="O28" s="10"/>
      <c r="P28" s="10"/>
      <c r="Q28" s="10"/>
      <c r="R28">
        <v>121.1</v>
      </c>
      <c r="S28">
        <f t="shared" si="0"/>
        <v>1.4016203703703703E-3</v>
      </c>
      <c r="T28">
        <v>1.05756E-7</v>
      </c>
      <c r="U28">
        <f t="shared" si="1"/>
        <v>1.5651887999999999E-7</v>
      </c>
      <c r="V28">
        <v>1.2135499999999999E-5</v>
      </c>
      <c r="W28">
        <f t="shared" si="2"/>
        <v>1.7960539999999998E-5</v>
      </c>
    </row>
    <row r="29" spans="1:23">
      <c r="A29" s="1">
        <f t="shared" si="4"/>
        <v>1.2250000000000005</v>
      </c>
      <c r="B29">
        <v>8.0191099999999995</v>
      </c>
      <c r="C29">
        <v>2</v>
      </c>
      <c r="D29">
        <v>0.5</v>
      </c>
      <c r="E29">
        <v>0.5</v>
      </c>
      <c r="F29">
        <v>0</v>
      </c>
      <c r="G29" s="10"/>
      <c r="H29">
        <v>8.7028500000000002E-5</v>
      </c>
      <c r="I29">
        <v>1.1885800000000001E-3</v>
      </c>
      <c r="J29">
        <v>8.0191099999999995</v>
      </c>
      <c r="K29">
        <f t="shared" si="3"/>
        <v>0</v>
      </c>
      <c r="M29" s="10"/>
      <c r="N29" s="10"/>
      <c r="O29" s="10"/>
      <c r="P29" s="10"/>
      <c r="Q29" s="10"/>
      <c r="R29">
        <v>134.21</v>
      </c>
      <c r="S29">
        <f t="shared" si="0"/>
        <v>1.5533564814814815E-3</v>
      </c>
      <c r="T29">
        <v>1.06459E-7</v>
      </c>
      <c r="U29">
        <f t="shared" si="1"/>
        <v>1.5755932000000001E-7</v>
      </c>
      <c r="V29">
        <v>1.35312E-5</v>
      </c>
      <c r="W29">
        <f t="shared" si="2"/>
        <v>2.0026175999999999E-5</v>
      </c>
    </row>
    <row r="30" spans="1:23">
      <c r="A30" s="1">
        <f t="shared" si="4"/>
        <v>1.2750000000000006</v>
      </c>
      <c r="B30">
        <v>8.0191400000000002</v>
      </c>
      <c r="C30">
        <v>2</v>
      </c>
      <c r="D30">
        <v>0.5</v>
      </c>
      <c r="E30">
        <v>0.5</v>
      </c>
      <c r="F30">
        <v>0</v>
      </c>
      <c r="G30" s="10"/>
      <c r="H30">
        <v>8.7028100000000001E-5</v>
      </c>
      <c r="I30">
        <v>1.1885800000000001E-3</v>
      </c>
      <c r="J30">
        <v>8.0191400000000002</v>
      </c>
      <c r="K30">
        <f t="shared" si="3"/>
        <v>0</v>
      </c>
      <c r="M30" s="10"/>
      <c r="N30" s="10"/>
      <c r="O30" s="10"/>
      <c r="P30" s="10"/>
      <c r="Q30" s="10"/>
      <c r="R30">
        <v>148.631</v>
      </c>
      <c r="S30">
        <f t="shared" si="0"/>
        <v>1.7202662037037037E-3</v>
      </c>
      <c r="T30">
        <v>1.07102E-7</v>
      </c>
      <c r="U30">
        <f t="shared" si="1"/>
        <v>1.5851096E-7</v>
      </c>
      <c r="V30">
        <v>1.50757E-5</v>
      </c>
      <c r="W30">
        <f t="shared" si="2"/>
        <v>2.2312036000000001E-5</v>
      </c>
    </row>
    <row r="31" spans="1:23">
      <c r="A31" s="1">
        <f t="shared" si="4"/>
        <v>1.3250000000000006</v>
      </c>
      <c r="B31">
        <v>8.0191599999999994</v>
      </c>
      <c r="C31">
        <v>2</v>
      </c>
      <c r="D31">
        <v>0.5</v>
      </c>
      <c r="E31">
        <v>0.5</v>
      </c>
      <c r="F31">
        <v>0</v>
      </c>
      <c r="G31" s="10"/>
      <c r="H31">
        <v>8.7027900000000001E-5</v>
      </c>
      <c r="I31">
        <v>1.1885800000000001E-3</v>
      </c>
      <c r="J31">
        <v>8.0191599999999994</v>
      </c>
      <c r="K31">
        <f t="shared" si="3"/>
        <v>0</v>
      </c>
      <c r="M31" s="10"/>
      <c r="N31" s="10"/>
      <c r="O31" s="10"/>
      <c r="P31" s="10"/>
      <c r="Q31" s="10"/>
      <c r="R31">
        <v>164.494</v>
      </c>
      <c r="S31">
        <f t="shared" si="0"/>
        <v>1.9038657407407407E-3</v>
      </c>
      <c r="T31">
        <v>1.07661E-7</v>
      </c>
      <c r="U31">
        <f t="shared" si="1"/>
        <v>1.5933828E-7</v>
      </c>
      <c r="V31">
        <v>1.6783499999999999E-5</v>
      </c>
      <c r="W31">
        <f t="shared" si="2"/>
        <v>2.483958E-5</v>
      </c>
    </row>
    <row r="32" spans="1:23">
      <c r="A32" s="1">
        <f t="shared" si="4"/>
        <v>1.3750000000000007</v>
      </c>
      <c r="B32">
        <v>8.0191800000000004</v>
      </c>
      <c r="C32">
        <v>2</v>
      </c>
      <c r="D32">
        <v>0.5</v>
      </c>
      <c r="E32">
        <v>0.5</v>
      </c>
      <c r="F32">
        <v>0</v>
      </c>
      <c r="G32" s="10"/>
      <c r="H32">
        <v>8.7027599999999993E-5</v>
      </c>
      <c r="I32">
        <v>1.1885800000000001E-3</v>
      </c>
      <c r="J32">
        <v>8.0191800000000004</v>
      </c>
      <c r="K32">
        <f t="shared" si="3"/>
        <v>0</v>
      </c>
      <c r="M32" s="10"/>
      <c r="N32" s="10"/>
      <c r="O32" s="10"/>
      <c r="P32" s="10"/>
      <c r="Q32" s="10"/>
      <c r="R32">
        <v>181.94300000000001</v>
      </c>
      <c r="S32">
        <f t="shared" si="0"/>
        <v>2.1058217592592595E-3</v>
      </c>
      <c r="T32">
        <v>1.08103E-7</v>
      </c>
      <c r="U32">
        <f t="shared" si="1"/>
        <v>1.5999244E-7</v>
      </c>
      <c r="V32">
        <v>1.8669899999999999E-5</v>
      </c>
      <c r="W32">
        <f t="shared" si="2"/>
        <v>2.7631451999999997E-5</v>
      </c>
    </row>
    <row r="33" spans="1:23">
      <c r="A33" s="1">
        <f t="shared" si="4"/>
        <v>1.4250000000000007</v>
      </c>
      <c r="B33">
        <v>8.0191999999999997</v>
      </c>
      <c r="C33">
        <v>2</v>
      </c>
      <c r="D33">
        <v>0.5</v>
      </c>
      <c r="E33">
        <v>0.5</v>
      </c>
      <c r="F33">
        <v>0</v>
      </c>
      <c r="G33" s="10"/>
      <c r="H33">
        <v>8.70275E-5</v>
      </c>
      <c r="I33">
        <v>1.1885800000000001E-3</v>
      </c>
      <c r="J33">
        <v>8.0191999999999997</v>
      </c>
      <c r="K33">
        <f t="shared" si="3"/>
        <v>0</v>
      </c>
      <c r="M33" s="10"/>
      <c r="N33" s="10"/>
      <c r="O33" s="10"/>
      <c r="P33" s="10"/>
      <c r="Q33" s="10"/>
      <c r="R33">
        <v>201.13800000000001</v>
      </c>
      <c r="S33">
        <f t="shared" si="0"/>
        <v>2.327986111111111E-3</v>
      </c>
      <c r="T33">
        <v>1.08387E-7</v>
      </c>
      <c r="U33">
        <f t="shared" si="1"/>
        <v>1.6041276E-7</v>
      </c>
      <c r="V33">
        <v>2.07503E-5</v>
      </c>
      <c r="W33">
        <f t="shared" si="2"/>
        <v>3.0710443999999997E-5</v>
      </c>
    </row>
    <row r="34" spans="1:23">
      <c r="A34" s="1">
        <f t="shared" si="4"/>
        <v>1.4750000000000008</v>
      </c>
      <c r="B34">
        <v>8.0191999999999997</v>
      </c>
      <c r="C34">
        <v>2</v>
      </c>
      <c r="D34">
        <v>0.5</v>
      </c>
      <c r="E34">
        <v>0.5</v>
      </c>
      <c r="F34">
        <v>0</v>
      </c>
      <c r="G34" s="10"/>
      <c r="H34">
        <v>8.7027400000000006E-5</v>
      </c>
      <c r="I34">
        <v>1.1885800000000001E-3</v>
      </c>
      <c r="J34">
        <v>8.0191999999999997</v>
      </c>
      <c r="K34">
        <f t="shared" si="3"/>
        <v>0</v>
      </c>
      <c r="M34" s="10"/>
      <c r="N34" s="10"/>
      <c r="O34" s="10"/>
      <c r="P34" s="10"/>
      <c r="Q34" s="10"/>
      <c r="R34">
        <v>222.25200000000001</v>
      </c>
      <c r="S34">
        <f t="shared" si="0"/>
        <v>2.5723611111111112E-3</v>
      </c>
      <c r="T34">
        <v>1.0846099999999999E-7</v>
      </c>
      <c r="U34">
        <f t="shared" si="1"/>
        <v>1.6052228E-7</v>
      </c>
      <c r="V34">
        <v>2.30403E-5</v>
      </c>
      <c r="W34">
        <f t="shared" si="2"/>
        <v>3.4099644000000002E-5</v>
      </c>
    </row>
    <row r="35" spans="1:23">
      <c r="A35" s="5" t="s">
        <v>179</v>
      </c>
      <c r="B35" s="18" t="s">
        <v>180</v>
      </c>
      <c r="C35" s="18" t="s">
        <v>121</v>
      </c>
      <c r="D35" s="18" t="s">
        <v>122</v>
      </c>
      <c r="E35" s="18" t="s">
        <v>123</v>
      </c>
      <c r="F35" s="18" t="s">
        <v>124</v>
      </c>
      <c r="G35" s="18" t="s">
        <v>125</v>
      </c>
      <c r="H35" s="18" t="s">
        <v>181</v>
      </c>
      <c r="I35" s="18" t="s">
        <v>131</v>
      </c>
      <c r="J35" s="18" t="s">
        <v>182</v>
      </c>
      <c r="K35" s="18" t="s">
        <v>183</v>
      </c>
      <c r="M35" s="10"/>
      <c r="N35" s="10"/>
      <c r="O35" s="10"/>
      <c r="P35" s="10"/>
      <c r="Q35" s="10"/>
      <c r="R35">
        <v>245.477</v>
      </c>
      <c r="S35">
        <f t="shared" si="0"/>
        <v>2.8411689814814814E-3</v>
      </c>
      <c r="T35">
        <v>1.06256E-7</v>
      </c>
      <c r="U35">
        <f t="shared" si="1"/>
        <v>1.5725887999999998E-7</v>
      </c>
      <c r="V35">
        <v>2.5508100000000001E-5</v>
      </c>
      <c r="W35">
        <f t="shared" si="2"/>
        <v>3.7751988000000001E-5</v>
      </c>
    </row>
    <row r="36" spans="1:23" ht="15.75">
      <c r="A36" s="23" t="s">
        <v>152</v>
      </c>
      <c r="B36" s="17"/>
      <c r="M36" s="10"/>
      <c r="N36" s="10"/>
      <c r="O36" s="10"/>
      <c r="P36" s="10"/>
      <c r="Q36" s="10"/>
      <c r="R36">
        <v>271.024</v>
      </c>
      <c r="S36">
        <f t="shared" si="0"/>
        <v>3.136851851851852E-3</v>
      </c>
      <c r="T36">
        <v>1.0525099999999999E-7</v>
      </c>
      <c r="U36">
        <f t="shared" si="1"/>
        <v>1.5577147999999999E-7</v>
      </c>
      <c r="V36">
        <v>2.8197000000000001E-5</v>
      </c>
      <c r="W36">
        <f t="shared" si="2"/>
        <v>4.1731560000000003E-5</v>
      </c>
    </row>
    <row r="37" spans="1:23">
      <c r="A37" s="1">
        <v>2.5000000000000001E-2</v>
      </c>
      <c r="B37">
        <v>8.0295500000000004</v>
      </c>
      <c r="C37">
        <v>37.15</v>
      </c>
      <c r="D37">
        <v>0</v>
      </c>
      <c r="E37">
        <v>0.94170600000000004</v>
      </c>
      <c r="F37">
        <v>5.8294100000000001E-2</v>
      </c>
      <c r="G37" s="10"/>
      <c r="H37">
        <v>7.8307699999999997E-4</v>
      </c>
      <c r="I37">
        <v>1.45867E-3</v>
      </c>
      <c r="J37">
        <v>8.0001599999999993</v>
      </c>
      <c r="K37">
        <f>B37-J37</f>
        <v>2.9390000000001137E-2</v>
      </c>
      <c r="M37" s="10"/>
      <c r="N37" s="10"/>
      <c r="O37" s="10"/>
      <c r="P37" s="10"/>
      <c r="Q37" s="10"/>
      <c r="R37">
        <v>299.12700000000001</v>
      </c>
      <c r="S37">
        <f t="shared" si="0"/>
        <v>3.4621180555555555E-3</v>
      </c>
      <c r="T37">
        <v>1.0370900000000001E-7</v>
      </c>
      <c r="U37">
        <f t="shared" si="1"/>
        <v>1.5348932E-7</v>
      </c>
      <c r="V37">
        <v>3.1111500000000002E-5</v>
      </c>
      <c r="W37">
        <f t="shared" si="2"/>
        <v>4.6045020000000005E-5</v>
      </c>
    </row>
    <row r="38" spans="1:23">
      <c r="A38" s="1">
        <f>A37+0.05</f>
        <v>7.5000000000000011E-2</v>
      </c>
      <c r="B38">
        <v>8.0384100000000007</v>
      </c>
      <c r="C38">
        <v>23.04</v>
      </c>
      <c r="D38">
        <v>0</v>
      </c>
      <c r="E38">
        <v>0.90551499999999996</v>
      </c>
      <c r="F38">
        <v>9.4484600000000002E-2</v>
      </c>
      <c r="G38" s="10"/>
      <c r="H38">
        <v>3.4765099999999998E-4</v>
      </c>
      <c r="I38">
        <v>1.8254499999999999E-3</v>
      </c>
      <c r="J38">
        <v>8.0004399999999993</v>
      </c>
      <c r="K38">
        <f t="shared" ref="K38:K66" si="5">B38-J38</f>
        <v>3.7970000000001392E-2</v>
      </c>
      <c r="M38" s="10"/>
      <c r="N38" s="10"/>
      <c r="O38" s="10"/>
      <c r="P38" s="10"/>
      <c r="Q38" s="10"/>
      <c r="R38">
        <v>330.03899999999999</v>
      </c>
      <c r="S38">
        <f t="shared" si="0"/>
        <v>3.8198958333333331E-3</v>
      </c>
      <c r="T38">
        <v>1.0145E-7</v>
      </c>
      <c r="U38">
        <f t="shared" si="1"/>
        <v>1.50146E-7</v>
      </c>
      <c r="V38">
        <v>3.4247600000000001E-5</v>
      </c>
      <c r="W38">
        <f t="shared" si="2"/>
        <v>5.0686448000000001E-5</v>
      </c>
    </row>
    <row r="39" spans="1:23">
      <c r="A39" s="1">
        <f t="shared" ref="A39:A66" si="6">A38+0.05</f>
        <v>0.125</v>
      </c>
      <c r="B39">
        <v>8.0557300000000005</v>
      </c>
      <c r="C39">
        <v>11.182000000000016</v>
      </c>
      <c r="D39">
        <v>0.43000899999999997</v>
      </c>
      <c r="E39">
        <v>0.46682899999999999</v>
      </c>
      <c r="F39">
        <v>0.103161</v>
      </c>
      <c r="G39" s="10"/>
      <c r="H39">
        <v>1.6336200000000001E-4</v>
      </c>
      <c r="I39">
        <v>2.36959E-3</v>
      </c>
      <c r="J39">
        <v>8.0031099999999995</v>
      </c>
      <c r="K39">
        <f t="shared" si="5"/>
        <v>5.2620000000000999E-2</v>
      </c>
      <c r="M39" s="10"/>
      <c r="N39" s="10"/>
      <c r="O39" s="10"/>
      <c r="P39" s="10"/>
      <c r="Q39" s="10"/>
      <c r="R39">
        <v>364.04300000000001</v>
      </c>
      <c r="S39">
        <f t="shared" si="0"/>
        <v>4.2134606481481485E-3</v>
      </c>
      <c r="T39">
        <v>2.0948899999999999E-5</v>
      </c>
      <c r="U39">
        <f t="shared" si="1"/>
        <v>3.1004372000000001E-5</v>
      </c>
      <c r="V39">
        <v>7.4659399999999995E-4</v>
      </c>
      <c r="W39">
        <f t="shared" si="2"/>
        <v>1.1049591199999999E-3</v>
      </c>
    </row>
    <row r="40" spans="1:23">
      <c r="A40" s="1">
        <f t="shared" si="6"/>
        <v>0.17499999999999999</v>
      </c>
      <c r="B40">
        <v>8.0060099999999998</v>
      </c>
      <c r="C40">
        <v>8.7719999999999914</v>
      </c>
      <c r="D40">
        <v>0.53198500000000004</v>
      </c>
      <c r="E40">
        <v>0.46801500000000001</v>
      </c>
      <c r="F40">
        <v>0</v>
      </c>
      <c r="G40" s="10"/>
      <c r="H40">
        <v>1.3980399999999999E-4</v>
      </c>
      <c r="I40">
        <v>1.9459099999999999E-3</v>
      </c>
      <c r="J40">
        <v>8.0060099999999998</v>
      </c>
      <c r="K40">
        <f t="shared" si="5"/>
        <v>0</v>
      </c>
      <c r="M40" s="10"/>
      <c r="N40" s="10"/>
      <c r="O40" s="10"/>
      <c r="P40" s="10"/>
      <c r="Q40" s="10"/>
      <c r="R40">
        <v>401.44799999999998</v>
      </c>
      <c r="S40">
        <f t="shared" si="0"/>
        <v>4.6463888888888883E-3</v>
      </c>
      <c r="T40">
        <v>5.8319500000000003E-5</v>
      </c>
      <c r="U40">
        <f t="shared" si="1"/>
        <v>8.6312860000000002E-5</v>
      </c>
      <c r="V40">
        <v>2.928E-3</v>
      </c>
      <c r="W40">
        <f t="shared" si="2"/>
        <v>4.33344E-3</v>
      </c>
    </row>
    <row r="41" spans="1:23">
      <c r="A41" s="1">
        <f t="shared" si="6"/>
        <v>0.22499999999999998</v>
      </c>
      <c r="B41">
        <v>8.0061300000000006</v>
      </c>
      <c r="C41">
        <v>5.4590000000000032</v>
      </c>
      <c r="D41">
        <v>0.49857499999999999</v>
      </c>
      <c r="E41">
        <v>0.50142500000000001</v>
      </c>
      <c r="F41">
        <v>0</v>
      </c>
      <c r="G41" s="10"/>
      <c r="H41">
        <v>1.11315E-4</v>
      </c>
      <c r="I41">
        <v>1.5224100000000001E-3</v>
      </c>
      <c r="J41">
        <v>8.0061300000000006</v>
      </c>
      <c r="K41">
        <f t="shared" si="5"/>
        <v>0</v>
      </c>
      <c r="M41" s="10"/>
      <c r="N41" s="10"/>
      <c r="O41" s="10"/>
      <c r="P41" s="10"/>
      <c r="Q41" s="10"/>
      <c r="R41">
        <v>442.59300000000002</v>
      </c>
      <c r="S41">
        <f t="shared" si="0"/>
        <v>5.1226041666666668E-3</v>
      </c>
      <c r="T41">
        <v>2.0955E-4</v>
      </c>
      <c r="U41">
        <f t="shared" si="1"/>
        <v>3.10134E-4</v>
      </c>
      <c r="V41">
        <v>1.15499E-2</v>
      </c>
      <c r="W41">
        <f t="shared" si="2"/>
        <v>1.7093852E-2</v>
      </c>
    </row>
    <row r="42" spans="1:23">
      <c r="A42" s="1">
        <f t="shared" si="6"/>
        <v>0.27499999999999997</v>
      </c>
      <c r="B42">
        <v>8.0061900000000001</v>
      </c>
      <c r="C42">
        <v>3.6809999999999832</v>
      </c>
      <c r="D42">
        <v>0.49934400000000001</v>
      </c>
      <c r="E42">
        <v>0.50065599999999999</v>
      </c>
      <c r="F42">
        <v>0</v>
      </c>
      <c r="G42" s="10"/>
      <c r="H42">
        <v>9.8253100000000003E-5</v>
      </c>
      <c r="I42">
        <v>1.34224E-3</v>
      </c>
      <c r="J42">
        <v>8.0061900000000001</v>
      </c>
      <c r="K42">
        <f t="shared" si="5"/>
        <v>0</v>
      </c>
      <c r="M42" s="10"/>
      <c r="N42" s="10"/>
      <c r="O42" s="10"/>
      <c r="P42" s="10"/>
      <c r="Q42" s="10"/>
      <c r="R42">
        <v>487.85199999999998</v>
      </c>
      <c r="S42">
        <f t="shared" si="0"/>
        <v>5.6464351851851849E-3</v>
      </c>
      <c r="T42">
        <v>4.3149200000000001E-4</v>
      </c>
      <c r="U42">
        <f t="shared" si="1"/>
        <v>6.3860816000000005E-4</v>
      </c>
      <c r="V42">
        <v>3.10789E-2</v>
      </c>
      <c r="W42">
        <f t="shared" si="2"/>
        <v>4.5996771999999998E-2</v>
      </c>
    </row>
    <row r="43" spans="1:23">
      <c r="A43" s="1">
        <f t="shared" si="6"/>
        <v>0.32499999999999996</v>
      </c>
      <c r="B43">
        <v>8.0062300000000004</v>
      </c>
      <c r="C43">
        <v>2.7679999999999723</v>
      </c>
      <c r="D43">
        <v>0.49970700000000001</v>
      </c>
      <c r="E43">
        <v>0.50029299999999999</v>
      </c>
      <c r="F43">
        <v>0</v>
      </c>
      <c r="G43" s="10"/>
      <c r="H43">
        <v>9.20866E-5</v>
      </c>
      <c r="I43">
        <v>1.2573199999999999E-3</v>
      </c>
      <c r="J43">
        <v>8.0062300000000004</v>
      </c>
      <c r="K43">
        <f t="shared" si="5"/>
        <v>0</v>
      </c>
      <c r="M43" s="10"/>
      <c r="N43" s="10"/>
      <c r="O43" s="10"/>
      <c r="P43" s="10"/>
      <c r="Q43" s="10"/>
      <c r="R43">
        <v>537.63699999999994</v>
      </c>
      <c r="S43">
        <f t="shared" si="0"/>
        <v>6.2226504629629619E-3</v>
      </c>
      <c r="T43">
        <v>6.0332400000000003E-4</v>
      </c>
      <c r="U43">
        <f t="shared" si="1"/>
        <v>8.9291952000000003E-4</v>
      </c>
      <c r="V43">
        <v>6.1115500000000003E-2</v>
      </c>
      <c r="W43">
        <f t="shared" si="2"/>
        <v>9.0450940000000007E-2</v>
      </c>
    </row>
    <row r="44" spans="1:23">
      <c r="A44" s="1">
        <f t="shared" si="6"/>
        <v>0.37499999999999994</v>
      </c>
      <c r="B44">
        <v>8.0062599999999993</v>
      </c>
      <c r="C44">
        <v>2.3279999999999745</v>
      </c>
      <c r="D44">
        <v>0.49987599999999999</v>
      </c>
      <c r="E44">
        <v>0.50012400000000001</v>
      </c>
      <c r="F44">
        <v>0</v>
      </c>
      <c r="G44" s="10"/>
      <c r="H44">
        <v>8.9241100000000002E-5</v>
      </c>
      <c r="I44">
        <v>1.2177100000000001E-3</v>
      </c>
      <c r="J44">
        <v>8.0062599999999993</v>
      </c>
      <c r="K44">
        <f t="shared" si="5"/>
        <v>0</v>
      </c>
      <c r="M44" s="10"/>
      <c r="N44" s="10"/>
      <c r="O44" s="10"/>
      <c r="P44" s="10"/>
      <c r="Q44" s="10"/>
      <c r="R44">
        <v>592.40099999999995</v>
      </c>
      <c r="S44">
        <f t="shared" si="0"/>
        <v>6.8564930555555549E-3</v>
      </c>
      <c r="T44">
        <v>7.1893100000000002E-4</v>
      </c>
      <c r="U44">
        <f t="shared" si="1"/>
        <v>1.06401788E-3</v>
      </c>
      <c r="V44">
        <v>0.10048700000000001</v>
      </c>
      <c r="W44">
        <f t="shared" si="2"/>
        <v>0.14872076000000001</v>
      </c>
    </row>
    <row r="45" spans="1:23">
      <c r="A45" s="1">
        <f t="shared" si="6"/>
        <v>0.42499999999999993</v>
      </c>
      <c r="B45">
        <v>8.0062899999999999</v>
      </c>
      <c r="C45">
        <v>2.1309999999999718</v>
      </c>
      <c r="D45">
        <v>0.49995000000000001</v>
      </c>
      <c r="E45">
        <v>0.50004999999999999</v>
      </c>
      <c r="F45">
        <v>0</v>
      </c>
      <c r="G45" s="10"/>
      <c r="H45">
        <v>8.7992100000000001E-5</v>
      </c>
      <c r="I45">
        <v>1.2001900000000001E-3</v>
      </c>
      <c r="J45">
        <v>8.0062899999999999</v>
      </c>
      <c r="K45">
        <f t="shared" si="5"/>
        <v>0</v>
      </c>
      <c r="M45" s="10"/>
      <c r="N45" s="10"/>
      <c r="O45" s="10"/>
      <c r="P45" s="10"/>
      <c r="Q45" s="10"/>
      <c r="R45">
        <v>652.64099999999996</v>
      </c>
      <c r="S45">
        <f t="shared" si="0"/>
        <v>7.5537152777777773E-3</v>
      </c>
      <c r="T45">
        <v>8.1196600000000001E-4</v>
      </c>
      <c r="U45">
        <f t="shared" si="1"/>
        <v>1.2017096799999999E-3</v>
      </c>
      <c r="V45">
        <v>0.14940000000000001</v>
      </c>
      <c r="W45">
        <f t="shared" si="2"/>
        <v>0.221112</v>
      </c>
    </row>
    <row r="46" spans="1:23">
      <c r="A46" s="1">
        <f t="shared" si="6"/>
        <v>0.47499999999999992</v>
      </c>
      <c r="B46">
        <v>8.0063099999999991</v>
      </c>
      <c r="C46">
        <v>2.0489999999999782</v>
      </c>
      <c r="D46">
        <v>0.49998100000000001</v>
      </c>
      <c r="E46">
        <v>0.50001899999999999</v>
      </c>
      <c r="F46">
        <v>0</v>
      </c>
      <c r="G46" s="10"/>
      <c r="H46">
        <v>8.7476400000000002E-5</v>
      </c>
      <c r="I46">
        <v>1.19294E-3</v>
      </c>
      <c r="J46">
        <v>8.0063099999999991</v>
      </c>
      <c r="K46">
        <f t="shared" si="5"/>
        <v>0</v>
      </c>
      <c r="M46" s="10"/>
      <c r="N46" s="10"/>
      <c r="O46" s="10"/>
      <c r="P46" s="10"/>
      <c r="Q46" s="10"/>
      <c r="R46">
        <v>718.90499999999997</v>
      </c>
      <c r="S46">
        <f t="shared" si="0"/>
        <v>8.3206597222222223E-3</v>
      </c>
      <c r="T46">
        <v>9.1095599999999998E-4</v>
      </c>
      <c r="U46">
        <f t="shared" si="1"/>
        <v>1.3482148799999999E-3</v>
      </c>
      <c r="V46">
        <v>0.20976300000000001</v>
      </c>
      <c r="W46">
        <f t="shared" si="2"/>
        <v>0.31044924000000002</v>
      </c>
    </row>
    <row r="47" spans="1:23">
      <c r="A47" s="1">
        <f t="shared" si="6"/>
        <v>0.52499999999999991</v>
      </c>
      <c r="B47">
        <v>8.0063300000000002</v>
      </c>
      <c r="C47">
        <v>2.0169999999999959</v>
      </c>
      <c r="D47">
        <v>0.49999300000000002</v>
      </c>
      <c r="E47">
        <v>0.50000699999999998</v>
      </c>
      <c r="F47">
        <v>0</v>
      </c>
      <c r="G47" s="10"/>
      <c r="H47">
        <v>8.7276599999999997E-5</v>
      </c>
      <c r="I47">
        <v>1.19012E-3</v>
      </c>
      <c r="J47">
        <v>8.0063300000000002</v>
      </c>
      <c r="K47">
        <f t="shared" si="5"/>
        <v>0</v>
      </c>
      <c r="M47" s="10"/>
      <c r="N47" s="10"/>
      <c r="O47" s="10"/>
      <c r="P47" s="10"/>
      <c r="Q47" s="10"/>
      <c r="R47">
        <v>791.79499999999996</v>
      </c>
      <c r="S47">
        <f t="shared" si="0"/>
        <v>9.1642939814814816E-3</v>
      </c>
      <c r="T47">
        <v>1.0390200000000001E-3</v>
      </c>
      <c r="U47">
        <f t="shared" si="1"/>
        <v>1.5377496000000001E-3</v>
      </c>
      <c r="V47">
        <v>0.28549799999999997</v>
      </c>
      <c r="W47">
        <f t="shared" si="2"/>
        <v>0.42253703999999997</v>
      </c>
    </row>
    <row r="48" spans="1:23">
      <c r="A48" s="1">
        <f t="shared" si="6"/>
        <v>0.57499999999999996</v>
      </c>
      <c r="B48">
        <v>8.0063399999999998</v>
      </c>
      <c r="C48">
        <v>2.0059999999999718</v>
      </c>
      <c r="D48">
        <v>0.499998</v>
      </c>
      <c r="E48">
        <v>0.50000199999999995</v>
      </c>
      <c r="F48">
        <v>0</v>
      </c>
      <c r="G48" s="10"/>
      <c r="H48">
        <v>8.72038E-5</v>
      </c>
      <c r="I48">
        <v>1.1891E-3</v>
      </c>
      <c r="J48">
        <v>8.0063399999999998</v>
      </c>
      <c r="K48">
        <f t="shared" si="5"/>
        <v>0</v>
      </c>
      <c r="M48" s="10"/>
      <c r="N48" s="10"/>
      <c r="O48" s="10"/>
      <c r="P48" s="10"/>
      <c r="Q48" s="10"/>
      <c r="R48">
        <v>871.97500000000002</v>
      </c>
      <c r="S48">
        <f t="shared" si="0"/>
        <v>1.009230324074074E-2</v>
      </c>
      <c r="T48">
        <v>1.1466899999999999E-3</v>
      </c>
      <c r="U48">
        <f t="shared" si="1"/>
        <v>1.6971011999999998E-3</v>
      </c>
      <c r="V48">
        <v>0.37743900000000002</v>
      </c>
      <c r="W48">
        <f t="shared" si="2"/>
        <v>0.55860971999999998</v>
      </c>
    </row>
    <row r="49" spans="1:23">
      <c r="A49" s="1">
        <f t="shared" si="6"/>
        <v>0.625</v>
      </c>
      <c r="B49">
        <v>8.0063600000000008</v>
      </c>
      <c r="C49">
        <v>2.0020000000000095</v>
      </c>
      <c r="D49">
        <v>0.49999900000000003</v>
      </c>
      <c r="E49">
        <v>0.50000100000000003</v>
      </c>
      <c r="F49">
        <v>0</v>
      </c>
      <c r="G49" s="10"/>
      <c r="H49">
        <v>8.7178700000000006E-5</v>
      </c>
      <c r="I49">
        <v>1.18874E-3</v>
      </c>
      <c r="J49">
        <v>8.0063600000000008</v>
      </c>
      <c r="K49">
        <f t="shared" si="5"/>
        <v>0</v>
      </c>
      <c r="M49" s="10"/>
      <c r="N49" s="10"/>
      <c r="O49" s="10"/>
      <c r="P49" s="10"/>
      <c r="Q49" s="10"/>
      <c r="R49">
        <v>960.17200000000003</v>
      </c>
      <c r="S49">
        <f t="shared" si="0"/>
        <v>1.1113101851851851E-2</v>
      </c>
      <c r="T49">
        <v>1.2294700000000001E-3</v>
      </c>
      <c r="U49">
        <f t="shared" si="1"/>
        <v>1.8196156000000001E-3</v>
      </c>
      <c r="V49">
        <v>0.485875</v>
      </c>
      <c r="W49">
        <f t="shared" si="2"/>
        <v>0.71909500000000004</v>
      </c>
    </row>
    <row r="50" spans="1:23">
      <c r="A50" s="1">
        <f t="shared" si="6"/>
        <v>0.67500000000000004</v>
      </c>
      <c r="B50">
        <v>8.0063700000000004</v>
      </c>
      <c r="C50">
        <v>2.0009999999999764</v>
      </c>
      <c r="D50">
        <v>0.5</v>
      </c>
      <c r="E50">
        <v>0.5</v>
      </c>
      <c r="F50">
        <v>0</v>
      </c>
      <c r="G50" s="10"/>
      <c r="H50">
        <v>8.7170399999999995E-5</v>
      </c>
      <c r="I50">
        <v>1.18863E-3</v>
      </c>
      <c r="J50">
        <v>8.0063700000000004</v>
      </c>
      <c r="K50">
        <f t="shared" si="5"/>
        <v>0</v>
      </c>
      <c r="M50" s="10"/>
      <c r="N50" s="10"/>
      <c r="O50" s="10"/>
      <c r="P50" s="10"/>
      <c r="Q50" s="10"/>
      <c r="R50">
        <v>1057.19</v>
      </c>
      <c r="S50">
        <f t="shared" si="0"/>
        <v>1.2235995370370371E-2</v>
      </c>
      <c r="T50">
        <v>1.28962E-3</v>
      </c>
      <c r="U50">
        <f t="shared" si="1"/>
        <v>1.9086375999999999E-3</v>
      </c>
      <c r="V50">
        <v>0.61099000000000003</v>
      </c>
      <c r="W50">
        <f t="shared" si="2"/>
        <v>0.90426519999999999</v>
      </c>
    </row>
    <row r="51" spans="1:23">
      <c r="A51" s="1">
        <f t="shared" si="6"/>
        <v>0.72500000000000009</v>
      </c>
      <c r="B51">
        <v>8.0063899999999997</v>
      </c>
      <c r="C51">
        <v>2</v>
      </c>
      <c r="D51">
        <v>0.5</v>
      </c>
      <c r="E51">
        <v>0.5</v>
      </c>
      <c r="F51">
        <v>0</v>
      </c>
      <c r="G51" s="10"/>
      <c r="H51">
        <v>8.7167800000000003E-5</v>
      </c>
      <c r="I51">
        <v>1.18859E-3</v>
      </c>
      <c r="J51">
        <v>8.0063899999999997</v>
      </c>
      <c r="K51">
        <f t="shared" si="5"/>
        <v>0</v>
      </c>
      <c r="M51" s="10"/>
      <c r="N51" s="10"/>
      <c r="O51" s="10"/>
      <c r="P51" s="10"/>
      <c r="Q51" s="10"/>
      <c r="R51">
        <v>1154.21</v>
      </c>
      <c r="S51">
        <f t="shared" si="0"/>
        <v>1.3358912037037037E-2</v>
      </c>
      <c r="T51">
        <v>1.32957E-3</v>
      </c>
      <c r="U51">
        <f t="shared" si="1"/>
        <v>1.9677635999999997E-3</v>
      </c>
      <c r="V51">
        <v>0.739981</v>
      </c>
      <c r="W51">
        <f t="shared" si="2"/>
        <v>1.0951718800000001</v>
      </c>
    </row>
    <row r="52" spans="1:23">
      <c r="A52" s="1">
        <f t="shared" si="6"/>
        <v>0.77500000000000013</v>
      </c>
      <c r="B52">
        <v>8.0063999999999993</v>
      </c>
      <c r="C52">
        <v>2</v>
      </c>
      <c r="D52">
        <v>0.5</v>
      </c>
      <c r="E52">
        <v>0.5</v>
      </c>
      <c r="F52">
        <v>0</v>
      </c>
      <c r="G52" s="10"/>
      <c r="H52">
        <v>8.7166899999999994E-5</v>
      </c>
      <c r="I52">
        <v>1.1885800000000001E-3</v>
      </c>
      <c r="J52">
        <v>8.0063999999999993</v>
      </c>
      <c r="K52">
        <f t="shared" si="5"/>
        <v>0</v>
      </c>
      <c r="M52" s="10"/>
      <c r="N52" s="10"/>
      <c r="O52" s="10"/>
      <c r="P52" s="10"/>
      <c r="Q52" s="10"/>
      <c r="R52">
        <v>1251.22</v>
      </c>
      <c r="S52">
        <f t="shared" si="0"/>
        <v>1.4481712962962964E-2</v>
      </c>
      <c r="T52">
        <v>1.35768E-3</v>
      </c>
      <c r="U52">
        <f t="shared" si="1"/>
        <v>2.0093664E-3</v>
      </c>
      <c r="V52">
        <v>0.87170000000000003</v>
      </c>
      <c r="W52">
        <f t="shared" si="2"/>
        <v>1.290116</v>
      </c>
    </row>
    <row r="53" spans="1:23">
      <c r="A53" s="1">
        <f t="shared" si="6"/>
        <v>0.82500000000000018</v>
      </c>
      <c r="B53">
        <v>8.0064100000000007</v>
      </c>
      <c r="C53">
        <v>2</v>
      </c>
      <c r="D53">
        <v>0.5</v>
      </c>
      <c r="E53">
        <v>0.5</v>
      </c>
      <c r="F53">
        <v>0</v>
      </c>
      <c r="G53" s="10"/>
      <c r="H53">
        <v>8.7166500000000006E-5</v>
      </c>
      <c r="I53">
        <v>1.1885800000000001E-3</v>
      </c>
      <c r="J53">
        <v>8.0064100000000007</v>
      </c>
      <c r="K53">
        <f t="shared" si="5"/>
        <v>0</v>
      </c>
      <c r="M53" s="10"/>
      <c r="N53" s="10"/>
      <c r="O53" s="10"/>
      <c r="P53" s="10"/>
      <c r="Q53" s="10"/>
      <c r="R53">
        <v>1275.48</v>
      </c>
      <c r="S53">
        <f t="shared" si="0"/>
        <v>1.47625E-2</v>
      </c>
      <c r="T53">
        <v>1.3629E-3</v>
      </c>
      <c r="U53">
        <f t="shared" si="1"/>
        <v>2.0170919999999998E-3</v>
      </c>
      <c r="V53">
        <v>0.904756</v>
      </c>
      <c r="W53">
        <f t="shared" si="2"/>
        <v>1.3390388799999999</v>
      </c>
    </row>
    <row r="54" spans="1:23">
      <c r="A54" s="1">
        <f t="shared" si="6"/>
        <v>0.87500000000000022</v>
      </c>
      <c r="B54">
        <v>8.0064299999999999</v>
      </c>
      <c r="C54">
        <v>2</v>
      </c>
      <c r="D54">
        <v>0.5</v>
      </c>
      <c r="E54">
        <v>0.5</v>
      </c>
      <c r="F54">
        <v>0</v>
      </c>
      <c r="G54" s="10"/>
      <c r="H54">
        <v>8.7166300000000006E-5</v>
      </c>
      <c r="I54">
        <v>1.1885800000000001E-3</v>
      </c>
      <c r="J54">
        <v>8.0064299999999999</v>
      </c>
      <c r="K54">
        <f t="shared" si="5"/>
        <v>0</v>
      </c>
      <c r="M54" s="10"/>
      <c r="N54" s="10"/>
      <c r="O54" s="10"/>
      <c r="P54" s="10"/>
      <c r="Q54" s="10"/>
      <c r="R54">
        <v>1302.1600000000001</v>
      </c>
      <c r="S54">
        <f t="shared" si="0"/>
        <v>1.5071296296296298E-2</v>
      </c>
      <c r="T54">
        <v>1.3684599999999999E-3</v>
      </c>
      <c r="U54">
        <f t="shared" si="1"/>
        <v>2.0253208E-3</v>
      </c>
      <c r="V54">
        <v>0.94126600000000005</v>
      </c>
      <c r="W54">
        <f t="shared" si="2"/>
        <v>1.3930736800000001</v>
      </c>
    </row>
    <row r="55" spans="1:23">
      <c r="A55" s="1">
        <f t="shared" si="6"/>
        <v>0.92500000000000027</v>
      </c>
      <c r="B55">
        <v>8.0064399999999996</v>
      </c>
      <c r="C55">
        <v>2</v>
      </c>
      <c r="D55">
        <v>0.5</v>
      </c>
      <c r="E55">
        <v>0.5</v>
      </c>
      <c r="F55">
        <v>0</v>
      </c>
      <c r="G55" s="10"/>
      <c r="H55">
        <v>8.7166199999999999E-5</v>
      </c>
      <c r="I55">
        <v>1.1885800000000001E-3</v>
      </c>
      <c r="J55">
        <v>8.0064399999999996</v>
      </c>
      <c r="K55">
        <f t="shared" si="5"/>
        <v>0</v>
      </c>
      <c r="M55" s="10"/>
      <c r="N55" s="10"/>
      <c r="O55" s="10"/>
      <c r="P55" s="10"/>
      <c r="Q55" s="10"/>
      <c r="R55">
        <v>1331.51</v>
      </c>
      <c r="S55">
        <f t="shared" si="0"/>
        <v>1.541099537037037E-2</v>
      </c>
      <c r="T55">
        <v>1.37491E-3</v>
      </c>
      <c r="U55">
        <f t="shared" si="1"/>
        <v>2.0348668E-3</v>
      </c>
      <c r="V55">
        <v>0.98161699999999996</v>
      </c>
      <c r="W55">
        <f t="shared" si="2"/>
        <v>1.4527931599999999</v>
      </c>
    </row>
    <row r="56" spans="1:23">
      <c r="A56" s="1">
        <f t="shared" si="6"/>
        <v>0.97500000000000031</v>
      </c>
      <c r="B56">
        <v>8.0064499999999992</v>
      </c>
      <c r="C56">
        <v>2</v>
      </c>
      <c r="D56">
        <v>0.5</v>
      </c>
      <c r="E56">
        <v>0.5</v>
      </c>
      <c r="F56">
        <v>0</v>
      </c>
      <c r="G56" s="10"/>
      <c r="H56">
        <v>8.7166100000000006E-5</v>
      </c>
      <c r="I56">
        <v>1.1885800000000001E-3</v>
      </c>
      <c r="J56">
        <v>8.0064499999999992</v>
      </c>
      <c r="K56">
        <f t="shared" si="5"/>
        <v>0</v>
      </c>
      <c r="M56" s="10"/>
      <c r="N56" s="10"/>
      <c r="O56" s="10"/>
      <c r="P56" s="10"/>
      <c r="Q56" s="10"/>
      <c r="R56">
        <v>1360.85</v>
      </c>
      <c r="S56">
        <f t="shared" si="0"/>
        <v>1.5750578703703704E-2</v>
      </c>
      <c r="T56">
        <v>9.1486699999999998E-4</v>
      </c>
      <c r="U56">
        <f t="shared" si="1"/>
        <v>1.3540031599999999E-3</v>
      </c>
      <c r="V56">
        <v>1.00847</v>
      </c>
      <c r="W56">
        <f t="shared" si="2"/>
        <v>1.4925355999999999</v>
      </c>
    </row>
    <row r="57" spans="1:23">
      <c r="A57" s="1">
        <f t="shared" si="6"/>
        <v>1.0250000000000004</v>
      </c>
      <c r="B57">
        <v>8.0064600000000006</v>
      </c>
      <c r="C57">
        <v>2</v>
      </c>
      <c r="D57">
        <v>0.5</v>
      </c>
      <c r="E57">
        <v>0.5</v>
      </c>
      <c r="F57">
        <v>0</v>
      </c>
      <c r="G57" s="10"/>
      <c r="H57">
        <v>8.7165999999999999E-5</v>
      </c>
      <c r="I57">
        <v>1.1885800000000001E-3</v>
      </c>
      <c r="J57">
        <v>8.0064600000000006</v>
      </c>
      <c r="K57">
        <f t="shared" si="5"/>
        <v>0</v>
      </c>
      <c r="M57" s="10"/>
      <c r="N57" s="10"/>
      <c r="O57" s="10"/>
      <c r="P57" s="10"/>
      <c r="Q57" s="10"/>
      <c r="R57">
        <v>1393.14</v>
      </c>
      <c r="S57">
        <f t="shared" si="0"/>
        <v>1.6124305555555558E-2</v>
      </c>
      <c r="T57">
        <v>5.3836599999999997E-4</v>
      </c>
      <c r="U57">
        <f t="shared" si="1"/>
        <v>7.9678167999999998E-4</v>
      </c>
      <c r="V57">
        <v>1.0258499999999999</v>
      </c>
      <c r="W57">
        <f t="shared" si="2"/>
        <v>1.5182579999999999</v>
      </c>
    </row>
    <row r="58" spans="1:23">
      <c r="A58" s="1">
        <f t="shared" si="6"/>
        <v>1.0750000000000004</v>
      </c>
      <c r="B58">
        <v>8.0064600000000006</v>
      </c>
      <c r="C58">
        <v>2</v>
      </c>
      <c r="D58">
        <v>0.5</v>
      </c>
      <c r="E58">
        <v>0.5</v>
      </c>
      <c r="F58">
        <v>0</v>
      </c>
      <c r="G58" s="10"/>
      <c r="H58">
        <v>8.7165900000000005E-5</v>
      </c>
      <c r="I58">
        <v>1.1885800000000001E-3</v>
      </c>
      <c r="J58">
        <v>8.0064600000000006</v>
      </c>
      <c r="K58">
        <f t="shared" si="5"/>
        <v>0</v>
      </c>
      <c r="M58" s="10"/>
      <c r="N58" s="10"/>
      <c r="O58" s="10"/>
      <c r="P58" s="10"/>
      <c r="Q58" s="10"/>
      <c r="R58">
        <v>1428.65</v>
      </c>
      <c r="S58">
        <f t="shared" si="0"/>
        <v>1.6535300925925926E-2</v>
      </c>
      <c r="T58">
        <v>3.5397599999999999E-4</v>
      </c>
      <c r="U58">
        <f t="shared" si="1"/>
        <v>5.2388447999999999E-4</v>
      </c>
      <c r="V58">
        <v>1.0384199999999999</v>
      </c>
      <c r="W58">
        <f t="shared" si="2"/>
        <v>1.5368615999999999</v>
      </c>
    </row>
    <row r="59" spans="1:23">
      <c r="A59" s="1">
        <f t="shared" si="6"/>
        <v>1.1250000000000004</v>
      </c>
      <c r="B59">
        <v>8.0064700000000002</v>
      </c>
      <c r="C59">
        <v>2</v>
      </c>
      <c r="D59">
        <v>0.5</v>
      </c>
      <c r="E59">
        <v>0.5</v>
      </c>
      <c r="F59">
        <v>0</v>
      </c>
      <c r="G59" s="10"/>
      <c r="H59">
        <v>8.7165799999999998E-5</v>
      </c>
      <c r="I59">
        <v>1.1885800000000001E-3</v>
      </c>
      <c r="J59">
        <v>8.0064700000000002</v>
      </c>
      <c r="K59">
        <f t="shared" si="5"/>
        <v>0</v>
      </c>
      <c r="M59" s="10"/>
      <c r="N59" s="10"/>
      <c r="O59" s="10"/>
      <c r="P59" s="10"/>
      <c r="Q59" s="10"/>
      <c r="R59">
        <v>1467.71</v>
      </c>
      <c r="S59">
        <f t="shared" si="0"/>
        <v>1.6987384259259261E-2</v>
      </c>
      <c r="T59">
        <v>2.4782100000000001E-4</v>
      </c>
      <c r="U59">
        <f t="shared" si="1"/>
        <v>3.6677508000000002E-4</v>
      </c>
      <c r="V59">
        <v>1.0481</v>
      </c>
      <c r="W59">
        <f t="shared" si="2"/>
        <v>1.551188</v>
      </c>
    </row>
    <row r="60" spans="1:23">
      <c r="A60" s="1">
        <f t="shared" si="6"/>
        <v>1.1750000000000005</v>
      </c>
      <c r="B60">
        <v>8.0064799999999998</v>
      </c>
      <c r="C60">
        <v>2</v>
      </c>
      <c r="D60">
        <v>0.5</v>
      </c>
      <c r="E60">
        <v>0.5</v>
      </c>
      <c r="F60">
        <v>0</v>
      </c>
      <c r="G60" s="10"/>
      <c r="H60">
        <v>8.7165700000000005E-5</v>
      </c>
      <c r="I60">
        <v>1.1885800000000001E-3</v>
      </c>
      <c r="J60">
        <v>8.0064799999999998</v>
      </c>
      <c r="K60">
        <f t="shared" si="5"/>
        <v>0</v>
      </c>
      <c r="M60" s="10"/>
      <c r="N60" s="10"/>
      <c r="O60" s="10"/>
      <c r="P60" s="10"/>
      <c r="Q60" s="10"/>
      <c r="R60">
        <v>1510.68</v>
      </c>
      <c r="S60">
        <f t="shared" si="0"/>
        <v>1.7484722222222224E-2</v>
      </c>
      <c r="T60">
        <v>1.81709E-4</v>
      </c>
      <c r="U60">
        <f t="shared" si="1"/>
        <v>2.6892932000000002E-4</v>
      </c>
      <c r="V60">
        <v>1.0559000000000001</v>
      </c>
      <c r="W60">
        <f t="shared" si="2"/>
        <v>1.562732</v>
      </c>
    </row>
    <row r="61" spans="1:23">
      <c r="A61" s="1">
        <f t="shared" si="6"/>
        <v>1.2250000000000005</v>
      </c>
      <c r="B61">
        <v>8.0064799999999998</v>
      </c>
      <c r="C61">
        <v>2</v>
      </c>
      <c r="D61">
        <v>0.5</v>
      </c>
      <c r="E61">
        <v>0.5</v>
      </c>
      <c r="F61">
        <v>0</v>
      </c>
      <c r="G61" s="10"/>
      <c r="H61">
        <v>8.7165700000000005E-5</v>
      </c>
      <c r="I61">
        <v>1.1885800000000001E-3</v>
      </c>
      <c r="J61">
        <v>8.0064799999999998</v>
      </c>
      <c r="K61">
        <f t="shared" si="5"/>
        <v>0</v>
      </c>
      <c r="M61" s="10"/>
      <c r="N61" s="10"/>
      <c r="O61" s="10"/>
      <c r="P61" s="10"/>
      <c r="Q61" s="10"/>
      <c r="R61">
        <v>1557.94</v>
      </c>
      <c r="S61">
        <f t="shared" si="0"/>
        <v>1.8031712962962965E-2</v>
      </c>
      <c r="T61">
        <v>1.37964E-4</v>
      </c>
      <c r="U61">
        <f t="shared" si="1"/>
        <v>2.0418672E-4</v>
      </c>
      <c r="V61">
        <v>1.0624199999999999</v>
      </c>
      <c r="W61">
        <f t="shared" si="2"/>
        <v>1.5723815999999999</v>
      </c>
    </row>
    <row r="62" spans="1:23">
      <c r="A62" s="1">
        <f t="shared" si="6"/>
        <v>1.2750000000000006</v>
      </c>
      <c r="B62">
        <v>8.0064899999999994</v>
      </c>
      <c r="C62">
        <v>2</v>
      </c>
      <c r="D62">
        <v>0.5</v>
      </c>
      <c r="E62">
        <v>0.5</v>
      </c>
      <c r="F62">
        <v>0</v>
      </c>
      <c r="G62" s="10"/>
      <c r="H62">
        <v>8.7165599999999998E-5</v>
      </c>
      <c r="I62">
        <v>1.1885800000000001E-3</v>
      </c>
      <c r="J62">
        <v>8.0064899999999994</v>
      </c>
      <c r="K62">
        <f t="shared" si="5"/>
        <v>0</v>
      </c>
      <c r="M62" s="10"/>
      <c r="N62" s="10"/>
      <c r="O62" s="10"/>
      <c r="P62" s="10"/>
      <c r="Q62" s="10"/>
      <c r="R62">
        <v>1609.93</v>
      </c>
      <c r="S62">
        <f t="shared" si="0"/>
        <v>1.8633449074074073E-2</v>
      </c>
      <c r="T62">
        <v>1.0762199999999999E-4</v>
      </c>
      <c r="U62">
        <f t="shared" si="1"/>
        <v>1.5928055999999999E-4</v>
      </c>
      <c r="V62">
        <v>1.06802</v>
      </c>
      <c r="W62">
        <f t="shared" si="2"/>
        <v>1.5806696</v>
      </c>
    </row>
    <row r="63" spans="1:23">
      <c r="A63" s="1">
        <f t="shared" si="6"/>
        <v>1.3250000000000006</v>
      </c>
      <c r="B63">
        <v>8.0064899999999994</v>
      </c>
      <c r="C63">
        <v>2</v>
      </c>
      <c r="D63">
        <v>0.5</v>
      </c>
      <c r="E63">
        <v>0.5</v>
      </c>
      <c r="F63">
        <v>0</v>
      </c>
      <c r="G63" s="10"/>
      <c r="H63">
        <v>8.7165599999999998E-5</v>
      </c>
      <c r="I63">
        <v>1.1885800000000001E-3</v>
      </c>
      <c r="J63">
        <v>8.0064899999999994</v>
      </c>
      <c r="K63">
        <f t="shared" si="5"/>
        <v>0</v>
      </c>
      <c r="M63" s="10"/>
      <c r="N63" s="10"/>
      <c r="O63" s="10"/>
      <c r="P63" s="10"/>
      <c r="Q63" s="10"/>
      <c r="R63">
        <v>1667.12</v>
      </c>
      <c r="S63">
        <f t="shared" si="0"/>
        <v>1.9295370370370369E-2</v>
      </c>
      <c r="T63">
        <v>8.5765499999999997E-5</v>
      </c>
      <c r="U63">
        <f t="shared" si="1"/>
        <v>1.2693293999999999E-4</v>
      </c>
      <c r="V63">
        <v>1.0729200000000001</v>
      </c>
      <c r="W63">
        <f t="shared" si="2"/>
        <v>1.5879216</v>
      </c>
    </row>
    <row r="64" spans="1:23">
      <c r="A64" s="1">
        <f t="shared" si="6"/>
        <v>1.3750000000000007</v>
      </c>
      <c r="B64">
        <v>8.0065000000000008</v>
      </c>
      <c r="C64">
        <v>2</v>
      </c>
      <c r="D64">
        <v>0.5</v>
      </c>
      <c r="E64">
        <v>0.5</v>
      </c>
      <c r="F64">
        <v>0</v>
      </c>
      <c r="G64" s="10"/>
      <c r="H64">
        <v>8.7165599999999998E-5</v>
      </c>
      <c r="I64">
        <v>1.1885800000000001E-3</v>
      </c>
      <c r="J64">
        <v>8.0065000000000008</v>
      </c>
      <c r="K64">
        <f t="shared" si="5"/>
        <v>0</v>
      </c>
      <c r="M64" s="10"/>
      <c r="N64" s="10"/>
      <c r="O64" s="10"/>
      <c r="P64" s="10"/>
      <c r="Q64" s="10"/>
      <c r="R64">
        <v>1730.03</v>
      </c>
      <c r="S64">
        <f t="shared" si="0"/>
        <v>2.0023495370370369E-2</v>
      </c>
      <c r="T64">
        <v>6.9525500000000004E-5</v>
      </c>
      <c r="U64">
        <f t="shared" si="1"/>
        <v>1.0289774E-4</v>
      </c>
      <c r="V64">
        <v>1.0772999999999999</v>
      </c>
      <c r="W64">
        <f t="shared" si="2"/>
        <v>1.5944039999999999</v>
      </c>
    </row>
    <row r="65" spans="1:23">
      <c r="A65" s="1">
        <f t="shared" si="6"/>
        <v>1.4250000000000007</v>
      </c>
      <c r="B65">
        <v>8.0065000000000008</v>
      </c>
      <c r="C65">
        <v>2</v>
      </c>
      <c r="D65">
        <v>0.5</v>
      </c>
      <c r="E65">
        <v>0.5</v>
      </c>
      <c r="F65">
        <v>0</v>
      </c>
      <c r="G65" s="10"/>
      <c r="H65">
        <v>8.7165500000000004E-5</v>
      </c>
      <c r="I65">
        <v>1.1885800000000001E-3</v>
      </c>
      <c r="J65">
        <v>8.0065000000000008</v>
      </c>
      <c r="K65">
        <f t="shared" si="5"/>
        <v>0</v>
      </c>
      <c r="M65" s="10"/>
      <c r="N65" s="10"/>
      <c r="O65" s="10"/>
      <c r="P65" s="10"/>
      <c r="Q65" s="10"/>
      <c r="R65">
        <v>1799.23</v>
      </c>
      <c r="S65">
        <f t="shared" si="0"/>
        <v>2.0824421296296296E-2</v>
      </c>
      <c r="T65">
        <v>5.7140399999999999E-5</v>
      </c>
      <c r="U65">
        <f t="shared" si="1"/>
        <v>8.4567791999999998E-5</v>
      </c>
      <c r="V65">
        <v>1.08125</v>
      </c>
      <c r="W65">
        <f t="shared" si="2"/>
        <v>1.60025</v>
      </c>
    </row>
    <row r="66" spans="1:23">
      <c r="A66" s="1">
        <f t="shared" si="6"/>
        <v>1.4750000000000008</v>
      </c>
      <c r="B66">
        <v>8.0065000000000008</v>
      </c>
      <c r="C66">
        <v>2</v>
      </c>
      <c r="D66">
        <v>0.5</v>
      </c>
      <c r="E66">
        <v>0.5</v>
      </c>
      <c r="F66">
        <v>0</v>
      </c>
      <c r="G66" s="10"/>
      <c r="H66">
        <v>8.7165500000000004E-5</v>
      </c>
      <c r="I66">
        <v>1.1885800000000001E-3</v>
      </c>
      <c r="J66">
        <v>8.0065000000000008</v>
      </c>
      <c r="K66">
        <f t="shared" si="5"/>
        <v>0</v>
      </c>
      <c r="M66" s="10"/>
      <c r="N66" s="10"/>
      <c r="O66" s="10"/>
      <c r="P66" s="10"/>
      <c r="Q66" s="10"/>
      <c r="R66">
        <v>1875.35</v>
      </c>
      <c r="S66">
        <f t="shared" si="0"/>
        <v>2.1705439814814813E-2</v>
      </c>
      <c r="T66">
        <v>4.7484500000000003E-5</v>
      </c>
      <c r="U66">
        <f t="shared" si="1"/>
        <v>7.0277060000000009E-5</v>
      </c>
      <c r="V66">
        <v>1.08487</v>
      </c>
      <c r="W66">
        <f t="shared" si="2"/>
        <v>1.6056075999999999</v>
      </c>
    </row>
    <row r="67" spans="1:23">
      <c r="A67" s="5" t="s">
        <v>179</v>
      </c>
      <c r="B67" s="18" t="s">
        <v>180</v>
      </c>
      <c r="C67" s="18" t="s">
        <v>121</v>
      </c>
      <c r="D67" s="18" t="s">
        <v>122</v>
      </c>
      <c r="E67" s="18" t="s">
        <v>123</v>
      </c>
      <c r="F67" s="18" t="s">
        <v>124</v>
      </c>
      <c r="G67" s="18" t="s">
        <v>125</v>
      </c>
      <c r="H67" s="18" t="s">
        <v>181</v>
      </c>
      <c r="I67" s="18" t="s">
        <v>131</v>
      </c>
      <c r="J67" s="18" t="s">
        <v>182</v>
      </c>
      <c r="K67" s="18" t="s">
        <v>183</v>
      </c>
      <c r="M67" s="10"/>
      <c r="N67" s="10"/>
      <c r="O67" s="10"/>
      <c r="P67" s="10"/>
      <c r="Q67" s="10"/>
      <c r="R67">
        <v>1959.09</v>
      </c>
      <c r="S67">
        <f t="shared" ref="S67:S130" si="7">R67/(3600*24)</f>
        <v>2.2674652777777776E-2</v>
      </c>
      <c r="T67">
        <v>3.9812799999999999E-5</v>
      </c>
      <c r="U67">
        <f t="shared" ref="U67:U130" si="8">T67*1.48</f>
        <v>5.8922943999999998E-5</v>
      </c>
      <c r="V67">
        <v>1.0882000000000001</v>
      </c>
      <c r="W67">
        <f t="shared" ref="W67:W130" si="9">V67*1.48</f>
        <v>1.610536</v>
      </c>
    </row>
    <row r="68" spans="1:23" ht="15.75">
      <c r="A68" s="23" t="s">
        <v>153</v>
      </c>
      <c r="B68" s="17"/>
      <c r="M68" s="10"/>
      <c r="N68" s="10"/>
      <c r="O68" s="10"/>
      <c r="P68" s="10"/>
      <c r="Q68" s="10"/>
      <c r="R68">
        <v>2051.19</v>
      </c>
      <c r="S68">
        <f t="shared" si="7"/>
        <v>2.3740625000000001E-2</v>
      </c>
      <c r="T68">
        <v>3.3618000000000002E-5</v>
      </c>
      <c r="U68">
        <f t="shared" si="8"/>
        <v>4.9754640000000002E-5</v>
      </c>
      <c r="V68">
        <v>1.0912999999999999</v>
      </c>
      <c r="W68">
        <f t="shared" si="9"/>
        <v>1.6151239999999998</v>
      </c>
    </row>
    <row r="69" spans="1:23">
      <c r="A69" s="1">
        <v>2.5000000000000001E-2</v>
      </c>
      <c r="B69">
        <v>8.0283599999999993</v>
      </c>
      <c r="C69">
        <v>39.465000000000003</v>
      </c>
      <c r="D69">
        <v>0</v>
      </c>
      <c r="E69">
        <v>0.94554400000000005</v>
      </c>
      <c r="F69">
        <v>5.4455999999999997E-2</v>
      </c>
      <c r="G69" s="10"/>
      <c r="H69">
        <v>8.8754600000000002E-4</v>
      </c>
      <c r="I69">
        <v>1.4165499999999999E-3</v>
      </c>
      <c r="J69">
        <v>8.0001099999999994</v>
      </c>
      <c r="K69">
        <f>B69-J69</f>
        <v>2.8249999999999886E-2</v>
      </c>
      <c r="M69" s="10"/>
      <c r="N69" s="10"/>
      <c r="O69" s="10"/>
      <c r="P69" s="10"/>
      <c r="Q69" s="10"/>
      <c r="R69">
        <v>2152.5100000000002</v>
      </c>
      <c r="S69">
        <f t="shared" si="7"/>
        <v>2.4913310185185188E-2</v>
      </c>
      <c r="T69">
        <v>2.85458E-5</v>
      </c>
      <c r="U69">
        <f t="shared" si="8"/>
        <v>4.2247784000000002E-5</v>
      </c>
      <c r="V69">
        <v>1.09419</v>
      </c>
      <c r="W69">
        <f t="shared" si="9"/>
        <v>1.6194012</v>
      </c>
    </row>
    <row r="70" spans="1:23">
      <c r="A70" s="1">
        <f>A69+0.05</f>
        <v>7.5000000000000011E-2</v>
      </c>
      <c r="B70">
        <v>8.0366199999999992</v>
      </c>
      <c r="C70">
        <v>28.815999999999974</v>
      </c>
      <c r="D70">
        <v>0</v>
      </c>
      <c r="E70">
        <v>0.91354100000000005</v>
      </c>
      <c r="F70">
        <v>8.6458800000000002E-2</v>
      </c>
      <c r="G70" s="10"/>
      <c r="H70">
        <v>4.8972000000000002E-4</v>
      </c>
      <c r="I70">
        <v>1.6490700000000001E-3</v>
      </c>
      <c r="J70">
        <v>8.0003299999999999</v>
      </c>
      <c r="K70">
        <f t="shared" ref="K70:K98" si="10">B70-J70</f>
        <v>3.6289999999999267E-2</v>
      </c>
      <c r="M70" s="10"/>
      <c r="N70" s="10"/>
      <c r="O70" s="10"/>
      <c r="P70" s="10"/>
      <c r="Q70" s="10"/>
      <c r="R70">
        <v>2263.96</v>
      </c>
      <c r="S70">
        <f t="shared" si="7"/>
        <v>2.6203240740740742E-2</v>
      </c>
      <c r="T70">
        <v>2.4343799999999999E-5</v>
      </c>
      <c r="U70">
        <f t="shared" si="8"/>
        <v>3.6028823999999995E-5</v>
      </c>
      <c r="V70">
        <v>1.0969</v>
      </c>
      <c r="W70">
        <f t="shared" si="9"/>
        <v>1.6234119999999999</v>
      </c>
    </row>
    <row r="71" spans="1:23">
      <c r="A71" s="1">
        <f t="shared" ref="A71:A98" si="11">A70+0.05</f>
        <v>0.125</v>
      </c>
      <c r="B71">
        <v>8.0407799999999998</v>
      </c>
      <c r="C71">
        <v>19.54</v>
      </c>
      <c r="D71">
        <v>0</v>
      </c>
      <c r="E71">
        <v>0.89363400000000004</v>
      </c>
      <c r="F71">
        <v>0.106366</v>
      </c>
      <c r="G71" s="10"/>
      <c r="H71">
        <v>2.8030200000000001E-4</v>
      </c>
      <c r="I71">
        <v>1.95626E-3</v>
      </c>
      <c r="J71">
        <v>8.0004899999999992</v>
      </c>
      <c r="K71">
        <f t="shared" si="10"/>
        <v>4.0290000000000603E-2</v>
      </c>
      <c r="M71" s="10"/>
      <c r="N71" s="10"/>
      <c r="O71" s="10"/>
      <c r="P71" s="10"/>
      <c r="Q71" s="10"/>
      <c r="R71">
        <v>2386.5500000000002</v>
      </c>
      <c r="S71">
        <f t="shared" si="7"/>
        <v>2.7622106481481484E-2</v>
      </c>
      <c r="T71">
        <v>2.0828200000000002E-5</v>
      </c>
      <c r="U71">
        <f t="shared" si="8"/>
        <v>3.0825736000000004E-5</v>
      </c>
      <c r="V71">
        <v>1.0994600000000001</v>
      </c>
      <c r="W71">
        <f t="shared" si="9"/>
        <v>1.6272008000000002</v>
      </c>
    </row>
    <row r="72" spans="1:23">
      <c r="A72" s="1">
        <f t="shared" si="11"/>
        <v>0.17499999999999999</v>
      </c>
      <c r="B72">
        <v>8.0548199999999994</v>
      </c>
      <c r="C72">
        <v>11.180999999999983</v>
      </c>
      <c r="D72">
        <v>0.44403700000000002</v>
      </c>
      <c r="E72">
        <v>0.45487300000000003</v>
      </c>
      <c r="F72">
        <v>0.10109</v>
      </c>
      <c r="G72" s="10"/>
      <c r="H72">
        <v>1.6337E-4</v>
      </c>
      <c r="I72">
        <v>2.3693799999999999E-3</v>
      </c>
      <c r="J72">
        <v>8.0020699999999998</v>
      </c>
      <c r="K72">
        <f t="shared" si="10"/>
        <v>5.2749999999999631E-2</v>
      </c>
      <c r="M72" s="10"/>
      <c r="N72" s="10"/>
      <c r="O72" s="10"/>
      <c r="P72" s="10"/>
      <c r="Q72" s="10"/>
      <c r="R72">
        <v>2521.4</v>
      </c>
      <c r="S72">
        <f t="shared" si="7"/>
        <v>2.9182870370370373E-2</v>
      </c>
      <c r="T72">
        <v>1.7862500000000001E-5</v>
      </c>
      <c r="U72">
        <f t="shared" si="8"/>
        <v>2.64365E-5</v>
      </c>
      <c r="V72">
        <v>1.1018600000000001</v>
      </c>
      <c r="W72">
        <f t="shared" si="9"/>
        <v>1.6307528</v>
      </c>
    </row>
    <row r="73" spans="1:23">
      <c r="A73" s="1">
        <f t="shared" si="11"/>
        <v>0.22499999999999998</v>
      </c>
      <c r="B73">
        <v>8.0049799999999998</v>
      </c>
      <c r="C73">
        <v>9.8999999999999773</v>
      </c>
      <c r="D73">
        <v>0.54841399999999996</v>
      </c>
      <c r="E73">
        <v>0.45158599999999999</v>
      </c>
      <c r="F73">
        <v>0</v>
      </c>
      <c r="G73" s="10"/>
      <c r="H73">
        <v>1.50884E-4</v>
      </c>
      <c r="I73">
        <v>2.1288499999999998E-3</v>
      </c>
      <c r="J73">
        <v>8.0049799999999998</v>
      </c>
      <c r="K73">
        <f t="shared" si="10"/>
        <v>0</v>
      </c>
      <c r="M73" s="10"/>
      <c r="N73" s="10"/>
      <c r="O73" s="10"/>
      <c r="P73" s="10"/>
      <c r="Q73" s="10"/>
      <c r="R73">
        <v>2669.74</v>
      </c>
      <c r="S73">
        <f t="shared" si="7"/>
        <v>3.0899768518518517E-2</v>
      </c>
      <c r="T73">
        <v>1.53423E-5</v>
      </c>
      <c r="U73">
        <f t="shared" si="8"/>
        <v>2.2706604000000001E-5</v>
      </c>
      <c r="V73">
        <v>1.1041399999999999</v>
      </c>
      <c r="W73">
        <f t="shared" si="9"/>
        <v>1.6341271999999998</v>
      </c>
    </row>
    <row r="74" spans="1:23">
      <c r="A74" s="1">
        <f t="shared" si="11"/>
        <v>0.27499999999999997</v>
      </c>
      <c r="B74">
        <v>8.0050799999999995</v>
      </c>
      <c r="C74">
        <v>7.0049999999999999</v>
      </c>
      <c r="D74">
        <v>0.49780600000000003</v>
      </c>
      <c r="E74">
        <v>0.50219400000000003</v>
      </c>
      <c r="F74">
        <v>0</v>
      </c>
      <c r="G74" s="10"/>
      <c r="H74">
        <v>1.23912E-4</v>
      </c>
      <c r="I74">
        <v>1.7022999999999999E-3</v>
      </c>
      <c r="J74">
        <v>8.0050799999999995</v>
      </c>
      <c r="K74">
        <f t="shared" si="10"/>
        <v>0</v>
      </c>
      <c r="M74" s="10"/>
      <c r="N74" s="10"/>
      <c r="O74" s="10"/>
      <c r="P74" s="10"/>
      <c r="Q74" s="10"/>
      <c r="R74">
        <v>2832.91</v>
      </c>
      <c r="S74">
        <f t="shared" si="7"/>
        <v>3.2788310185185181E-2</v>
      </c>
      <c r="T74">
        <v>1.4426100000000001E-5</v>
      </c>
      <c r="U74">
        <f t="shared" si="8"/>
        <v>2.1350628000000002E-5</v>
      </c>
      <c r="V74">
        <v>1.10649</v>
      </c>
      <c r="W74">
        <f t="shared" si="9"/>
        <v>1.6376051999999999</v>
      </c>
    </row>
    <row r="75" spans="1:23">
      <c r="A75" s="1">
        <f t="shared" si="11"/>
        <v>0.32499999999999996</v>
      </c>
      <c r="B75">
        <v>8.0051299999999994</v>
      </c>
      <c r="C75">
        <v>5.1089999999999804</v>
      </c>
      <c r="D75">
        <v>0.49873400000000001</v>
      </c>
      <c r="E75">
        <v>0.50126599999999999</v>
      </c>
      <c r="F75">
        <v>0</v>
      </c>
      <c r="G75" s="10"/>
      <c r="H75">
        <v>1.0864100000000001E-4</v>
      </c>
      <c r="I75">
        <v>1.485E-3</v>
      </c>
      <c r="J75">
        <v>8.0051299999999994</v>
      </c>
      <c r="K75">
        <f t="shared" si="10"/>
        <v>0</v>
      </c>
      <c r="M75" s="10"/>
      <c r="N75" s="10"/>
      <c r="O75" s="10"/>
      <c r="P75" s="10"/>
      <c r="Q75" s="10"/>
      <c r="R75">
        <v>3012.4</v>
      </c>
      <c r="S75">
        <f t="shared" si="7"/>
        <v>3.4865740740740739E-2</v>
      </c>
      <c r="T75">
        <v>1.6711E-5</v>
      </c>
      <c r="U75">
        <f t="shared" si="8"/>
        <v>2.4732279999999999E-5</v>
      </c>
      <c r="V75">
        <v>1.1094900000000001</v>
      </c>
      <c r="W75">
        <f t="shared" si="9"/>
        <v>1.6420452000000001</v>
      </c>
    </row>
    <row r="76" spans="1:23">
      <c r="A76" s="1">
        <f t="shared" si="11"/>
        <v>0.37499999999999994</v>
      </c>
      <c r="B76">
        <v>8.0051699999999997</v>
      </c>
      <c r="C76">
        <v>3.8729999999999905</v>
      </c>
      <c r="D76">
        <v>0.49926500000000001</v>
      </c>
      <c r="E76">
        <v>0.50073500000000004</v>
      </c>
      <c r="F76">
        <v>0</v>
      </c>
      <c r="G76" s="10"/>
      <c r="H76">
        <v>9.9607799999999999E-5</v>
      </c>
      <c r="I76">
        <v>1.3606499999999999E-3</v>
      </c>
      <c r="J76">
        <v>8.0051699999999997</v>
      </c>
      <c r="K76">
        <f t="shared" si="10"/>
        <v>0</v>
      </c>
      <c r="M76" s="10"/>
      <c r="N76" s="10"/>
      <c r="O76" s="10"/>
      <c r="P76" s="10"/>
      <c r="Q76" s="10"/>
      <c r="R76">
        <v>3209.83</v>
      </c>
      <c r="S76">
        <f t="shared" si="7"/>
        <v>3.7150810185185186E-2</v>
      </c>
      <c r="T76">
        <v>2.3564300000000001E-5</v>
      </c>
      <c r="U76">
        <f t="shared" si="8"/>
        <v>3.4875164000000003E-5</v>
      </c>
      <c r="V76">
        <v>1.11415</v>
      </c>
      <c r="W76">
        <f t="shared" si="9"/>
        <v>1.6489419999999999</v>
      </c>
    </row>
    <row r="77" spans="1:23">
      <c r="A77" s="1">
        <f t="shared" si="11"/>
        <v>0.42499999999999993</v>
      </c>
      <c r="B77">
        <v>8.0051900000000007</v>
      </c>
      <c r="C77">
        <v>3.0869999999999891</v>
      </c>
      <c r="D77">
        <v>0.49958200000000003</v>
      </c>
      <c r="E77">
        <v>0.50041800000000003</v>
      </c>
      <c r="F77">
        <v>0</v>
      </c>
      <c r="G77" s="10"/>
      <c r="H77">
        <v>9.4212199999999999E-5</v>
      </c>
      <c r="I77">
        <v>1.2865299999999999E-3</v>
      </c>
      <c r="J77">
        <v>8.0051900000000007</v>
      </c>
      <c r="K77">
        <f t="shared" si="10"/>
        <v>0</v>
      </c>
      <c r="M77" s="10"/>
      <c r="N77" s="10"/>
      <c r="O77" s="10"/>
      <c r="P77" s="10"/>
      <c r="Q77" s="10"/>
      <c r="R77">
        <v>3427.01</v>
      </c>
      <c r="S77">
        <f t="shared" si="7"/>
        <v>3.9664467592592595E-2</v>
      </c>
      <c r="T77">
        <v>4.9373699999999998E-5</v>
      </c>
      <c r="U77">
        <f t="shared" si="8"/>
        <v>7.3073075999999991E-5</v>
      </c>
      <c r="V77">
        <v>1.12487</v>
      </c>
      <c r="W77">
        <f t="shared" si="9"/>
        <v>1.6648076000000001</v>
      </c>
    </row>
    <row r="78" spans="1:23">
      <c r="A78" s="1">
        <f t="shared" si="11"/>
        <v>0.47499999999999992</v>
      </c>
      <c r="B78">
        <v>8.0052099999999999</v>
      </c>
      <c r="C78">
        <v>2.6050000000000182</v>
      </c>
      <c r="D78">
        <v>0.49976999999999999</v>
      </c>
      <c r="E78">
        <v>0.50022999999999995</v>
      </c>
      <c r="F78">
        <v>0</v>
      </c>
      <c r="G78" s="10"/>
      <c r="H78">
        <v>9.1035899999999993E-5</v>
      </c>
      <c r="I78">
        <v>1.2425699999999999E-3</v>
      </c>
      <c r="J78">
        <v>8.0052099999999999</v>
      </c>
      <c r="K78">
        <f t="shared" si="10"/>
        <v>0</v>
      </c>
      <c r="M78" s="10"/>
      <c r="N78" s="10"/>
      <c r="O78" s="10"/>
      <c r="P78" s="10"/>
      <c r="Q78" s="10"/>
      <c r="R78">
        <v>3600</v>
      </c>
      <c r="S78">
        <f t="shared" si="7"/>
        <v>4.1666666666666664E-2</v>
      </c>
      <c r="T78">
        <v>8.2210699999999995E-5</v>
      </c>
      <c r="U78">
        <f t="shared" si="8"/>
        <v>1.2167183599999999E-4</v>
      </c>
      <c r="V78">
        <v>1.1390899999999999</v>
      </c>
      <c r="W78">
        <f t="shared" si="9"/>
        <v>1.6858531999999999</v>
      </c>
    </row>
    <row r="79" spans="1:23">
      <c r="A79" s="1">
        <f t="shared" si="11"/>
        <v>0.52499999999999991</v>
      </c>
      <c r="B79">
        <v>8.0052299999999992</v>
      </c>
      <c r="C79">
        <v>2.3229999999999791</v>
      </c>
      <c r="D79">
        <v>0.49987799999999999</v>
      </c>
      <c r="E79">
        <v>0.50012199999999996</v>
      </c>
      <c r="F79">
        <v>0</v>
      </c>
      <c r="G79" s="10"/>
      <c r="H79">
        <v>8.9220099999999996E-5</v>
      </c>
      <c r="I79">
        <v>1.21726E-3</v>
      </c>
      <c r="J79">
        <v>8.0052299999999992</v>
      </c>
      <c r="K79">
        <f t="shared" si="10"/>
        <v>0</v>
      </c>
      <c r="M79" s="10"/>
      <c r="N79" s="10"/>
      <c r="O79" s="10"/>
      <c r="P79" s="10"/>
      <c r="Q79" s="10"/>
      <c r="R79">
        <v>3601</v>
      </c>
      <c r="S79">
        <f t="shared" si="7"/>
        <v>4.1678240740740738E-2</v>
      </c>
      <c r="T79">
        <v>8.2434299999999998E-5</v>
      </c>
      <c r="U79">
        <f t="shared" si="8"/>
        <v>1.22002764E-4</v>
      </c>
      <c r="V79">
        <v>1.13917</v>
      </c>
      <c r="W79">
        <f t="shared" si="9"/>
        <v>1.6859716</v>
      </c>
    </row>
    <row r="80" spans="1:23">
      <c r="A80" s="1">
        <f t="shared" si="11"/>
        <v>0.57499999999999996</v>
      </c>
      <c r="B80">
        <v>8.0052400000000006</v>
      </c>
      <c r="C80">
        <v>2.1659999999999968</v>
      </c>
      <c r="D80">
        <v>0.49993700000000002</v>
      </c>
      <c r="E80">
        <v>0.50006300000000004</v>
      </c>
      <c r="F80">
        <v>0</v>
      </c>
      <c r="G80" s="10"/>
      <c r="H80">
        <v>8.8219800000000005E-5</v>
      </c>
      <c r="I80">
        <v>1.20324E-3</v>
      </c>
      <c r="J80">
        <v>8.0052400000000006</v>
      </c>
      <c r="K80">
        <f t="shared" si="10"/>
        <v>0</v>
      </c>
      <c r="M80" s="10"/>
      <c r="N80" s="10"/>
      <c r="O80" s="10"/>
      <c r="P80" s="10"/>
      <c r="Q80" s="10"/>
      <c r="R80">
        <v>3602.1</v>
      </c>
      <c r="S80">
        <f t="shared" si="7"/>
        <v>4.169097222222222E-2</v>
      </c>
      <c r="T80">
        <v>8.2684199999999997E-5</v>
      </c>
      <c r="U80">
        <f t="shared" si="8"/>
        <v>1.2237261599999999E-4</v>
      </c>
      <c r="V80">
        <v>1.1392599999999999</v>
      </c>
      <c r="W80">
        <f t="shared" si="9"/>
        <v>1.6861047999999998</v>
      </c>
    </row>
    <row r="81" spans="1:23">
      <c r="A81" s="1">
        <f t="shared" si="11"/>
        <v>0.625</v>
      </c>
      <c r="B81">
        <v>8.0052500000000002</v>
      </c>
      <c r="C81">
        <v>2.0819999999999936</v>
      </c>
      <c r="D81">
        <v>0.499969</v>
      </c>
      <c r="E81">
        <v>0.500031</v>
      </c>
      <c r="F81">
        <v>0</v>
      </c>
      <c r="G81" s="10"/>
      <c r="H81">
        <v>8.7690399999999996E-5</v>
      </c>
      <c r="I81">
        <v>1.19579E-3</v>
      </c>
      <c r="J81">
        <v>8.0052500000000002</v>
      </c>
      <c r="K81">
        <f t="shared" si="10"/>
        <v>0</v>
      </c>
      <c r="M81" s="10"/>
      <c r="N81" s="10"/>
      <c r="O81" s="10"/>
      <c r="P81" s="10"/>
      <c r="Q81" s="10"/>
      <c r="R81">
        <v>3603.31</v>
      </c>
      <c r="S81">
        <f t="shared" si="7"/>
        <v>4.1704976851851851E-2</v>
      </c>
      <c r="T81">
        <v>8.2959899999999998E-5</v>
      </c>
      <c r="U81">
        <f t="shared" si="8"/>
        <v>1.2278065199999998E-4</v>
      </c>
      <c r="V81">
        <v>1.1393599999999999</v>
      </c>
      <c r="W81">
        <f t="shared" si="9"/>
        <v>1.6862527999999999</v>
      </c>
    </row>
    <row r="82" spans="1:23">
      <c r="A82" s="1">
        <f t="shared" si="11"/>
        <v>0.67500000000000004</v>
      </c>
      <c r="B82">
        <v>8.0052599999999998</v>
      </c>
      <c r="C82">
        <v>2.0389999999999873</v>
      </c>
      <c r="D82">
        <v>0.49998500000000001</v>
      </c>
      <c r="E82">
        <v>0.50001499999999999</v>
      </c>
      <c r="F82">
        <v>0</v>
      </c>
      <c r="G82" s="10"/>
      <c r="H82">
        <v>8.7421200000000003E-5</v>
      </c>
      <c r="I82">
        <v>1.1919999999999999E-3</v>
      </c>
      <c r="J82">
        <v>8.0052599999999998</v>
      </c>
      <c r="K82">
        <f t="shared" si="10"/>
        <v>0</v>
      </c>
      <c r="M82" s="10"/>
      <c r="N82" s="10"/>
      <c r="O82" s="10"/>
      <c r="P82" s="10"/>
      <c r="Q82" s="10"/>
      <c r="R82">
        <v>3604.64</v>
      </c>
      <c r="S82">
        <f t="shared" si="7"/>
        <v>4.1720370370370366E-2</v>
      </c>
      <c r="T82">
        <v>8.3263599999999993E-5</v>
      </c>
      <c r="U82">
        <f t="shared" si="8"/>
        <v>1.23230128E-4</v>
      </c>
      <c r="V82">
        <v>1.13948</v>
      </c>
      <c r="W82">
        <f t="shared" si="9"/>
        <v>1.6864304000000001</v>
      </c>
    </row>
    <row r="83" spans="1:23">
      <c r="A83" s="1">
        <f t="shared" si="11"/>
        <v>0.72500000000000009</v>
      </c>
      <c r="B83">
        <v>8.0052699999999994</v>
      </c>
      <c r="C83">
        <v>2.0179999999999723</v>
      </c>
      <c r="D83">
        <v>0.49999300000000002</v>
      </c>
      <c r="E83">
        <v>0.50000699999999998</v>
      </c>
      <c r="F83">
        <v>0</v>
      </c>
      <c r="G83" s="10"/>
      <c r="H83">
        <v>8.7289700000000006E-5</v>
      </c>
      <c r="I83">
        <v>1.1901399999999999E-3</v>
      </c>
      <c r="J83">
        <v>8.0052699999999994</v>
      </c>
      <c r="K83">
        <f t="shared" si="10"/>
        <v>0</v>
      </c>
      <c r="M83" s="10"/>
      <c r="N83" s="10"/>
      <c r="O83" s="10"/>
      <c r="P83" s="10"/>
      <c r="Q83" s="10"/>
      <c r="R83">
        <v>3606.11</v>
      </c>
      <c r="S83">
        <f t="shared" si="7"/>
        <v>4.1737384259259262E-2</v>
      </c>
      <c r="T83">
        <v>8.3598100000000002E-5</v>
      </c>
      <c r="U83">
        <f t="shared" si="8"/>
        <v>1.2372518799999999E-4</v>
      </c>
      <c r="V83">
        <v>1.1395999999999999</v>
      </c>
      <c r="W83">
        <f t="shared" si="9"/>
        <v>1.6866079999999999</v>
      </c>
    </row>
    <row r="84" spans="1:23">
      <c r="A84" s="1">
        <f t="shared" si="11"/>
        <v>0.77500000000000013</v>
      </c>
      <c r="B84">
        <v>8.0052699999999994</v>
      </c>
      <c r="C84">
        <v>2.0079999999999814</v>
      </c>
      <c r="D84">
        <v>0.49999700000000002</v>
      </c>
      <c r="E84">
        <v>0.50000299999999998</v>
      </c>
      <c r="F84">
        <v>0</v>
      </c>
      <c r="G84" s="10"/>
      <c r="H84">
        <v>8.7227900000000006E-5</v>
      </c>
      <c r="I84">
        <v>1.1892700000000001E-3</v>
      </c>
      <c r="J84">
        <v>8.0052699999999994</v>
      </c>
      <c r="K84">
        <f t="shared" si="10"/>
        <v>0</v>
      </c>
      <c r="M84" s="10"/>
      <c r="N84" s="10"/>
      <c r="O84" s="10"/>
      <c r="P84" s="10"/>
      <c r="Q84" s="10"/>
      <c r="R84">
        <v>3607.72</v>
      </c>
      <c r="S84">
        <f t="shared" si="7"/>
        <v>4.1756018518518519E-2</v>
      </c>
      <c r="T84">
        <v>8.3966699999999997E-5</v>
      </c>
      <c r="U84">
        <f t="shared" si="8"/>
        <v>1.2427071599999999E-4</v>
      </c>
      <c r="V84">
        <v>1.1397299999999999</v>
      </c>
      <c r="W84">
        <f t="shared" si="9"/>
        <v>1.6868003999999999</v>
      </c>
    </row>
    <row r="85" spans="1:23">
      <c r="A85" s="1">
        <f t="shared" si="11"/>
        <v>0.82500000000000018</v>
      </c>
      <c r="B85">
        <v>8.0052800000000008</v>
      </c>
      <c r="C85">
        <v>2.0029999999999859</v>
      </c>
      <c r="D85">
        <v>0.49999900000000003</v>
      </c>
      <c r="E85">
        <v>0.50000100000000003</v>
      </c>
      <c r="F85">
        <v>0</v>
      </c>
      <c r="G85" s="10"/>
      <c r="H85">
        <v>8.7199800000000005E-5</v>
      </c>
      <c r="I85">
        <v>1.1888700000000001E-3</v>
      </c>
      <c r="J85">
        <v>8.0052800000000008</v>
      </c>
      <c r="K85">
        <f t="shared" si="10"/>
        <v>0</v>
      </c>
      <c r="M85" s="10"/>
      <c r="N85" s="10"/>
      <c r="O85" s="10"/>
      <c r="P85" s="10"/>
      <c r="Q85" s="10"/>
      <c r="R85">
        <v>3609.49</v>
      </c>
      <c r="S85">
        <f t="shared" si="7"/>
        <v>4.1776504629629625E-2</v>
      </c>
      <c r="T85">
        <v>8.4372700000000006E-5</v>
      </c>
      <c r="U85">
        <f t="shared" si="8"/>
        <v>1.2487159600000001E-4</v>
      </c>
      <c r="V85">
        <v>1.13988</v>
      </c>
      <c r="W85">
        <f t="shared" si="9"/>
        <v>1.6870224</v>
      </c>
    </row>
    <row r="86" spans="1:23">
      <c r="A86" s="1">
        <f t="shared" si="11"/>
        <v>0.87500000000000022</v>
      </c>
      <c r="B86">
        <v>8.0052900000000005</v>
      </c>
      <c r="C86">
        <v>2.0009999999999764</v>
      </c>
      <c r="D86">
        <v>0.49999900000000003</v>
      </c>
      <c r="E86">
        <v>0.50000100000000003</v>
      </c>
      <c r="F86">
        <v>0</v>
      </c>
      <c r="G86" s="10"/>
      <c r="H86">
        <v>8.7187499999999998E-5</v>
      </c>
      <c r="I86">
        <v>1.1887E-3</v>
      </c>
      <c r="J86">
        <v>8.0052900000000005</v>
      </c>
      <c r="K86">
        <f t="shared" si="10"/>
        <v>0</v>
      </c>
      <c r="M86" s="10"/>
      <c r="N86" s="10"/>
      <c r="O86" s="10"/>
      <c r="P86" s="10"/>
      <c r="Q86" s="10"/>
      <c r="R86">
        <v>3611.44</v>
      </c>
      <c r="S86">
        <f t="shared" si="7"/>
        <v>4.1799074074074072E-2</v>
      </c>
      <c r="T86">
        <v>8.4820200000000005E-5</v>
      </c>
      <c r="U86">
        <f t="shared" si="8"/>
        <v>1.2553389600000002E-4</v>
      </c>
      <c r="V86">
        <v>1.14005</v>
      </c>
      <c r="W86">
        <f t="shared" si="9"/>
        <v>1.6872739999999999</v>
      </c>
    </row>
    <row r="87" spans="1:23">
      <c r="A87" s="1">
        <f t="shared" si="11"/>
        <v>0.92500000000000027</v>
      </c>
      <c r="B87">
        <v>8.0052900000000005</v>
      </c>
      <c r="C87">
        <v>2.0009999999999764</v>
      </c>
      <c r="D87">
        <v>0.5</v>
      </c>
      <c r="E87">
        <v>0.5</v>
      </c>
      <c r="F87">
        <v>0</v>
      </c>
      <c r="G87" s="10"/>
      <c r="H87">
        <v>8.7182199999999993E-5</v>
      </c>
      <c r="I87">
        <v>1.18863E-3</v>
      </c>
      <c r="J87">
        <v>8.0052900000000005</v>
      </c>
      <c r="K87">
        <f t="shared" si="10"/>
        <v>0</v>
      </c>
      <c r="M87" s="10"/>
      <c r="N87" s="10"/>
      <c r="O87" s="10"/>
      <c r="P87" s="10"/>
      <c r="Q87" s="10"/>
      <c r="R87">
        <v>3613.58</v>
      </c>
      <c r="S87">
        <f t="shared" si="7"/>
        <v>4.1823842592592593E-2</v>
      </c>
      <c r="T87">
        <v>8.5313200000000002E-5</v>
      </c>
      <c r="U87">
        <f t="shared" si="8"/>
        <v>1.2626353599999999E-4</v>
      </c>
      <c r="V87">
        <v>1.1402300000000001</v>
      </c>
      <c r="W87">
        <f t="shared" si="9"/>
        <v>1.6875404000000001</v>
      </c>
    </row>
    <row r="88" spans="1:23">
      <c r="A88" s="1">
        <f t="shared" si="11"/>
        <v>0.97500000000000031</v>
      </c>
      <c r="B88">
        <v>8.0053000000000001</v>
      </c>
      <c r="C88">
        <v>2</v>
      </c>
      <c r="D88">
        <v>0.5</v>
      </c>
      <c r="E88">
        <v>0.5</v>
      </c>
      <c r="F88">
        <v>0</v>
      </c>
      <c r="G88" s="10"/>
      <c r="H88">
        <v>8.7180000000000002E-5</v>
      </c>
      <c r="I88">
        <v>1.1885999999999999E-3</v>
      </c>
      <c r="J88">
        <v>8.0053000000000001</v>
      </c>
      <c r="K88">
        <f t="shared" si="10"/>
        <v>0</v>
      </c>
      <c r="M88" s="10"/>
      <c r="N88" s="10"/>
      <c r="O88" s="10"/>
      <c r="P88" s="10"/>
      <c r="Q88" s="10"/>
      <c r="R88">
        <v>3615.94</v>
      </c>
      <c r="S88">
        <f t="shared" si="7"/>
        <v>4.1851157407407406E-2</v>
      </c>
      <c r="T88">
        <v>8.5856600000000001E-5</v>
      </c>
      <c r="U88">
        <f t="shared" si="8"/>
        <v>1.2706776799999999E-4</v>
      </c>
      <c r="V88">
        <v>1.1404300000000001</v>
      </c>
      <c r="W88">
        <f t="shared" si="9"/>
        <v>1.6878364000000001</v>
      </c>
    </row>
    <row r="89" spans="1:23">
      <c r="A89" s="1">
        <f t="shared" si="11"/>
        <v>1.0250000000000004</v>
      </c>
      <c r="B89">
        <v>8.0053000000000001</v>
      </c>
      <c r="C89">
        <v>2</v>
      </c>
      <c r="D89">
        <v>0.5</v>
      </c>
      <c r="E89">
        <v>0.5</v>
      </c>
      <c r="F89">
        <v>0</v>
      </c>
      <c r="G89" s="10"/>
      <c r="H89">
        <v>8.7179099999999993E-5</v>
      </c>
      <c r="I89">
        <v>1.18859E-3</v>
      </c>
      <c r="J89">
        <v>8.0053000000000001</v>
      </c>
      <c r="K89">
        <f t="shared" si="10"/>
        <v>0</v>
      </c>
      <c r="M89" s="10"/>
      <c r="N89" s="10"/>
      <c r="O89" s="10"/>
      <c r="P89" s="10"/>
      <c r="Q89" s="10"/>
      <c r="R89">
        <v>3618.53</v>
      </c>
      <c r="S89">
        <f t="shared" si="7"/>
        <v>4.188113425925926E-2</v>
      </c>
      <c r="T89">
        <v>8.6455500000000006E-5</v>
      </c>
      <c r="U89">
        <f t="shared" si="8"/>
        <v>1.2795414000000001E-4</v>
      </c>
      <c r="V89">
        <v>1.14066</v>
      </c>
      <c r="W89">
        <f t="shared" si="9"/>
        <v>1.6881767999999999</v>
      </c>
    </row>
    <row r="90" spans="1:23">
      <c r="A90" s="1">
        <f t="shared" si="11"/>
        <v>1.0750000000000004</v>
      </c>
      <c r="B90">
        <v>8.0053000000000001</v>
      </c>
      <c r="C90">
        <v>2</v>
      </c>
      <c r="D90">
        <v>0.5</v>
      </c>
      <c r="E90">
        <v>0.5</v>
      </c>
      <c r="F90">
        <v>0</v>
      </c>
      <c r="G90" s="10"/>
      <c r="H90">
        <v>8.7178700000000006E-5</v>
      </c>
      <c r="I90">
        <v>1.1885800000000001E-3</v>
      </c>
      <c r="J90">
        <v>8.0053000000000001</v>
      </c>
      <c r="K90">
        <f t="shared" si="10"/>
        <v>0</v>
      </c>
      <c r="M90" s="10"/>
      <c r="N90" s="10"/>
      <c r="O90" s="10"/>
      <c r="P90" s="10"/>
      <c r="Q90" s="10"/>
      <c r="R90">
        <v>3621.38</v>
      </c>
      <c r="S90">
        <f t="shared" si="7"/>
        <v>4.1914120370370372E-2</v>
      </c>
      <c r="T90">
        <v>8.7115700000000003E-5</v>
      </c>
      <c r="U90">
        <f t="shared" si="8"/>
        <v>1.2893123599999999E-4</v>
      </c>
      <c r="V90">
        <v>1.1409100000000001</v>
      </c>
      <c r="W90">
        <f t="shared" si="9"/>
        <v>1.6885468000000001</v>
      </c>
    </row>
    <row r="91" spans="1:23">
      <c r="A91" s="1">
        <f t="shared" si="11"/>
        <v>1.1250000000000004</v>
      </c>
      <c r="B91">
        <v>8.0053099999999997</v>
      </c>
      <c r="C91">
        <v>2</v>
      </c>
      <c r="D91">
        <v>0.5</v>
      </c>
      <c r="E91">
        <v>0.5</v>
      </c>
      <c r="F91">
        <v>0</v>
      </c>
      <c r="G91" s="10"/>
      <c r="H91">
        <v>8.7178599999999999E-5</v>
      </c>
      <c r="I91">
        <v>1.1885800000000001E-3</v>
      </c>
      <c r="J91">
        <v>8.0053099999999997</v>
      </c>
      <c r="K91">
        <f t="shared" si="10"/>
        <v>0</v>
      </c>
      <c r="M91" s="10"/>
      <c r="N91" s="10"/>
      <c r="O91" s="10"/>
      <c r="P91" s="10"/>
      <c r="Q91" s="10"/>
      <c r="R91">
        <v>3624.52</v>
      </c>
      <c r="S91">
        <f t="shared" si="7"/>
        <v>4.195046296296296E-2</v>
      </c>
      <c r="T91">
        <v>8.78433E-5</v>
      </c>
      <c r="U91">
        <f t="shared" si="8"/>
        <v>1.30008084E-4</v>
      </c>
      <c r="V91">
        <v>1.1411800000000001</v>
      </c>
      <c r="W91">
        <f t="shared" si="9"/>
        <v>1.6889464000000001</v>
      </c>
    </row>
    <row r="92" spans="1:23">
      <c r="A92" s="1">
        <f t="shared" si="11"/>
        <v>1.1750000000000005</v>
      </c>
      <c r="B92">
        <v>8.0053099999999997</v>
      </c>
      <c r="C92">
        <v>2</v>
      </c>
      <c r="D92">
        <v>0.5</v>
      </c>
      <c r="E92">
        <v>0.5</v>
      </c>
      <c r="F92">
        <v>0</v>
      </c>
      <c r="G92" s="10"/>
      <c r="H92">
        <v>8.7178500000000006E-5</v>
      </c>
      <c r="I92">
        <v>1.1885800000000001E-3</v>
      </c>
      <c r="J92">
        <v>8.0053099999999997</v>
      </c>
      <c r="K92">
        <f t="shared" si="10"/>
        <v>0</v>
      </c>
      <c r="M92" s="10"/>
      <c r="N92" s="10"/>
      <c r="O92" s="10"/>
      <c r="P92" s="10"/>
      <c r="Q92" s="10"/>
      <c r="R92">
        <v>3627.97</v>
      </c>
      <c r="S92">
        <f t="shared" si="7"/>
        <v>4.1990393518518514E-2</v>
      </c>
      <c r="T92">
        <v>8.8645400000000003E-5</v>
      </c>
      <c r="U92">
        <f t="shared" si="8"/>
        <v>1.3119519200000001E-4</v>
      </c>
      <c r="V92">
        <v>1.1414899999999999</v>
      </c>
      <c r="W92">
        <f t="shared" si="9"/>
        <v>1.6894051999999997</v>
      </c>
    </row>
    <row r="93" spans="1:23">
      <c r="A93" s="1">
        <f t="shared" si="11"/>
        <v>1.2250000000000005</v>
      </c>
      <c r="B93">
        <v>8.0053099999999997</v>
      </c>
      <c r="C93">
        <v>2</v>
      </c>
      <c r="D93">
        <v>0.5</v>
      </c>
      <c r="E93">
        <v>0.5</v>
      </c>
      <c r="F93">
        <v>0</v>
      </c>
      <c r="G93" s="10"/>
      <c r="H93">
        <v>8.7178500000000006E-5</v>
      </c>
      <c r="I93">
        <v>1.1885800000000001E-3</v>
      </c>
      <c r="J93">
        <v>8.0053099999999997</v>
      </c>
      <c r="K93">
        <f t="shared" si="10"/>
        <v>0</v>
      </c>
      <c r="M93" s="10"/>
      <c r="N93" s="10"/>
      <c r="O93" s="10"/>
      <c r="P93" s="10"/>
      <c r="Q93" s="10"/>
      <c r="R93">
        <v>3631.77</v>
      </c>
      <c r="S93">
        <f t="shared" si="7"/>
        <v>4.2034374999999999E-2</v>
      </c>
      <c r="T93">
        <v>8.9529499999999997E-5</v>
      </c>
      <c r="U93">
        <f t="shared" si="8"/>
        <v>1.3250366000000001E-4</v>
      </c>
      <c r="V93">
        <v>1.1418299999999999</v>
      </c>
      <c r="W93">
        <f t="shared" si="9"/>
        <v>1.6899083999999998</v>
      </c>
    </row>
    <row r="94" spans="1:23">
      <c r="A94" s="1">
        <f t="shared" si="11"/>
        <v>1.2750000000000006</v>
      </c>
      <c r="B94">
        <v>8.0053099999999997</v>
      </c>
      <c r="C94">
        <v>2</v>
      </c>
      <c r="D94">
        <v>0.5</v>
      </c>
      <c r="E94">
        <v>0.5</v>
      </c>
      <c r="F94">
        <v>0</v>
      </c>
      <c r="G94" s="10"/>
      <c r="H94">
        <v>8.7178399999999999E-5</v>
      </c>
      <c r="I94">
        <v>1.1885800000000001E-3</v>
      </c>
      <c r="J94">
        <v>8.0053099999999997</v>
      </c>
      <c r="K94">
        <f t="shared" si="10"/>
        <v>0</v>
      </c>
      <c r="M94" s="10"/>
      <c r="N94" s="10"/>
      <c r="O94" s="10"/>
      <c r="P94" s="10"/>
      <c r="Q94" s="10"/>
      <c r="R94">
        <v>3635.95</v>
      </c>
      <c r="S94">
        <f t="shared" si="7"/>
        <v>4.2082754629629626E-2</v>
      </c>
      <c r="T94">
        <v>9.0503799999999999E-5</v>
      </c>
      <c r="U94">
        <f t="shared" si="8"/>
        <v>1.3394562400000001E-4</v>
      </c>
      <c r="V94">
        <v>1.1422099999999999</v>
      </c>
      <c r="W94">
        <f t="shared" si="9"/>
        <v>1.6904707999999999</v>
      </c>
    </row>
    <row r="95" spans="1:23">
      <c r="A95" s="1">
        <f t="shared" si="11"/>
        <v>1.3250000000000006</v>
      </c>
      <c r="B95">
        <v>8.0053199999999993</v>
      </c>
      <c r="C95">
        <v>2</v>
      </c>
      <c r="D95">
        <v>0.5</v>
      </c>
      <c r="E95">
        <v>0.5</v>
      </c>
      <c r="F95">
        <v>0</v>
      </c>
      <c r="G95" s="10"/>
      <c r="H95">
        <v>8.7178399999999999E-5</v>
      </c>
      <c r="I95">
        <v>1.1885800000000001E-3</v>
      </c>
      <c r="J95">
        <v>8.0053199999999993</v>
      </c>
      <c r="K95">
        <f t="shared" si="10"/>
        <v>0</v>
      </c>
      <c r="M95" s="10"/>
      <c r="N95" s="10"/>
      <c r="O95" s="10"/>
      <c r="P95" s="10"/>
      <c r="Q95" s="10"/>
      <c r="R95">
        <v>3640.54</v>
      </c>
      <c r="S95">
        <f t="shared" si="7"/>
        <v>4.2135879629629627E-2</v>
      </c>
      <c r="T95">
        <v>9.1577599999999995E-5</v>
      </c>
      <c r="U95">
        <f t="shared" si="8"/>
        <v>1.3553484799999998E-4</v>
      </c>
      <c r="V95">
        <v>1.14263</v>
      </c>
      <c r="W95">
        <f t="shared" si="9"/>
        <v>1.6910924000000001</v>
      </c>
    </row>
    <row r="96" spans="1:23">
      <c r="A96" s="1">
        <f t="shared" si="11"/>
        <v>1.3750000000000007</v>
      </c>
      <c r="B96">
        <v>8.0053199999999993</v>
      </c>
      <c r="C96">
        <v>2</v>
      </c>
      <c r="D96">
        <v>0.5</v>
      </c>
      <c r="E96">
        <v>0.5</v>
      </c>
      <c r="F96">
        <v>0</v>
      </c>
      <c r="G96" s="10"/>
      <c r="H96">
        <v>8.7178399999999999E-5</v>
      </c>
      <c r="I96">
        <v>1.1885800000000001E-3</v>
      </c>
      <c r="J96">
        <v>8.0053199999999993</v>
      </c>
      <c r="K96">
        <f t="shared" si="10"/>
        <v>0</v>
      </c>
      <c r="M96" s="10"/>
      <c r="N96" s="10"/>
      <c r="O96" s="10"/>
      <c r="P96" s="10"/>
      <c r="Q96" s="10"/>
      <c r="R96">
        <v>3645.6</v>
      </c>
      <c r="S96">
        <f t="shared" si="7"/>
        <v>4.2194444444444444E-2</v>
      </c>
      <c r="T96">
        <v>9.2760499999999994E-5</v>
      </c>
      <c r="U96">
        <f t="shared" si="8"/>
        <v>1.3728553999999999E-4</v>
      </c>
      <c r="V96">
        <v>1.1431</v>
      </c>
      <c r="W96">
        <f t="shared" si="9"/>
        <v>1.6917880000000001</v>
      </c>
    </row>
    <row r="97" spans="1:23">
      <c r="A97" s="1">
        <f t="shared" si="11"/>
        <v>1.4250000000000007</v>
      </c>
      <c r="B97">
        <v>8.0053199999999993</v>
      </c>
      <c r="C97">
        <v>2</v>
      </c>
      <c r="D97">
        <v>0.5</v>
      </c>
      <c r="E97">
        <v>0.5</v>
      </c>
      <c r="F97">
        <v>0</v>
      </c>
      <c r="G97" s="10"/>
      <c r="H97">
        <v>8.7178399999999999E-5</v>
      </c>
      <c r="I97">
        <v>1.1885800000000001E-3</v>
      </c>
      <c r="J97">
        <v>8.0053199999999993</v>
      </c>
      <c r="K97">
        <f t="shared" si="10"/>
        <v>0</v>
      </c>
      <c r="M97" s="10"/>
      <c r="N97" s="10"/>
      <c r="O97" s="10"/>
      <c r="P97" s="10"/>
      <c r="Q97" s="10"/>
      <c r="R97">
        <v>3651.16</v>
      </c>
      <c r="S97">
        <f t="shared" si="7"/>
        <v>4.2258796296296294E-2</v>
      </c>
      <c r="T97">
        <v>9.4063500000000005E-5</v>
      </c>
      <c r="U97">
        <f t="shared" si="8"/>
        <v>1.3921398E-4</v>
      </c>
      <c r="V97">
        <v>1.1436200000000001</v>
      </c>
      <c r="W97">
        <f t="shared" si="9"/>
        <v>1.6925576</v>
      </c>
    </row>
    <row r="98" spans="1:23">
      <c r="A98" s="1">
        <f t="shared" si="11"/>
        <v>1.4750000000000008</v>
      </c>
      <c r="B98">
        <v>8.0053199999999993</v>
      </c>
      <c r="C98">
        <v>2</v>
      </c>
      <c r="D98">
        <v>0.5</v>
      </c>
      <c r="E98">
        <v>0.5</v>
      </c>
      <c r="F98">
        <v>0</v>
      </c>
      <c r="G98" s="10"/>
      <c r="H98">
        <v>8.7178399999999999E-5</v>
      </c>
      <c r="I98">
        <v>1.1885800000000001E-3</v>
      </c>
      <c r="J98">
        <v>8.0053199999999993</v>
      </c>
      <c r="K98">
        <f t="shared" si="10"/>
        <v>0</v>
      </c>
      <c r="M98" s="10"/>
      <c r="N98" s="10"/>
      <c r="O98" s="10"/>
      <c r="P98" s="10"/>
      <c r="Q98" s="10"/>
      <c r="R98">
        <v>3657.27</v>
      </c>
      <c r="S98">
        <f t="shared" si="7"/>
        <v>4.2329513888888885E-2</v>
      </c>
      <c r="T98">
        <v>9.5497999999999999E-5</v>
      </c>
      <c r="U98">
        <f t="shared" si="8"/>
        <v>1.4133704000000001E-4</v>
      </c>
      <c r="V98">
        <v>1.1442000000000001</v>
      </c>
      <c r="W98">
        <f t="shared" si="9"/>
        <v>1.693416</v>
      </c>
    </row>
    <row r="99" spans="1:23">
      <c r="A99" s="5" t="s">
        <v>179</v>
      </c>
      <c r="B99" s="18" t="s">
        <v>180</v>
      </c>
      <c r="C99" s="18" t="s">
        <v>121</v>
      </c>
      <c r="D99" s="18" t="s">
        <v>122</v>
      </c>
      <c r="E99" s="18" t="s">
        <v>123</v>
      </c>
      <c r="F99" s="18" t="s">
        <v>124</v>
      </c>
      <c r="G99" s="18" t="s">
        <v>125</v>
      </c>
      <c r="H99" s="18" t="s">
        <v>181</v>
      </c>
      <c r="I99" s="18" t="s">
        <v>131</v>
      </c>
      <c r="J99" s="18" t="s">
        <v>182</v>
      </c>
      <c r="K99" s="18" t="s">
        <v>183</v>
      </c>
      <c r="M99" s="10"/>
      <c r="N99" s="10"/>
      <c r="O99" s="10"/>
      <c r="P99" s="10"/>
      <c r="Q99" s="10"/>
      <c r="R99">
        <v>3664</v>
      </c>
      <c r="S99">
        <f t="shared" si="7"/>
        <v>4.2407407407407408E-2</v>
      </c>
      <c r="T99">
        <v>9.7076499999999998E-5</v>
      </c>
      <c r="U99">
        <f t="shared" si="8"/>
        <v>1.4367321999999999E-4</v>
      </c>
      <c r="V99">
        <v>1.14486</v>
      </c>
      <c r="W99">
        <f t="shared" si="9"/>
        <v>1.6943927999999999</v>
      </c>
    </row>
    <row r="100" spans="1:23" ht="15.75">
      <c r="A100" s="23" t="s">
        <v>154</v>
      </c>
      <c r="B100" s="17"/>
      <c r="M100" s="10"/>
      <c r="N100" s="10"/>
      <c r="O100" s="10"/>
      <c r="P100" s="10"/>
      <c r="Q100" s="10"/>
      <c r="R100">
        <v>3671.4</v>
      </c>
      <c r="S100">
        <f t="shared" si="7"/>
        <v>4.2493055555555555E-2</v>
      </c>
      <c r="T100">
        <v>9.8812200000000002E-5</v>
      </c>
      <c r="U100">
        <f t="shared" si="8"/>
        <v>1.4624205600000001E-4</v>
      </c>
      <c r="V100">
        <v>1.1455900000000001</v>
      </c>
      <c r="W100">
        <f t="shared" si="9"/>
        <v>1.6954732000000001</v>
      </c>
    </row>
    <row r="101" spans="1:23">
      <c r="A101" s="1">
        <v>2.5000000000000001E-2</v>
      </c>
      <c r="B101">
        <v>8.0311199999999996</v>
      </c>
      <c r="C101">
        <v>41.14</v>
      </c>
      <c r="D101">
        <v>0</v>
      </c>
      <c r="E101">
        <v>0.93547599999999997</v>
      </c>
      <c r="F101">
        <v>6.4524200000000004E-2</v>
      </c>
      <c r="G101" s="10"/>
      <c r="H101">
        <v>9.6998199999999998E-4</v>
      </c>
      <c r="I101">
        <v>1.38912E-3</v>
      </c>
      <c r="J101">
        <v>8.0000199999999992</v>
      </c>
      <c r="K101">
        <f>B101-J101</f>
        <v>3.110000000000035E-2</v>
      </c>
      <c r="M101" s="10"/>
      <c r="N101" s="10"/>
      <c r="O101" s="10"/>
      <c r="P101" s="10"/>
      <c r="Q101" s="10"/>
      <c r="R101">
        <v>3679.54</v>
      </c>
      <c r="S101">
        <f t="shared" si="7"/>
        <v>4.2587268518518517E-2</v>
      </c>
      <c r="T101">
        <v>1.00719E-4</v>
      </c>
      <c r="U101">
        <f t="shared" si="8"/>
        <v>1.4906412E-4</v>
      </c>
      <c r="V101">
        <v>1.1464099999999999</v>
      </c>
      <c r="W101">
        <f t="shared" si="9"/>
        <v>1.6966867999999999</v>
      </c>
    </row>
    <row r="102" spans="1:23">
      <c r="A102" s="1">
        <f>A101+0.05</f>
        <v>7.5000000000000011E-2</v>
      </c>
      <c r="B102">
        <v>8.0400100000000005</v>
      </c>
      <c r="C102">
        <v>33.266999999999996</v>
      </c>
      <c r="D102">
        <v>0</v>
      </c>
      <c r="E102">
        <v>0.89536700000000002</v>
      </c>
      <c r="F102">
        <v>0.104633</v>
      </c>
      <c r="G102" s="10"/>
      <c r="H102">
        <v>6.3098500000000003E-4</v>
      </c>
      <c r="I102">
        <v>1.54061E-3</v>
      </c>
      <c r="J102">
        <v>8.0000400000000003</v>
      </c>
      <c r="K102">
        <f t="shared" ref="K102:K130" si="12">B102-J102</f>
        <v>3.9970000000000283E-2</v>
      </c>
      <c r="M102" s="10"/>
      <c r="N102" s="10"/>
      <c r="O102" s="10"/>
      <c r="P102" s="10"/>
      <c r="Q102" s="10"/>
      <c r="R102">
        <v>3688.5</v>
      </c>
      <c r="S102">
        <f t="shared" si="7"/>
        <v>4.269097222222222E-2</v>
      </c>
      <c r="T102">
        <v>1.02812E-4</v>
      </c>
      <c r="U102">
        <f t="shared" si="8"/>
        <v>1.5216175999999999E-4</v>
      </c>
      <c r="V102">
        <v>1.14733</v>
      </c>
      <c r="W102">
        <f t="shared" si="9"/>
        <v>1.6980484</v>
      </c>
    </row>
    <row r="103" spans="1:23">
      <c r="A103" s="1">
        <f t="shared" ref="A103:A130" si="13">A102+0.05</f>
        <v>0.125</v>
      </c>
      <c r="B103">
        <v>8.0441800000000008</v>
      </c>
      <c r="C103">
        <v>25.668999999999983</v>
      </c>
      <c r="D103">
        <v>0</v>
      </c>
      <c r="E103">
        <v>0.87229400000000001</v>
      </c>
      <c r="F103">
        <v>0.12770599999999999</v>
      </c>
      <c r="G103" s="10"/>
      <c r="H103">
        <v>4.0675900000000003E-4</v>
      </c>
      <c r="I103">
        <v>1.7411600000000001E-3</v>
      </c>
      <c r="J103">
        <v>8.0000599999999995</v>
      </c>
      <c r="K103">
        <f t="shared" si="12"/>
        <v>4.4120000000001269E-2</v>
      </c>
      <c r="M103" s="10"/>
      <c r="N103" s="10"/>
      <c r="O103" s="10"/>
      <c r="P103" s="10"/>
      <c r="Q103" s="10"/>
      <c r="R103">
        <v>3698.35</v>
      </c>
      <c r="S103">
        <f t="shared" si="7"/>
        <v>4.2804976851851848E-2</v>
      </c>
      <c r="T103">
        <v>1.0510600000000001E-4</v>
      </c>
      <c r="U103">
        <f t="shared" si="8"/>
        <v>1.5555688000000001E-4</v>
      </c>
      <c r="V103">
        <v>1.14836</v>
      </c>
      <c r="W103">
        <f t="shared" si="9"/>
        <v>1.6995728000000001</v>
      </c>
    </row>
    <row r="104" spans="1:23">
      <c r="A104" s="1">
        <f t="shared" si="13"/>
        <v>0.17499999999999999</v>
      </c>
      <c r="B104">
        <v>8.0468600000000006</v>
      </c>
      <c r="C104">
        <v>18.37299999999999</v>
      </c>
      <c r="D104">
        <v>0</v>
      </c>
      <c r="E104">
        <v>0.85621000000000003</v>
      </c>
      <c r="F104">
        <v>0.14379</v>
      </c>
      <c r="G104" s="10"/>
      <c r="H104">
        <v>2.60373E-4</v>
      </c>
      <c r="I104">
        <v>2.0059100000000001E-3</v>
      </c>
      <c r="J104">
        <v>8.0000400000000003</v>
      </c>
      <c r="K104">
        <f t="shared" si="12"/>
        <v>4.6820000000000306E-2</v>
      </c>
      <c r="M104" s="10"/>
      <c r="N104" s="10"/>
      <c r="O104" s="10"/>
      <c r="P104" s="10"/>
      <c r="Q104" s="10"/>
      <c r="R104">
        <v>3709.18</v>
      </c>
      <c r="S104">
        <f t="shared" si="7"/>
        <v>4.2930324074074072E-2</v>
      </c>
      <c r="T104">
        <v>1.07636E-4</v>
      </c>
      <c r="U104">
        <f t="shared" si="8"/>
        <v>1.5930128E-4</v>
      </c>
      <c r="V104">
        <v>1.1495299999999999</v>
      </c>
      <c r="W104">
        <f t="shared" si="9"/>
        <v>1.7013043999999999</v>
      </c>
    </row>
    <row r="105" spans="1:23">
      <c r="A105" s="1">
        <f t="shared" si="13"/>
        <v>0.22499999999999998</v>
      </c>
      <c r="B105">
        <v>8.0495800000000006</v>
      </c>
      <c r="C105">
        <v>11.175999999999988</v>
      </c>
      <c r="D105">
        <v>0.105529</v>
      </c>
      <c r="E105">
        <v>0.75030300000000005</v>
      </c>
      <c r="F105">
        <v>0.14416899999999999</v>
      </c>
      <c r="G105" s="10"/>
      <c r="H105">
        <v>1.6341199999999999E-4</v>
      </c>
      <c r="I105">
        <v>2.3681900000000001E-3</v>
      </c>
      <c r="J105">
        <v>7.9999900000000004</v>
      </c>
      <c r="K105">
        <f t="shared" si="12"/>
        <v>4.9590000000000245E-2</v>
      </c>
      <c r="M105" s="10"/>
      <c r="N105" s="10"/>
      <c r="O105" s="10"/>
      <c r="P105" s="10"/>
      <c r="Q105" s="10"/>
      <c r="R105">
        <v>3721.1</v>
      </c>
      <c r="S105">
        <f t="shared" si="7"/>
        <v>4.3068287037037037E-2</v>
      </c>
      <c r="T105">
        <v>1.1034700000000001E-4</v>
      </c>
      <c r="U105">
        <f t="shared" si="8"/>
        <v>1.6331356000000001E-4</v>
      </c>
      <c r="V105">
        <v>1.1508400000000001</v>
      </c>
      <c r="W105">
        <f t="shared" si="9"/>
        <v>1.7032432000000002</v>
      </c>
    </row>
    <row r="106" spans="1:23">
      <c r="A106" s="1">
        <f t="shared" si="13"/>
        <v>0.27499999999999997</v>
      </c>
      <c r="B106">
        <v>8.0018600000000006</v>
      </c>
      <c r="C106">
        <v>10.418999999999983</v>
      </c>
      <c r="D106">
        <v>0.62990999999999997</v>
      </c>
      <c r="E106">
        <v>0.37008999999999997</v>
      </c>
      <c r="F106">
        <v>0</v>
      </c>
      <c r="G106" s="10"/>
      <c r="H106">
        <v>1.5629399999999999E-4</v>
      </c>
      <c r="I106">
        <v>2.22178E-3</v>
      </c>
      <c r="J106">
        <v>8.0018600000000006</v>
      </c>
      <c r="K106">
        <f t="shared" si="12"/>
        <v>0</v>
      </c>
      <c r="M106" s="10"/>
      <c r="N106" s="10"/>
      <c r="O106" s="10"/>
      <c r="P106" s="10"/>
      <c r="Q106" s="10"/>
      <c r="R106">
        <v>3734.21</v>
      </c>
      <c r="S106">
        <f t="shared" si="7"/>
        <v>4.322002314814815E-2</v>
      </c>
      <c r="T106">
        <v>1.133E-4</v>
      </c>
      <c r="U106">
        <f t="shared" si="8"/>
        <v>1.67684E-4</v>
      </c>
      <c r="V106">
        <v>1.1523300000000001</v>
      </c>
      <c r="W106">
        <f t="shared" si="9"/>
        <v>1.7054484000000001</v>
      </c>
    </row>
    <row r="107" spans="1:23">
      <c r="A107" s="1">
        <f t="shared" si="13"/>
        <v>0.32499999999999996</v>
      </c>
      <c r="B107">
        <v>8.0019799999999996</v>
      </c>
      <c r="C107">
        <v>8.7099999999999795</v>
      </c>
      <c r="D107">
        <v>0.49679800000000002</v>
      </c>
      <c r="E107">
        <v>0.50320200000000004</v>
      </c>
      <c r="F107">
        <v>0</v>
      </c>
      <c r="G107" s="10"/>
      <c r="H107">
        <v>1.3928500000000001E-4</v>
      </c>
      <c r="I107">
        <v>1.9365000000000001E-3</v>
      </c>
      <c r="J107">
        <v>8.0019799999999996</v>
      </c>
      <c r="K107">
        <f t="shared" si="12"/>
        <v>0</v>
      </c>
      <c r="M107" s="10"/>
      <c r="N107" s="10"/>
      <c r="O107" s="10"/>
      <c r="P107" s="10"/>
      <c r="Q107" s="10"/>
      <c r="R107">
        <v>3748.63</v>
      </c>
      <c r="S107">
        <f t="shared" si="7"/>
        <v>4.3386921296296295E-2</v>
      </c>
      <c r="T107">
        <v>1.16508E-4</v>
      </c>
      <c r="U107">
        <f t="shared" si="8"/>
        <v>1.7243183999999999E-4</v>
      </c>
      <c r="V107">
        <v>1.15401</v>
      </c>
      <c r="W107">
        <f t="shared" si="9"/>
        <v>1.7079347999999999</v>
      </c>
    </row>
    <row r="108" spans="1:23">
      <c r="A108" s="1">
        <f t="shared" si="13"/>
        <v>0.37499999999999994</v>
      </c>
      <c r="B108">
        <v>8.0020100000000003</v>
      </c>
      <c r="C108">
        <v>7.13</v>
      </c>
      <c r="D108">
        <v>0.49773899999999999</v>
      </c>
      <c r="E108">
        <v>0.50226099999999996</v>
      </c>
      <c r="F108">
        <v>0</v>
      </c>
      <c r="G108" s="10"/>
      <c r="H108">
        <v>1.25029E-4</v>
      </c>
      <c r="I108">
        <v>1.71805E-3</v>
      </c>
      <c r="J108">
        <v>8.0020100000000003</v>
      </c>
      <c r="K108">
        <f t="shared" si="12"/>
        <v>0</v>
      </c>
      <c r="M108" s="10"/>
      <c r="N108" s="10"/>
      <c r="O108" s="10"/>
      <c r="P108" s="10"/>
      <c r="Q108" s="10"/>
      <c r="R108">
        <v>3764.49</v>
      </c>
      <c r="S108">
        <f t="shared" si="7"/>
        <v>4.3570486111111112E-2</v>
      </c>
      <c r="T108">
        <v>1.19985E-4</v>
      </c>
      <c r="U108">
        <f t="shared" si="8"/>
        <v>1.775778E-4</v>
      </c>
      <c r="V108">
        <v>1.15591</v>
      </c>
      <c r="W108">
        <f t="shared" si="9"/>
        <v>1.7107467999999999</v>
      </c>
    </row>
    <row r="109" spans="1:23">
      <c r="A109" s="1">
        <f t="shared" si="13"/>
        <v>0.42499999999999993</v>
      </c>
      <c r="B109">
        <v>8.0020399999999992</v>
      </c>
      <c r="C109">
        <v>5.7839999999999918</v>
      </c>
      <c r="D109">
        <v>0.49842199999999998</v>
      </c>
      <c r="E109">
        <v>0.50157799999999997</v>
      </c>
      <c r="F109">
        <v>0</v>
      </c>
      <c r="G109" s="10"/>
      <c r="H109">
        <v>1.1391999999999999E-4</v>
      </c>
      <c r="I109">
        <v>1.55814E-3</v>
      </c>
      <c r="J109">
        <v>8.0020399999999992</v>
      </c>
      <c r="K109">
        <f t="shared" si="12"/>
        <v>0</v>
      </c>
      <c r="M109" s="10"/>
      <c r="N109" s="10"/>
      <c r="O109" s="10"/>
      <c r="P109" s="10"/>
      <c r="Q109" s="10"/>
      <c r="R109">
        <v>3781.94</v>
      </c>
      <c r="S109">
        <f t="shared" si="7"/>
        <v>4.3772453703703702E-2</v>
      </c>
      <c r="T109">
        <v>1.2374E-4</v>
      </c>
      <c r="U109">
        <f t="shared" si="8"/>
        <v>1.831352E-4</v>
      </c>
      <c r="V109">
        <v>1.1580699999999999</v>
      </c>
      <c r="W109">
        <f t="shared" si="9"/>
        <v>1.7139435999999999</v>
      </c>
    </row>
    <row r="110" spans="1:23">
      <c r="A110" s="1">
        <f t="shared" si="13"/>
        <v>0.47499999999999992</v>
      </c>
      <c r="B110">
        <v>8.0020699999999998</v>
      </c>
      <c r="C110">
        <v>4.7099999999999795</v>
      </c>
      <c r="D110">
        <v>0.49891099999999999</v>
      </c>
      <c r="E110">
        <v>0.50108900000000001</v>
      </c>
      <c r="F110">
        <v>0</v>
      </c>
      <c r="G110" s="10"/>
      <c r="H110">
        <v>1.05691E-4</v>
      </c>
      <c r="I110">
        <v>1.44367E-3</v>
      </c>
      <c r="J110">
        <v>8.0020699999999998</v>
      </c>
      <c r="K110">
        <f t="shared" si="12"/>
        <v>0</v>
      </c>
      <c r="M110" s="10"/>
      <c r="N110" s="10"/>
      <c r="O110" s="10"/>
      <c r="P110" s="10"/>
      <c r="Q110" s="10"/>
      <c r="R110">
        <v>3801.14</v>
      </c>
      <c r="S110">
        <f t="shared" si="7"/>
        <v>4.3994675925925923E-2</v>
      </c>
      <c r="T110">
        <v>1.27785E-4</v>
      </c>
      <c r="U110">
        <f t="shared" si="8"/>
        <v>1.891218E-4</v>
      </c>
      <c r="V110">
        <v>1.16052</v>
      </c>
      <c r="W110">
        <f t="shared" si="9"/>
        <v>1.7175696</v>
      </c>
    </row>
    <row r="111" spans="1:23">
      <c r="A111" s="1">
        <f t="shared" si="13"/>
        <v>0.52499999999999991</v>
      </c>
      <c r="B111">
        <v>8.0020900000000008</v>
      </c>
      <c r="C111">
        <v>3.8919999999999959</v>
      </c>
      <c r="D111">
        <v>0.49925799999999998</v>
      </c>
      <c r="E111">
        <v>0.50074200000000002</v>
      </c>
      <c r="F111">
        <v>0</v>
      </c>
      <c r="G111" s="10"/>
      <c r="H111">
        <v>9.9778000000000006E-5</v>
      </c>
      <c r="I111">
        <v>1.36246E-3</v>
      </c>
      <c r="J111">
        <v>8.0020900000000008</v>
      </c>
      <c r="K111">
        <f t="shared" si="12"/>
        <v>0</v>
      </c>
      <c r="M111" s="10"/>
      <c r="N111" s="10"/>
      <c r="O111" s="10"/>
      <c r="P111" s="10"/>
      <c r="Q111" s="10"/>
      <c r="R111">
        <v>3822.25</v>
      </c>
      <c r="S111">
        <f t="shared" si="7"/>
        <v>4.4239004629629632E-2</v>
      </c>
      <c r="T111">
        <v>1.3212599999999999E-4</v>
      </c>
      <c r="U111">
        <f t="shared" si="8"/>
        <v>1.9554647999999998E-4</v>
      </c>
      <c r="V111">
        <v>1.1633100000000001</v>
      </c>
      <c r="W111">
        <f t="shared" si="9"/>
        <v>1.7216988</v>
      </c>
    </row>
    <row r="112" spans="1:23">
      <c r="A112" s="1">
        <f t="shared" si="13"/>
        <v>0.57499999999999996</v>
      </c>
      <c r="B112">
        <v>8.0021000000000004</v>
      </c>
      <c r="C112">
        <v>3.2889999999999873</v>
      </c>
      <c r="D112">
        <v>0.499502</v>
      </c>
      <c r="E112">
        <v>0.500498</v>
      </c>
      <c r="F112">
        <v>0</v>
      </c>
      <c r="G112" s="10"/>
      <c r="H112">
        <v>9.5615100000000005E-5</v>
      </c>
      <c r="I112">
        <v>1.3053400000000001E-3</v>
      </c>
      <c r="J112">
        <v>8.0021000000000004</v>
      </c>
      <c r="K112">
        <f t="shared" si="12"/>
        <v>0</v>
      </c>
      <c r="M112" s="10"/>
      <c r="N112" s="10"/>
      <c r="O112" s="10"/>
      <c r="P112" s="10"/>
      <c r="Q112" s="10"/>
      <c r="R112">
        <v>3845.48</v>
      </c>
      <c r="S112">
        <f t="shared" si="7"/>
        <v>4.4507870370370371E-2</v>
      </c>
      <c r="T112">
        <v>1.3677200000000001E-4</v>
      </c>
      <c r="U112">
        <f t="shared" si="8"/>
        <v>2.0242256000000002E-4</v>
      </c>
      <c r="V112">
        <v>1.16649</v>
      </c>
      <c r="W112">
        <f t="shared" si="9"/>
        <v>1.7264052000000001</v>
      </c>
    </row>
    <row r="113" spans="1:23">
      <c r="A113" s="1">
        <f t="shared" si="13"/>
        <v>0.625</v>
      </c>
      <c r="B113">
        <v>8.0021100000000001</v>
      </c>
      <c r="C113">
        <v>2.8589999999999804</v>
      </c>
      <c r="D113">
        <v>0.49967099999999998</v>
      </c>
      <c r="E113">
        <v>0.50032900000000002</v>
      </c>
      <c r="F113">
        <v>0</v>
      </c>
      <c r="G113" s="10"/>
      <c r="H113">
        <v>9.2734999999999999E-5</v>
      </c>
      <c r="I113">
        <v>1.26563E-3</v>
      </c>
      <c r="J113">
        <v>8.0021100000000001</v>
      </c>
      <c r="K113">
        <f t="shared" si="12"/>
        <v>0</v>
      </c>
      <c r="M113" s="10"/>
      <c r="N113" s="10"/>
      <c r="O113" s="10"/>
      <c r="P113" s="10"/>
      <c r="Q113" s="10"/>
      <c r="R113">
        <v>3871.02</v>
      </c>
      <c r="S113">
        <f t="shared" si="7"/>
        <v>4.4803472222222224E-2</v>
      </c>
      <c r="T113">
        <v>1.41729E-4</v>
      </c>
      <c r="U113">
        <f t="shared" si="8"/>
        <v>2.0975892E-4</v>
      </c>
      <c r="V113">
        <v>1.17011</v>
      </c>
      <c r="W113">
        <f t="shared" si="9"/>
        <v>1.7317628</v>
      </c>
    </row>
    <row r="114" spans="1:23">
      <c r="A114" s="1">
        <f t="shared" si="13"/>
        <v>0.67500000000000004</v>
      </c>
      <c r="B114">
        <v>8.0021199999999997</v>
      </c>
      <c r="C114">
        <v>2.56</v>
      </c>
      <c r="D114">
        <v>0.49978699999999998</v>
      </c>
      <c r="E114">
        <v>0.50021300000000002</v>
      </c>
      <c r="F114">
        <v>0</v>
      </c>
      <c r="G114" s="10"/>
      <c r="H114">
        <v>9.0776699999999994E-5</v>
      </c>
      <c r="I114">
        <v>1.2384799999999999E-3</v>
      </c>
      <c r="J114">
        <v>8.0021199999999997</v>
      </c>
      <c r="K114">
        <f t="shared" si="12"/>
        <v>0</v>
      </c>
      <c r="M114" s="10"/>
      <c r="N114" s="10"/>
      <c r="O114" s="10"/>
      <c r="P114" s="10"/>
      <c r="Q114" s="10"/>
      <c r="R114">
        <v>3899.13</v>
      </c>
      <c r="S114">
        <f t="shared" si="7"/>
        <v>4.5128819444444447E-2</v>
      </c>
      <c r="T114">
        <v>1.47009E-4</v>
      </c>
      <c r="U114">
        <f t="shared" si="8"/>
        <v>2.1757332000000001E-4</v>
      </c>
      <c r="V114">
        <v>1.17424</v>
      </c>
      <c r="W114">
        <f t="shared" si="9"/>
        <v>1.7378752</v>
      </c>
    </row>
    <row r="115" spans="1:23">
      <c r="A115" s="1">
        <f t="shared" si="13"/>
        <v>0.72500000000000009</v>
      </c>
      <c r="B115">
        <v>8.0021199999999997</v>
      </c>
      <c r="C115">
        <v>2.3570000000000277</v>
      </c>
      <c r="D115">
        <v>0.499865</v>
      </c>
      <c r="E115">
        <v>0.500135</v>
      </c>
      <c r="F115">
        <v>0</v>
      </c>
      <c r="G115" s="10"/>
      <c r="H115">
        <v>8.9469399999999994E-5</v>
      </c>
      <c r="I115">
        <v>1.2202599999999999E-3</v>
      </c>
      <c r="J115">
        <v>8.0021199999999997</v>
      </c>
      <c r="K115">
        <f t="shared" si="12"/>
        <v>0</v>
      </c>
      <c r="M115" s="10"/>
      <c r="N115" s="10"/>
      <c r="O115" s="10"/>
      <c r="P115" s="10"/>
      <c r="Q115" s="10"/>
      <c r="R115">
        <v>3930.04</v>
      </c>
      <c r="S115">
        <f t="shared" si="7"/>
        <v>4.5486574074074075E-2</v>
      </c>
      <c r="T115">
        <v>1.52621E-4</v>
      </c>
      <c r="U115">
        <f t="shared" si="8"/>
        <v>2.2587907999999999E-4</v>
      </c>
      <c r="V115">
        <v>1.17896</v>
      </c>
      <c r="W115">
        <f t="shared" si="9"/>
        <v>1.7448608000000001</v>
      </c>
    </row>
    <row r="116" spans="1:23">
      <c r="A116" s="1">
        <f t="shared" si="13"/>
        <v>0.77500000000000013</v>
      </c>
      <c r="B116">
        <v>8.0021299999999993</v>
      </c>
      <c r="C116">
        <v>2.22199999999998</v>
      </c>
      <c r="D116">
        <v>0.49991600000000003</v>
      </c>
      <c r="E116">
        <v>0.50008399999999997</v>
      </c>
      <c r="F116">
        <v>0</v>
      </c>
      <c r="G116" s="10"/>
      <c r="H116">
        <v>8.8613899999999995E-5</v>
      </c>
      <c r="I116">
        <v>1.2082799999999999E-3</v>
      </c>
      <c r="J116">
        <v>8.0021299999999993</v>
      </c>
      <c r="K116">
        <f t="shared" si="12"/>
        <v>0</v>
      </c>
      <c r="M116" s="10"/>
      <c r="N116" s="10"/>
      <c r="O116" s="10"/>
      <c r="P116" s="10"/>
      <c r="Q116" s="10"/>
      <c r="R116">
        <v>3964.04</v>
      </c>
      <c r="S116">
        <f t="shared" si="7"/>
        <v>4.588009259259259E-2</v>
      </c>
      <c r="T116">
        <v>1.5858199999999999E-4</v>
      </c>
      <c r="U116">
        <f t="shared" si="8"/>
        <v>2.3470136E-4</v>
      </c>
      <c r="V116">
        <v>1.18435</v>
      </c>
      <c r="W116">
        <f t="shared" si="9"/>
        <v>1.7528379999999999</v>
      </c>
    </row>
    <row r="117" spans="1:23">
      <c r="A117" s="1">
        <f t="shared" si="13"/>
        <v>0.82500000000000018</v>
      </c>
      <c r="B117">
        <v>8.0021299999999993</v>
      </c>
      <c r="C117">
        <v>2.1360000000000241</v>
      </c>
      <c r="D117">
        <v>0.49994899999999998</v>
      </c>
      <c r="E117">
        <v>0.50005100000000002</v>
      </c>
      <c r="F117">
        <v>0</v>
      </c>
      <c r="G117" s="10"/>
      <c r="H117">
        <v>8.8065499999999999E-5</v>
      </c>
      <c r="I117">
        <v>1.2005799999999999E-3</v>
      </c>
      <c r="J117">
        <v>8.0021299999999993</v>
      </c>
      <c r="K117">
        <f t="shared" si="12"/>
        <v>0</v>
      </c>
      <c r="M117" s="10"/>
      <c r="N117" s="10"/>
      <c r="O117" s="10"/>
      <c r="P117" s="10"/>
      <c r="Q117" s="10"/>
      <c r="R117">
        <v>4001.45</v>
      </c>
      <c r="S117">
        <f t="shared" si="7"/>
        <v>4.63130787037037E-2</v>
      </c>
      <c r="T117">
        <v>1.6491800000000001E-4</v>
      </c>
      <c r="U117">
        <f t="shared" si="8"/>
        <v>2.4407864000000002E-4</v>
      </c>
      <c r="V117">
        <v>1.19052</v>
      </c>
      <c r="W117">
        <f t="shared" si="9"/>
        <v>1.7619696</v>
      </c>
    </row>
    <row r="118" spans="1:23">
      <c r="A118" s="1">
        <f t="shared" si="13"/>
        <v>0.87500000000000022</v>
      </c>
      <c r="B118">
        <v>8.0021299999999993</v>
      </c>
      <c r="C118">
        <v>2.0810000000000173</v>
      </c>
      <c r="D118">
        <v>0.499969</v>
      </c>
      <c r="E118">
        <v>0.500031</v>
      </c>
      <c r="F118">
        <v>0</v>
      </c>
      <c r="G118" s="10"/>
      <c r="H118">
        <v>8.7721500000000004E-5</v>
      </c>
      <c r="I118">
        <v>1.19574E-3</v>
      </c>
      <c r="J118">
        <v>8.0021299999999993</v>
      </c>
      <c r="K118">
        <f t="shared" si="12"/>
        <v>0</v>
      </c>
      <c r="M118" s="10"/>
      <c r="N118" s="10"/>
      <c r="O118" s="10"/>
      <c r="P118" s="10"/>
      <c r="Q118" s="10"/>
      <c r="R118">
        <v>4042.59</v>
      </c>
      <c r="S118">
        <f t="shared" si="7"/>
        <v>4.6789236111111111E-2</v>
      </c>
      <c r="T118">
        <v>1.7166100000000001E-4</v>
      </c>
      <c r="U118">
        <f t="shared" si="8"/>
        <v>2.5405828000000001E-4</v>
      </c>
      <c r="V118">
        <v>1.1975800000000001</v>
      </c>
      <c r="W118">
        <f t="shared" si="9"/>
        <v>1.7724184000000001</v>
      </c>
    </row>
    <row r="119" spans="1:23">
      <c r="A119" s="1">
        <f t="shared" si="13"/>
        <v>0.92500000000000027</v>
      </c>
      <c r="B119">
        <v>8.0021299999999993</v>
      </c>
      <c r="C119">
        <v>2.0470000000000255</v>
      </c>
      <c r="D119">
        <v>0.49998199999999998</v>
      </c>
      <c r="E119">
        <v>0.50001799999999996</v>
      </c>
      <c r="F119">
        <v>0</v>
      </c>
      <c r="G119" s="10"/>
      <c r="H119">
        <v>8.7510300000000001E-5</v>
      </c>
      <c r="I119">
        <v>1.1927699999999999E-3</v>
      </c>
      <c r="J119">
        <v>8.0021299999999993</v>
      </c>
      <c r="K119">
        <f t="shared" si="12"/>
        <v>0</v>
      </c>
      <c r="M119" s="10"/>
      <c r="N119" s="10"/>
      <c r="O119" s="10"/>
      <c r="P119" s="10"/>
      <c r="Q119" s="10"/>
      <c r="R119">
        <v>4087.85</v>
      </c>
      <c r="S119">
        <f t="shared" si="7"/>
        <v>4.7313078703703701E-2</v>
      </c>
      <c r="T119">
        <v>1.78853E-4</v>
      </c>
      <c r="U119">
        <f t="shared" si="8"/>
        <v>2.6470243999999999E-4</v>
      </c>
      <c r="V119">
        <v>1.2056800000000001</v>
      </c>
      <c r="W119">
        <f t="shared" si="9"/>
        <v>1.7844064000000002</v>
      </c>
    </row>
    <row r="120" spans="1:23">
      <c r="A120" s="1">
        <f t="shared" si="13"/>
        <v>0.97500000000000031</v>
      </c>
      <c r="B120">
        <v>8.0021299999999993</v>
      </c>
      <c r="C120">
        <v>2.0269999999999868</v>
      </c>
      <c r="D120">
        <v>0.49998999999999999</v>
      </c>
      <c r="E120">
        <v>0.50000999999999995</v>
      </c>
      <c r="F120">
        <v>0</v>
      </c>
      <c r="G120" s="10"/>
      <c r="H120">
        <v>8.7383499999999994E-5</v>
      </c>
      <c r="I120">
        <v>1.1909799999999999E-3</v>
      </c>
      <c r="J120">
        <v>8.0021299999999993</v>
      </c>
      <c r="K120">
        <f t="shared" si="12"/>
        <v>0</v>
      </c>
      <c r="M120" s="10"/>
      <c r="N120" s="10"/>
      <c r="O120" s="10"/>
      <c r="P120" s="10"/>
      <c r="Q120" s="10"/>
      <c r="R120">
        <v>4137.6400000000003</v>
      </c>
      <c r="S120">
        <f t="shared" si="7"/>
        <v>4.7889351851851857E-2</v>
      </c>
      <c r="T120">
        <v>1.86546E-4</v>
      </c>
      <c r="U120">
        <f t="shared" si="8"/>
        <v>2.7608807999999997E-4</v>
      </c>
      <c r="V120">
        <v>1.2149700000000001</v>
      </c>
      <c r="W120">
        <f t="shared" si="9"/>
        <v>1.7981556000000001</v>
      </c>
    </row>
    <row r="121" spans="1:23">
      <c r="A121" s="1">
        <f t="shared" si="13"/>
        <v>1.0250000000000004</v>
      </c>
      <c r="B121">
        <v>8.0021299999999993</v>
      </c>
      <c r="C121">
        <v>2.0149999999999864</v>
      </c>
      <c r="D121">
        <v>0.49999399999999999</v>
      </c>
      <c r="E121">
        <v>0.50000599999999995</v>
      </c>
      <c r="F121">
        <v>0</v>
      </c>
      <c r="G121" s="10"/>
      <c r="H121">
        <v>8.7308899999999993E-5</v>
      </c>
      <c r="I121">
        <v>1.1899300000000001E-3</v>
      </c>
      <c r="J121">
        <v>8.0021299999999993</v>
      </c>
      <c r="K121">
        <f t="shared" si="12"/>
        <v>0</v>
      </c>
      <c r="M121" s="10"/>
      <c r="N121" s="10"/>
      <c r="O121" s="10"/>
      <c r="P121" s="10"/>
      <c r="Q121" s="10"/>
      <c r="R121">
        <v>4192.3999999999996</v>
      </c>
      <c r="S121">
        <f t="shared" si="7"/>
        <v>4.8523148148148142E-2</v>
      </c>
      <c r="T121">
        <v>1.9479600000000001E-4</v>
      </c>
      <c r="U121">
        <f t="shared" si="8"/>
        <v>2.8829807999999999E-4</v>
      </c>
      <c r="V121">
        <v>1.22563</v>
      </c>
      <c r="W121">
        <f t="shared" si="9"/>
        <v>1.8139323999999999</v>
      </c>
    </row>
    <row r="122" spans="1:23">
      <c r="A122" s="1">
        <f t="shared" si="13"/>
        <v>1.0750000000000004</v>
      </c>
      <c r="B122">
        <v>8.0021299999999993</v>
      </c>
      <c r="C122">
        <v>2.0079999999999814</v>
      </c>
      <c r="D122">
        <v>0.49999700000000002</v>
      </c>
      <c r="E122">
        <v>0.50000299999999998</v>
      </c>
      <c r="F122">
        <v>0</v>
      </c>
      <c r="G122" s="10"/>
      <c r="H122">
        <v>8.7266000000000001E-5</v>
      </c>
      <c r="I122">
        <v>1.18932E-3</v>
      </c>
      <c r="J122">
        <v>8.0021299999999993</v>
      </c>
      <c r="K122">
        <f t="shared" si="12"/>
        <v>0</v>
      </c>
      <c r="M122" s="10"/>
      <c r="N122" s="10"/>
      <c r="O122" s="10"/>
      <c r="P122" s="10"/>
      <c r="Q122" s="10"/>
      <c r="R122">
        <v>4252.6400000000003</v>
      </c>
      <c r="S122">
        <f t="shared" si="7"/>
        <v>4.9220370370370373E-2</v>
      </c>
      <c r="T122">
        <v>2.0367000000000001E-4</v>
      </c>
      <c r="U122">
        <f t="shared" si="8"/>
        <v>3.014316E-4</v>
      </c>
      <c r="V122">
        <v>1.2379</v>
      </c>
      <c r="W122">
        <f t="shared" si="9"/>
        <v>1.8320920000000001</v>
      </c>
    </row>
    <row r="123" spans="1:23">
      <c r="A123" s="1">
        <f t="shared" si="13"/>
        <v>1.1250000000000004</v>
      </c>
      <c r="B123">
        <v>8.0021299999999993</v>
      </c>
      <c r="C123">
        <v>2.0049999999999999</v>
      </c>
      <c r="D123">
        <v>0.499998</v>
      </c>
      <c r="E123">
        <v>0.50000199999999995</v>
      </c>
      <c r="F123">
        <v>0</v>
      </c>
      <c r="G123" s="10"/>
      <c r="H123">
        <v>8.7241699999999995E-5</v>
      </c>
      <c r="I123">
        <v>1.1889800000000001E-3</v>
      </c>
      <c r="J123">
        <v>8.0021299999999993</v>
      </c>
      <c r="K123">
        <f t="shared" si="12"/>
        <v>0</v>
      </c>
      <c r="M123" s="10"/>
      <c r="N123" s="10"/>
      <c r="O123" s="10"/>
      <c r="P123" s="10"/>
      <c r="Q123" s="10"/>
      <c r="R123">
        <v>4318.8999999999996</v>
      </c>
      <c r="S123">
        <f t="shared" si="7"/>
        <v>4.9987268518518514E-2</v>
      </c>
      <c r="T123">
        <v>2.13224E-4</v>
      </c>
      <c r="U123">
        <f t="shared" si="8"/>
        <v>3.1557151999999999E-4</v>
      </c>
      <c r="V123">
        <v>1.25203</v>
      </c>
      <c r="W123">
        <f t="shared" si="9"/>
        <v>1.8530043999999999</v>
      </c>
    </row>
    <row r="124" spans="1:23">
      <c r="A124" s="1">
        <f t="shared" si="13"/>
        <v>1.1750000000000005</v>
      </c>
      <c r="B124">
        <v>8.0021299999999993</v>
      </c>
      <c r="C124">
        <v>2.0020000000000095</v>
      </c>
      <c r="D124">
        <v>0.49999900000000003</v>
      </c>
      <c r="E124">
        <v>0.50000100000000003</v>
      </c>
      <c r="F124">
        <v>0</v>
      </c>
      <c r="G124" s="10"/>
      <c r="H124">
        <v>8.7228300000000006E-5</v>
      </c>
      <c r="I124">
        <v>1.1887899999999999E-3</v>
      </c>
      <c r="J124">
        <v>8.0021299999999993</v>
      </c>
      <c r="K124">
        <f t="shared" si="12"/>
        <v>0</v>
      </c>
      <c r="M124" s="10"/>
      <c r="N124" s="10"/>
      <c r="O124" s="10"/>
      <c r="P124" s="10"/>
      <c r="Q124" s="10"/>
      <c r="R124">
        <v>4391.8</v>
      </c>
      <c r="S124">
        <f t="shared" si="7"/>
        <v>5.0831018518518518E-2</v>
      </c>
      <c r="T124">
        <v>2.2396199999999999E-4</v>
      </c>
      <c r="U124">
        <f t="shared" si="8"/>
        <v>3.3146375999999999E-4</v>
      </c>
      <c r="V124">
        <v>1.2683599999999999</v>
      </c>
      <c r="W124">
        <f t="shared" si="9"/>
        <v>1.8771727999999999</v>
      </c>
    </row>
    <row r="125" spans="1:23">
      <c r="A125" s="1">
        <f t="shared" si="13"/>
        <v>1.2250000000000005</v>
      </c>
      <c r="B125">
        <v>8.0021299999999993</v>
      </c>
      <c r="C125">
        <v>2.0009999999999764</v>
      </c>
      <c r="D125">
        <v>0.5</v>
      </c>
      <c r="E125">
        <v>0.5</v>
      </c>
      <c r="F125">
        <v>0</v>
      </c>
      <c r="G125" s="10"/>
      <c r="H125">
        <v>8.7221100000000004E-5</v>
      </c>
      <c r="I125">
        <v>1.1886900000000001E-3</v>
      </c>
      <c r="J125">
        <v>8.0021299999999993</v>
      </c>
      <c r="K125">
        <f t="shared" si="12"/>
        <v>0</v>
      </c>
      <c r="M125" s="10"/>
      <c r="N125" s="10"/>
      <c r="O125" s="10"/>
      <c r="P125" s="10"/>
      <c r="Q125" s="10"/>
      <c r="R125">
        <v>4471.97</v>
      </c>
      <c r="S125">
        <f t="shared" si="7"/>
        <v>5.1758912037037037E-2</v>
      </c>
      <c r="T125">
        <v>2.35706E-4</v>
      </c>
      <c r="U125">
        <f t="shared" si="8"/>
        <v>3.4884488000000002E-4</v>
      </c>
      <c r="V125">
        <v>1.2872600000000001</v>
      </c>
      <c r="W125">
        <f t="shared" si="9"/>
        <v>1.9051448</v>
      </c>
    </row>
    <row r="126" spans="1:23">
      <c r="A126" s="1">
        <f t="shared" si="13"/>
        <v>1.2750000000000006</v>
      </c>
      <c r="B126">
        <v>8.0021299999999993</v>
      </c>
      <c r="C126">
        <v>2.0009999999999764</v>
      </c>
      <c r="D126">
        <v>0.5</v>
      </c>
      <c r="E126">
        <v>0.5</v>
      </c>
      <c r="F126">
        <v>0</v>
      </c>
      <c r="G126" s="10"/>
      <c r="H126">
        <v>8.7217200000000002E-5</v>
      </c>
      <c r="I126">
        <v>1.1886399999999999E-3</v>
      </c>
      <c r="J126">
        <v>8.0021299999999993</v>
      </c>
      <c r="K126">
        <f t="shared" si="12"/>
        <v>0</v>
      </c>
      <c r="M126" s="10"/>
      <c r="N126" s="10"/>
      <c r="O126" s="10"/>
      <c r="P126" s="10"/>
      <c r="Q126" s="10"/>
      <c r="R126">
        <v>4560.17</v>
      </c>
      <c r="S126">
        <f t="shared" si="7"/>
        <v>5.2779745370370369E-2</v>
      </c>
      <c r="T126">
        <v>2.4828900000000001E-4</v>
      </c>
      <c r="U126">
        <f t="shared" si="8"/>
        <v>3.6746772000000001E-4</v>
      </c>
      <c r="V126">
        <v>1.30915</v>
      </c>
      <c r="W126">
        <f t="shared" si="9"/>
        <v>1.9375420000000001</v>
      </c>
    </row>
    <row r="127" spans="1:23">
      <c r="A127" s="1">
        <f t="shared" si="13"/>
        <v>1.3250000000000006</v>
      </c>
      <c r="B127">
        <v>8.0021299999999993</v>
      </c>
      <c r="C127">
        <v>2</v>
      </c>
      <c r="D127">
        <v>0.5</v>
      </c>
      <c r="E127">
        <v>0.5</v>
      </c>
      <c r="F127">
        <v>0</v>
      </c>
      <c r="G127" s="10"/>
      <c r="H127">
        <v>8.7215199999999998E-5</v>
      </c>
      <c r="I127">
        <v>1.1886100000000001E-3</v>
      </c>
      <c r="J127">
        <v>8.0021299999999993</v>
      </c>
      <c r="K127">
        <f t="shared" si="12"/>
        <v>0</v>
      </c>
      <c r="M127" s="10"/>
      <c r="N127" s="10"/>
      <c r="O127" s="10"/>
      <c r="P127" s="10"/>
      <c r="Q127" s="10"/>
      <c r="R127">
        <v>4657.1899999999996</v>
      </c>
      <c r="S127">
        <f t="shared" si="7"/>
        <v>5.390266203703703E-2</v>
      </c>
      <c r="T127">
        <v>2.6155299999999998E-4</v>
      </c>
      <c r="U127">
        <f t="shared" si="8"/>
        <v>3.8709843999999998E-4</v>
      </c>
      <c r="V127">
        <v>1.33453</v>
      </c>
      <c r="W127">
        <f t="shared" si="9"/>
        <v>1.9751044</v>
      </c>
    </row>
    <row r="128" spans="1:23">
      <c r="A128" s="1">
        <f t="shared" si="13"/>
        <v>1.3750000000000007</v>
      </c>
      <c r="B128">
        <v>8.0021299999999993</v>
      </c>
      <c r="C128">
        <v>2</v>
      </c>
      <c r="D128">
        <v>0.5</v>
      </c>
      <c r="E128">
        <v>0.5</v>
      </c>
      <c r="F128">
        <v>0</v>
      </c>
      <c r="G128" s="10"/>
      <c r="H128">
        <v>8.7214199999999996E-5</v>
      </c>
      <c r="I128">
        <v>1.18859E-3</v>
      </c>
      <c r="J128">
        <v>8.0021299999999993</v>
      </c>
      <c r="K128">
        <f t="shared" si="12"/>
        <v>0</v>
      </c>
      <c r="M128" s="10"/>
      <c r="N128" s="10"/>
      <c r="O128" s="10"/>
      <c r="P128" s="10"/>
      <c r="Q128" s="10"/>
      <c r="R128">
        <v>4763.91</v>
      </c>
      <c r="S128">
        <f t="shared" si="7"/>
        <v>5.5137847222222224E-2</v>
      </c>
      <c r="T128">
        <v>2.7531399999999997E-4</v>
      </c>
      <c r="U128">
        <f t="shared" si="8"/>
        <v>4.0746471999999996E-4</v>
      </c>
      <c r="V128">
        <v>1.36391</v>
      </c>
      <c r="W128">
        <f t="shared" si="9"/>
        <v>2.0185868</v>
      </c>
    </row>
    <row r="129" spans="1:23">
      <c r="A129" s="1">
        <f t="shared" si="13"/>
        <v>1.4250000000000007</v>
      </c>
      <c r="B129">
        <v>8.0021299999999993</v>
      </c>
      <c r="C129">
        <v>2</v>
      </c>
      <c r="D129">
        <v>0.5</v>
      </c>
      <c r="E129">
        <v>0.5</v>
      </c>
      <c r="F129">
        <v>0</v>
      </c>
      <c r="G129" s="10"/>
      <c r="H129">
        <v>8.7213700000000002E-5</v>
      </c>
      <c r="I129">
        <v>1.18859E-3</v>
      </c>
      <c r="J129">
        <v>8.0021299999999993</v>
      </c>
      <c r="K129">
        <f t="shared" si="12"/>
        <v>0</v>
      </c>
      <c r="M129" s="10"/>
      <c r="N129" s="10"/>
      <c r="O129" s="10"/>
      <c r="P129" s="10"/>
      <c r="Q129" s="10"/>
      <c r="R129">
        <v>4881.3</v>
      </c>
      <c r="S129">
        <f t="shared" si="7"/>
        <v>5.6496527777777777E-2</v>
      </c>
      <c r="T129">
        <v>2.8923799999999998E-4</v>
      </c>
      <c r="U129">
        <f t="shared" si="8"/>
        <v>4.2807223999999995E-4</v>
      </c>
      <c r="V129">
        <v>1.3978600000000001</v>
      </c>
      <c r="W129">
        <f t="shared" si="9"/>
        <v>2.0688328</v>
      </c>
    </row>
    <row r="130" spans="1:23">
      <c r="A130" s="1">
        <f t="shared" si="13"/>
        <v>1.4750000000000008</v>
      </c>
      <c r="B130">
        <v>8.0021299999999993</v>
      </c>
      <c r="C130">
        <v>2</v>
      </c>
      <c r="D130">
        <v>0.5</v>
      </c>
      <c r="E130">
        <v>0.5</v>
      </c>
      <c r="F130">
        <v>0</v>
      </c>
      <c r="G130" s="10"/>
      <c r="H130">
        <v>8.7213500000000001E-5</v>
      </c>
      <c r="I130">
        <v>1.1885800000000001E-3</v>
      </c>
      <c r="J130">
        <v>8.0021299999999993</v>
      </c>
      <c r="K130">
        <f t="shared" si="12"/>
        <v>0</v>
      </c>
      <c r="M130" s="10"/>
      <c r="N130" s="10"/>
      <c r="O130" s="10"/>
      <c r="P130" s="10"/>
      <c r="Q130" s="10"/>
      <c r="R130">
        <v>5010.43</v>
      </c>
      <c r="S130">
        <f t="shared" si="7"/>
        <v>5.7991087962962963E-2</v>
      </c>
      <c r="T130">
        <v>3.0308499999999998E-4</v>
      </c>
      <c r="U130">
        <f t="shared" si="8"/>
        <v>4.4856579999999995E-4</v>
      </c>
      <c r="V130">
        <v>1.4370000000000001</v>
      </c>
      <c r="W130">
        <f t="shared" si="9"/>
        <v>2.12676</v>
      </c>
    </row>
    <row r="131" spans="1:23">
      <c r="A131" s="5" t="s">
        <v>179</v>
      </c>
      <c r="B131" s="18" t="s">
        <v>180</v>
      </c>
      <c r="C131" s="18" t="s">
        <v>121</v>
      </c>
      <c r="D131" s="18" t="s">
        <v>122</v>
      </c>
      <c r="E131" s="18" t="s">
        <v>123</v>
      </c>
      <c r="F131" s="18" t="s">
        <v>124</v>
      </c>
      <c r="G131" s="18" t="s">
        <v>125</v>
      </c>
      <c r="H131" s="18" t="s">
        <v>181</v>
      </c>
      <c r="I131" s="18" t="s">
        <v>131</v>
      </c>
      <c r="J131" s="18" t="s">
        <v>182</v>
      </c>
      <c r="K131" s="18" t="s">
        <v>183</v>
      </c>
      <c r="M131" s="10"/>
      <c r="N131" s="10"/>
      <c r="O131" s="10"/>
      <c r="P131" s="10"/>
      <c r="Q131" s="10"/>
      <c r="R131">
        <v>5152.47</v>
      </c>
      <c r="S131">
        <f t="shared" ref="S131:S194" si="14">R131/(3600*24)</f>
        <v>5.9635069444444445E-2</v>
      </c>
      <c r="T131">
        <v>3.16469E-4</v>
      </c>
      <c r="U131">
        <f t="shared" ref="U131:U194" si="15">T131*1.48</f>
        <v>4.6837411999999998E-4</v>
      </c>
      <c r="V131">
        <v>1.4819500000000001</v>
      </c>
      <c r="W131">
        <f t="shared" ref="W131:W194" si="16">V131*1.48</f>
        <v>2.1932860000000001</v>
      </c>
    </row>
    <row r="132" spans="1:23" ht="15.75">
      <c r="A132" s="23" t="s">
        <v>68</v>
      </c>
      <c r="B132" s="17"/>
      <c r="M132" s="10"/>
      <c r="N132" s="10"/>
      <c r="O132" s="10"/>
      <c r="P132" s="10"/>
      <c r="Q132" s="10"/>
      <c r="R132">
        <v>5308.72</v>
      </c>
      <c r="S132">
        <f t="shared" si="14"/>
        <v>6.1443518518518522E-2</v>
      </c>
      <c r="T132">
        <v>3.2898999999999998E-4</v>
      </c>
      <c r="U132">
        <f t="shared" si="15"/>
        <v>4.8690519999999995E-4</v>
      </c>
      <c r="V132">
        <v>1.5333600000000001</v>
      </c>
      <c r="W132">
        <f t="shared" si="16"/>
        <v>2.2693728000000002</v>
      </c>
    </row>
    <row r="133" spans="1:23">
      <c r="A133" s="1">
        <v>2.5000000000000001E-2</v>
      </c>
      <c r="B133">
        <v>8.0293600000000005</v>
      </c>
      <c r="C133">
        <v>42.297000000000025</v>
      </c>
      <c r="D133">
        <v>0</v>
      </c>
      <c r="E133">
        <v>0.94190300000000005</v>
      </c>
      <c r="F133">
        <v>5.8097099999999999E-2</v>
      </c>
      <c r="G133" s="10"/>
      <c r="H133">
        <v>1.03119E-3</v>
      </c>
      <c r="I133">
        <v>1.3706199999999999E-3</v>
      </c>
      <c r="J133">
        <v>8.0000300000000006</v>
      </c>
      <c r="K133">
        <f>B133-J133</f>
        <v>2.9329999999999856E-2</v>
      </c>
      <c r="M133" s="10"/>
      <c r="N133" s="10"/>
      <c r="O133" s="10"/>
      <c r="P133" s="10"/>
      <c r="Q133" s="10"/>
      <c r="R133">
        <v>5480.59</v>
      </c>
      <c r="S133">
        <f t="shared" si="14"/>
        <v>6.3432754629629634E-2</v>
      </c>
      <c r="T133">
        <v>3.40336E-4</v>
      </c>
      <c r="U133">
        <f t="shared" si="15"/>
        <v>5.0369727999999996E-4</v>
      </c>
      <c r="V133">
        <v>1.59185</v>
      </c>
      <c r="W133">
        <f t="shared" si="16"/>
        <v>2.3559380000000001</v>
      </c>
    </row>
    <row r="134" spans="1:23">
      <c r="A134" s="1">
        <f>A133+0.05</f>
        <v>7.5000000000000011E-2</v>
      </c>
      <c r="B134">
        <v>8.0377200000000002</v>
      </c>
      <c r="C134">
        <v>36.673999999999978</v>
      </c>
      <c r="D134">
        <v>0</v>
      </c>
      <c r="E134">
        <v>0.90722800000000003</v>
      </c>
      <c r="F134">
        <v>9.2771800000000001E-2</v>
      </c>
      <c r="G134" s="10"/>
      <c r="H134">
        <v>7.6221000000000004E-4</v>
      </c>
      <c r="I134">
        <v>1.46929E-3</v>
      </c>
      <c r="J134">
        <v>8.0000999999999998</v>
      </c>
      <c r="K134">
        <f t="shared" ref="K134:K162" si="17">B134-J134</f>
        <v>3.7620000000000431E-2</v>
      </c>
      <c r="M134" s="10"/>
      <c r="N134" s="10"/>
      <c r="O134" s="10"/>
      <c r="P134" s="10"/>
      <c r="Q134" s="10"/>
      <c r="R134">
        <v>5669.65</v>
      </c>
      <c r="S134">
        <f t="shared" si="14"/>
        <v>6.5620949074074064E-2</v>
      </c>
      <c r="T134">
        <v>3.5022299999999998E-4</v>
      </c>
      <c r="U134">
        <f t="shared" si="15"/>
        <v>5.1833003999999995E-4</v>
      </c>
      <c r="V134">
        <v>1.6580600000000001</v>
      </c>
      <c r="W134">
        <f t="shared" si="16"/>
        <v>2.4539287999999999</v>
      </c>
    </row>
    <row r="135" spans="1:23">
      <c r="A135" s="1">
        <f t="shared" ref="A135:A162" si="18">A134+0.05</f>
        <v>0.125</v>
      </c>
      <c r="B135">
        <v>8.0416799999999995</v>
      </c>
      <c r="C135">
        <v>31.194000000000017</v>
      </c>
      <c r="D135">
        <v>0</v>
      </c>
      <c r="E135">
        <v>0.88700999999999997</v>
      </c>
      <c r="F135">
        <v>0.11298999999999999</v>
      </c>
      <c r="G135" s="10"/>
      <c r="H135">
        <v>5.6111300000000002E-4</v>
      </c>
      <c r="I135">
        <v>1.58924E-3</v>
      </c>
      <c r="J135">
        <v>8.0001599999999993</v>
      </c>
      <c r="K135">
        <f t="shared" si="17"/>
        <v>4.1520000000000223E-2</v>
      </c>
      <c r="M135" s="10"/>
      <c r="N135" s="10"/>
      <c r="O135" s="10"/>
      <c r="P135" s="10"/>
      <c r="Q135" s="10"/>
      <c r="R135">
        <v>5877.62</v>
      </c>
      <c r="S135">
        <f t="shared" si="14"/>
        <v>6.8028009259259253E-2</v>
      </c>
      <c r="T135">
        <v>3.5852300000000002E-4</v>
      </c>
      <c r="U135">
        <f t="shared" si="15"/>
        <v>5.3061404000000006E-4</v>
      </c>
      <c r="V135">
        <v>1.7326299999999999</v>
      </c>
      <c r="W135">
        <f t="shared" si="16"/>
        <v>2.5642923999999998</v>
      </c>
    </row>
    <row r="136" spans="1:23">
      <c r="A136" s="1">
        <f t="shared" si="18"/>
        <v>0.17499999999999999</v>
      </c>
      <c r="B136">
        <v>8.0442499999999999</v>
      </c>
      <c r="C136">
        <v>25.920999999999992</v>
      </c>
      <c r="D136">
        <v>0</v>
      </c>
      <c r="E136">
        <v>0.87276200000000004</v>
      </c>
      <c r="F136">
        <v>0.12723799999999999</v>
      </c>
      <c r="G136" s="10"/>
      <c r="H136">
        <v>4.12889E-4</v>
      </c>
      <c r="I136">
        <v>1.73346E-3</v>
      </c>
      <c r="J136">
        <v>8.0001999999999995</v>
      </c>
      <c r="K136">
        <f t="shared" si="17"/>
        <v>4.4050000000000367E-2</v>
      </c>
      <c r="M136" s="10"/>
      <c r="N136" s="10"/>
      <c r="O136" s="10"/>
      <c r="P136" s="10"/>
      <c r="Q136" s="10"/>
      <c r="R136">
        <v>6085.58</v>
      </c>
      <c r="S136">
        <f t="shared" si="14"/>
        <v>7.0434953703703701E-2</v>
      </c>
      <c r="T136">
        <v>3.6461499999999999E-4</v>
      </c>
      <c r="U136">
        <f t="shared" si="15"/>
        <v>5.396302E-4</v>
      </c>
      <c r="V136">
        <v>1.8084499999999999</v>
      </c>
      <c r="W136">
        <f t="shared" si="16"/>
        <v>2.6765059999999998</v>
      </c>
    </row>
    <row r="137" spans="1:23">
      <c r="A137" s="1">
        <f t="shared" si="18"/>
        <v>0.22499999999999998</v>
      </c>
      <c r="B137">
        <v>8.0461500000000008</v>
      </c>
      <c r="C137">
        <v>20.870999999999981</v>
      </c>
      <c r="D137">
        <v>0</v>
      </c>
      <c r="E137">
        <v>0.86162499999999997</v>
      </c>
      <c r="F137">
        <v>0.138375</v>
      </c>
      <c r="G137" s="10"/>
      <c r="H137">
        <v>3.0419699999999997E-4</v>
      </c>
      <c r="I137">
        <v>1.9055999999999999E-3</v>
      </c>
      <c r="J137">
        <v>8.0002200000000006</v>
      </c>
      <c r="K137">
        <f t="shared" si="17"/>
        <v>4.5930000000000248E-2</v>
      </c>
      <c r="M137" s="10"/>
      <c r="N137" s="10"/>
      <c r="O137" s="10"/>
      <c r="P137" s="10"/>
      <c r="Q137" s="10"/>
      <c r="R137">
        <v>6293.55</v>
      </c>
      <c r="S137">
        <f t="shared" si="14"/>
        <v>7.284201388888889E-2</v>
      </c>
      <c r="T137">
        <v>3.6891000000000002E-4</v>
      </c>
      <c r="U137">
        <f t="shared" si="15"/>
        <v>5.4598679999999999E-4</v>
      </c>
      <c r="V137">
        <v>1.88517</v>
      </c>
      <c r="W137">
        <f t="shared" si="16"/>
        <v>2.7900516</v>
      </c>
    </row>
    <row r="138" spans="1:23">
      <c r="A138" s="1">
        <f t="shared" si="18"/>
        <v>0.27499999999999997</v>
      </c>
      <c r="B138">
        <v>8.0476700000000001</v>
      </c>
      <c r="C138">
        <v>16.004999999999999</v>
      </c>
      <c r="D138">
        <v>0</v>
      </c>
      <c r="E138">
        <v>0.85236299999999998</v>
      </c>
      <c r="F138">
        <v>0.14763699999999999</v>
      </c>
      <c r="G138" s="10"/>
      <c r="H138">
        <v>2.2402699999999999E-4</v>
      </c>
      <c r="I138">
        <v>2.1120599999999998E-3</v>
      </c>
      <c r="J138">
        <v>8.0002300000000002</v>
      </c>
      <c r="K138">
        <f t="shared" si="17"/>
        <v>4.7439999999999927E-2</v>
      </c>
      <c r="M138" s="10"/>
      <c r="N138" s="10"/>
      <c r="O138" s="10"/>
      <c r="P138" s="10"/>
      <c r="Q138" s="10"/>
      <c r="R138">
        <v>6501.51</v>
      </c>
      <c r="S138">
        <f t="shared" si="14"/>
        <v>7.5248958333333338E-2</v>
      </c>
      <c r="T138">
        <v>3.5364899999999999E-4</v>
      </c>
      <c r="U138">
        <f t="shared" si="15"/>
        <v>5.2340052000000002E-4</v>
      </c>
      <c r="V138">
        <v>1.95872</v>
      </c>
      <c r="W138">
        <f t="shared" si="16"/>
        <v>2.8989056</v>
      </c>
    </row>
    <row r="139" spans="1:23">
      <c r="A139" s="1">
        <f t="shared" si="18"/>
        <v>0.32499999999999996</v>
      </c>
      <c r="B139">
        <v>8.0497099999999993</v>
      </c>
      <c r="C139">
        <v>11.175999999999988</v>
      </c>
      <c r="D139">
        <v>0.135884</v>
      </c>
      <c r="E139">
        <v>0.72527600000000003</v>
      </c>
      <c r="F139">
        <v>0.13883999999999999</v>
      </c>
      <c r="G139" s="10"/>
      <c r="H139">
        <v>1.63411E-4</v>
      </c>
      <c r="I139">
        <v>2.3682199999999999E-3</v>
      </c>
      <c r="J139">
        <v>8.0001999999999995</v>
      </c>
      <c r="K139">
        <f t="shared" si="17"/>
        <v>4.9509999999999721E-2</v>
      </c>
      <c r="M139" s="10"/>
      <c r="N139" s="10"/>
      <c r="O139" s="10"/>
      <c r="P139" s="10"/>
      <c r="Q139" s="10"/>
      <c r="R139">
        <v>6730.27</v>
      </c>
      <c r="S139">
        <f t="shared" si="14"/>
        <v>7.7896643518518521E-2</v>
      </c>
      <c r="T139">
        <v>1.9503899999999999E-4</v>
      </c>
      <c r="U139">
        <f t="shared" si="15"/>
        <v>2.8865771999999999E-4</v>
      </c>
      <c r="V139">
        <v>2.0033400000000001</v>
      </c>
      <c r="W139">
        <f t="shared" si="16"/>
        <v>2.9649432</v>
      </c>
    </row>
    <row r="140" spans="1:23">
      <c r="A140" s="1">
        <f t="shared" si="18"/>
        <v>0.37499999999999994</v>
      </c>
      <c r="B140">
        <v>8.0020399999999992</v>
      </c>
      <c r="C140">
        <v>10.658999999999992</v>
      </c>
      <c r="D140">
        <v>0.64454299999999998</v>
      </c>
      <c r="E140">
        <v>0.35545700000000002</v>
      </c>
      <c r="F140">
        <v>0</v>
      </c>
      <c r="G140" s="10"/>
      <c r="H140">
        <v>1.5881399999999999E-4</v>
      </c>
      <c r="I140">
        <v>2.2666700000000001E-3</v>
      </c>
      <c r="J140">
        <v>8.0020399999999992</v>
      </c>
      <c r="K140">
        <f t="shared" si="17"/>
        <v>0</v>
      </c>
      <c r="M140" s="10"/>
      <c r="N140" s="10"/>
      <c r="O140" s="10"/>
      <c r="P140" s="10"/>
      <c r="Q140" s="10"/>
      <c r="R140">
        <v>6981.91</v>
      </c>
      <c r="S140">
        <f t="shared" si="14"/>
        <v>8.080914351851852E-2</v>
      </c>
      <c r="T140">
        <v>1.18769E-4</v>
      </c>
      <c r="U140">
        <f t="shared" si="15"/>
        <v>1.7577812E-4</v>
      </c>
      <c r="V140">
        <v>2.03322</v>
      </c>
      <c r="W140">
        <f t="shared" si="16"/>
        <v>3.0091656000000002</v>
      </c>
    </row>
    <row r="141" spans="1:23">
      <c r="A141" s="1">
        <f t="shared" si="18"/>
        <v>0.42499999999999993</v>
      </c>
      <c r="B141">
        <v>8.0021500000000003</v>
      </c>
      <c r="C141">
        <v>9.4010000000000105</v>
      </c>
      <c r="D141">
        <v>0.496332</v>
      </c>
      <c r="E141">
        <v>0.503668</v>
      </c>
      <c r="F141">
        <v>0</v>
      </c>
      <c r="G141" s="10"/>
      <c r="H141">
        <v>1.45947E-4</v>
      </c>
      <c r="I141">
        <v>2.04485E-3</v>
      </c>
      <c r="J141">
        <v>8.0021500000000003</v>
      </c>
      <c r="K141">
        <f t="shared" si="17"/>
        <v>0</v>
      </c>
      <c r="M141" s="10"/>
      <c r="N141" s="10"/>
      <c r="O141" s="10"/>
      <c r="P141" s="10"/>
      <c r="Q141" s="10"/>
      <c r="R141">
        <v>7258.71</v>
      </c>
      <c r="S141">
        <f t="shared" si="14"/>
        <v>8.4012847222222228E-2</v>
      </c>
      <c r="T141">
        <v>7.7956999999999999E-5</v>
      </c>
      <c r="U141">
        <f t="shared" si="15"/>
        <v>1.1537636E-4</v>
      </c>
      <c r="V141">
        <v>2.0548000000000002</v>
      </c>
      <c r="W141">
        <f t="shared" si="16"/>
        <v>3.0411040000000003</v>
      </c>
    </row>
    <row r="142" spans="1:23">
      <c r="A142" s="1">
        <f t="shared" si="18"/>
        <v>0.47499999999999992</v>
      </c>
      <c r="B142">
        <v>8.0021699999999996</v>
      </c>
      <c r="C142">
        <v>8.1859999999999786</v>
      </c>
      <c r="D142">
        <v>0.49713400000000002</v>
      </c>
      <c r="E142">
        <v>0.50286600000000004</v>
      </c>
      <c r="F142">
        <v>0</v>
      </c>
      <c r="G142" s="10"/>
      <c r="H142">
        <v>1.34399E-4</v>
      </c>
      <c r="I142">
        <v>1.8597399999999999E-3</v>
      </c>
      <c r="J142">
        <v>8.0021699999999996</v>
      </c>
      <c r="K142">
        <f t="shared" si="17"/>
        <v>0</v>
      </c>
      <c r="M142" s="10"/>
      <c r="N142" s="10"/>
      <c r="O142" s="10"/>
      <c r="P142" s="10"/>
      <c r="Q142" s="10"/>
      <c r="R142">
        <v>7563.19</v>
      </c>
      <c r="S142">
        <f t="shared" si="14"/>
        <v>8.7536921296296297E-2</v>
      </c>
      <c r="T142">
        <v>5.4242700000000002E-5</v>
      </c>
      <c r="U142">
        <f t="shared" si="15"/>
        <v>8.0279195999999998E-5</v>
      </c>
      <c r="V142">
        <v>2.0713200000000001</v>
      </c>
      <c r="W142">
        <f t="shared" si="16"/>
        <v>3.0655535999999999</v>
      </c>
    </row>
    <row r="143" spans="1:23">
      <c r="A143" s="1">
        <f t="shared" si="18"/>
        <v>0.52499999999999991</v>
      </c>
      <c r="B143">
        <v>8.0022000000000002</v>
      </c>
      <c r="C143">
        <v>7.0690000000000168</v>
      </c>
      <c r="D143">
        <v>0.49777199999999999</v>
      </c>
      <c r="E143">
        <v>0.50222800000000001</v>
      </c>
      <c r="F143">
        <v>0</v>
      </c>
      <c r="G143" s="10"/>
      <c r="H143">
        <v>1.2450199999999999E-4</v>
      </c>
      <c r="I143">
        <v>1.71032E-3</v>
      </c>
      <c r="J143">
        <v>8.0022000000000002</v>
      </c>
      <c r="K143">
        <f t="shared" si="17"/>
        <v>0</v>
      </c>
      <c r="M143" s="10"/>
      <c r="N143" s="10"/>
      <c r="O143" s="10"/>
      <c r="P143" s="10"/>
      <c r="Q143" s="10"/>
      <c r="R143">
        <v>7898.12</v>
      </c>
      <c r="S143">
        <f t="shared" si="14"/>
        <v>9.1413425925925926E-2</v>
      </c>
      <c r="T143">
        <v>3.9440600000000003E-5</v>
      </c>
      <c r="U143">
        <f t="shared" si="15"/>
        <v>5.8372088000000004E-5</v>
      </c>
      <c r="V143">
        <v>2.08453</v>
      </c>
      <c r="W143">
        <f t="shared" si="16"/>
        <v>3.0851044000000001</v>
      </c>
    </row>
    <row r="144" spans="1:23">
      <c r="A144" s="1">
        <f t="shared" si="18"/>
        <v>0.57499999999999996</v>
      </c>
      <c r="B144">
        <v>8.0022199999999994</v>
      </c>
      <c r="C144">
        <v>6.0869999999999891</v>
      </c>
      <c r="D144">
        <v>0.49827500000000002</v>
      </c>
      <c r="E144">
        <v>0.50172499999999998</v>
      </c>
      <c r="F144">
        <v>0</v>
      </c>
      <c r="G144" s="10"/>
      <c r="H144">
        <v>1.1634E-4</v>
      </c>
      <c r="I144">
        <v>1.5923999999999999E-3</v>
      </c>
      <c r="J144">
        <v>8.0022199999999994</v>
      </c>
      <c r="K144">
        <f t="shared" si="17"/>
        <v>0</v>
      </c>
      <c r="M144" s="10"/>
      <c r="N144" s="10"/>
      <c r="O144" s="10"/>
      <c r="P144" s="10"/>
      <c r="Q144" s="10"/>
      <c r="R144">
        <v>8266.5499999999993</v>
      </c>
      <c r="S144">
        <f t="shared" si="14"/>
        <v>9.5677662037037023E-2</v>
      </c>
      <c r="T144">
        <v>2.9653099999999999E-5</v>
      </c>
      <c r="U144">
        <f t="shared" si="15"/>
        <v>4.3886588000000001E-5</v>
      </c>
      <c r="V144">
        <v>2.09545</v>
      </c>
      <c r="W144">
        <f t="shared" si="16"/>
        <v>3.1012659999999999</v>
      </c>
    </row>
    <row r="145" spans="1:23">
      <c r="A145" s="1">
        <f t="shared" si="18"/>
        <v>0.625</v>
      </c>
      <c r="B145">
        <v>8.0022300000000008</v>
      </c>
      <c r="C145">
        <v>5.25</v>
      </c>
      <c r="D145">
        <v>0.49867</v>
      </c>
      <c r="E145">
        <v>0.50133000000000005</v>
      </c>
      <c r="F145">
        <v>0</v>
      </c>
      <c r="G145" s="10"/>
      <c r="H145">
        <v>1.09759E-4</v>
      </c>
      <c r="I145">
        <v>1.4999799999999999E-3</v>
      </c>
      <c r="J145">
        <v>8.0022300000000008</v>
      </c>
      <c r="K145">
        <f t="shared" si="17"/>
        <v>0</v>
      </c>
      <c r="M145" s="10"/>
      <c r="N145" s="10"/>
      <c r="O145" s="10"/>
      <c r="P145" s="10"/>
      <c r="Q145" s="10"/>
      <c r="R145">
        <v>8671.81</v>
      </c>
      <c r="S145">
        <f t="shared" si="14"/>
        <v>0.10036817129629629</v>
      </c>
      <c r="T145">
        <v>2.4675700000000002E-5</v>
      </c>
      <c r="U145">
        <f t="shared" si="15"/>
        <v>3.6520036000000001E-5</v>
      </c>
      <c r="V145">
        <v>2.1054499999999998</v>
      </c>
      <c r="W145">
        <f t="shared" si="16"/>
        <v>3.1160659999999996</v>
      </c>
    </row>
    <row r="146" spans="1:23">
      <c r="A146" s="1">
        <f t="shared" si="18"/>
        <v>0.67500000000000004</v>
      </c>
      <c r="B146">
        <v>8.0022500000000001</v>
      </c>
      <c r="C146">
        <v>4.5520000000000209</v>
      </c>
      <c r="D146">
        <v>0.49897900000000001</v>
      </c>
      <c r="E146">
        <v>0.50102100000000005</v>
      </c>
      <c r="F146">
        <v>0</v>
      </c>
      <c r="G146" s="10"/>
      <c r="H146">
        <v>1.0452500000000001E-4</v>
      </c>
      <c r="I146">
        <v>1.42763E-3</v>
      </c>
      <c r="J146">
        <v>8.0022500000000001</v>
      </c>
      <c r="K146">
        <f t="shared" si="17"/>
        <v>0</v>
      </c>
      <c r="M146" s="10"/>
      <c r="N146" s="10"/>
      <c r="O146" s="10"/>
      <c r="P146" s="10"/>
      <c r="Q146" s="10"/>
      <c r="R146">
        <v>9117.6</v>
      </c>
      <c r="S146">
        <f t="shared" si="14"/>
        <v>0.10552777777777778</v>
      </c>
      <c r="T146">
        <v>2.2233900000000001E-5</v>
      </c>
      <c r="U146">
        <f t="shared" si="15"/>
        <v>3.2906172000000004E-5</v>
      </c>
      <c r="V146">
        <v>2.1153599999999999</v>
      </c>
      <c r="W146">
        <f t="shared" si="16"/>
        <v>3.1307327999999996</v>
      </c>
    </row>
    <row r="147" spans="1:23">
      <c r="A147" s="1">
        <f t="shared" si="18"/>
        <v>0.72500000000000009</v>
      </c>
      <c r="B147">
        <v>8.0022599999999997</v>
      </c>
      <c r="C147">
        <v>3.9800000000000182</v>
      </c>
      <c r="D147">
        <v>0.49922100000000003</v>
      </c>
      <c r="E147">
        <v>0.50077899999999997</v>
      </c>
      <c r="F147">
        <v>0</v>
      </c>
      <c r="G147" s="10"/>
      <c r="H147">
        <v>1.004E-4</v>
      </c>
      <c r="I147">
        <v>1.3710199999999999E-3</v>
      </c>
      <c r="J147">
        <v>8.0022599999999997</v>
      </c>
      <c r="K147">
        <f t="shared" si="17"/>
        <v>0</v>
      </c>
      <c r="M147" s="10"/>
      <c r="N147" s="10"/>
      <c r="O147" s="10"/>
      <c r="P147" s="10"/>
      <c r="Q147" s="10"/>
      <c r="R147">
        <v>9607.9699999999993</v>
      </c>
      <c r="S147">
        <f t="shared" si="14"/>
        <v>0.11120335648148147</v>
      </c>
      <c r="T147">
        <v>2.5091200000000001E-5</v>
      </c>
      <c r="U147">
        <f t="shared" si="15"/>
        <v>3.7134976000000004E-5</v>
      </c>
      <c r="V147">
        <v>2.1276700000000002</v>
      </c>
      <c r="W147">
        <f t="shared" si="16"/>
        <v>3.1489516000000002</v>
      </c>
    </row>
    <row r="148" spans="1:23">
      <c r="A148" s="1">
        <f t="shared" si="18"/>
        <v>0.77500000000000013</v>
      </c>
      <c r="B148">
        <v>8.0022699999999993</v>
      </c>
      <c r="C148">
        <v>3.5179999999999723</v>
      </c>
      <c r="D148">
        <v>0.49941000000000002</v>
      </c>
      <c r="E148">
        <v>0.50058999999999998</v>
      </c>
      <c r="F148">
        <v>0</v>
      </c>
      <c r="G148" s="10"/>
      <c r="H148">
        <v>9.7176700000000001E-5</v>
      </c>
      <c r="I148">
        <v>1.3268100000000001E-3</v>
      </c>
      <c r="J148">
        <v>8.0022699999999993</v>
      </c>
      <c r="K148">
        <f t="shared" si="17"/>
        <v>0</v>
      </c>
      <c r="M148" s="10"/>
      <c r="N148" s="10"/>
      <c r="O148" s="10"/>
      <c r="P148" s="10"/>
      <c r="Q148" s="10"/>
      <c r="R148">
        <v>10147.4</v>
      </c>
      <c r="S148">
        <f t="shared" si="14"/>
        <v>0.11744675925925925</v>
      </c>
      <c r="T148">
        <v>3.60398E-5</v>
      </c>
      <c r="U148">
        <f t="shared" si="15"/>
        <v>5.3338904000000003E-5</v>
      </c>
      <c r="V148">
        <v>2.1471100000000001</v>
      </c>
      <c r="W148">
        <f t="shared" si="16"/>
        <v>3.1777228000000002</v>
      </c>
    </row>
    <row r="149" spans="1:23">
      <c r="A149" s="1">
        <f t="shared" si="18"/>
        <v>0.82500000000000018</v>
      </c>
      <c r="B149">
        <v>8.0022800000000007</v>
      </c>
      <c r="C149">
        <v>3.1510000000000105</v>
      </c>
      <c r="D149">
        <v>0.49955699999999997</v>
      </c>
      <c r="E149">
        <v>0.50044299999999997</v>
      </c>
      <c r="F149">
        <v>0</v>
      </c>
      <c r="G149" s="10"/>
      <c r="H149">
        <v>9.4675799999999999E-5</v>
      </c>
      <c r="I149">
        <v>1.29244E-3</v>
      </c>
      <c r="J149">
        <v>8.0022800000000007</v>
      </c>
      <c r="K149">
        <f t="shared" si="17"/>
        <v>0</v>
      </c>
      <c r="M149" s="10"/>
      <c r="N149" s="10"/>
      <c r="O149" s="10"/>
      <c r="P149" s="10"/>
      <c r="Q149" s="10"/>
      <c r="R149">
        <v>10740.7</v>
      </c>
      <c r="S149">
        <f t="shared" si="14"/>
        <v>0.12431365740740742</v>
      </c>
      <c r="T149">
        <v>5.6570899999999997E-5</v>
      </c>
      <c r="U149">
        <f t="shared" si="15"/>
        <v>8.3724931999999989E-5</v>
      </c>
      <c r="V149">
        <v>2.1806700000000001</v>
      </c>
      <c r="W149">
        <f t="shared" si="16"/>
        <v>3.2273916000000002</v>
      </c>
    </row>
    <row r="150" spans="1:23">
      <c r="A150" s="1">
        <f t="shared" si="18"/>
        <v>0.87500000000000022</v>
      </c>
      <c r="B150">
        <v>8.0022900000000003</v>
      </c>
      <c r="C150">
        <v>2.8620000000000232</v>
      </c>
      <c r="D150">
        <v>0.49967</v>
      </c>
      <c r="E150">
        <v>0.50033000000000005</v>
      </c>
      <c r="F150">
        <v>0</v>
      </c>
      <c r="G150" s="10"/>
      <c r="H150">
        <v>9.2751599999999995E-5</v>
      </c>
      <c r="I150">
        <v>1.26589E-3</v>
      </c>
      <c r="J150">
        <v>8.0022900000000003</v>
      </c>
      <c r="K150">
        <f t="shared" si="17"/>
        <v>0</v>
      </c>
      <c r="M150" s="10"/>
      <c r="N150" s="10"/>
      <c r="O150" s="10"/>
      <c r="P150" s="10"/>
      <c r="Q150" s="10"/>
      <c r="R150">
        <v>10800</v>
      </c>
      <c r="S150">
        <f t="shared" si="14"/>
        <v>0.125</v>
      </c>
      <c r="T150">
        <v>5.9046999999999999E-5</v>
      </c>
      <c r="U150">
        <f t="shared" si="15"/>
        <v>8.7389559999999998E-5</v>
      </c>
      <c r="V150">
        <v>2.1841699999999999</v>
      </c>
      <c r="W150">
        <f t="shared" si="16"/>
        <v>3.2325716</v>
      </c>
    </row>
    <row r="151" spans="1:23">
      <c r="A151" s="1">
        <f t="shared" si="18"/>
        <v>0.92500000000000027</v>
      </c>
      <c r="B151">
        <v>8.0022900000000003</v>
      </c>
      <c r="C151">
        <v>2.6379999999999768</v>
      </c>
      <c r="D151">
        <v>0.49975700000000001</v>
      </c>
      <c r="E151">
        <v>0.50024299999999999</v>
      </c>
      <c r="F151">
        <v>0</v>
      </c>
      <c r="G151" s="10"/>
      <c r="H151">
        <v>9.1284299999999996E-5</v>
      </c>
      <c r="I151">
        <v>1.2455599999999999E-3</v>
      </c>
      <c r="J151">
        <v>8.0022900000000003</v>
      </c>
      <c r="K151">
        <f t="shared" si="17"/>
        <v>0</v>
      </c>
      <c r="M151" s="10"/>
      <c r="N151" s="10"/>
      <c r="O151" s="10"/>
      <c r="P151" s="10"/>
      <c r="Q151" s="10"/>
      <c r="R151">
        <v>10801</v>
      </c>
      <c r="S151">
        <f t="shared" si="14"/>
        <v>0.12501157407407407</v>
      </c>
      <c r="T151">
        <v>5.90906E-5</v>
      </c>
      <c r="U151">
        <f t="shared" si="15"/>
        <v>8.7454087999999994E-5</v>
      </c>
      <c r="V151">
        <v>2.1842299999999999</v>
      </c>
      <c r="W151">
        <f t="shared" si="16"/>
        <v>3.2326603999999999</v>
      </c>
    </row>
    <row r="152" spans="1:23">
      <c r="A152" s="1">
        <f t="shared" si="18"/>
        <v>0.97500000000000031</v>
      </c>
      <c r="B152">
        <v>8.0023</v>
      </c>
      <c r="C152">
        <v>2.4669999999999845</v>
      </c>
      <c r="D152">
        <v>0.49982300000000002</v>
      </c>
      <c r="E152">
        <v>0.50017699999999998</v>
      </c>
      <c r="F152">
        <v>0</v>
      </c>
      <c r="G152" s="10"/>
      <c r="H152">
        <v>9.0175999999999999E-5</v>
      </c>
      <c r="I152">
        <v>1.23015E-3</v>
      </c>
      <c r="J152">
        <v>8.0023</v>
      </c>
      <c r="K152">
        <f t="shared" si="17"/>
        <v>0</v>
      </c>
      <c r="M152" s="10"/>
      <c r="N152" s="10"/>
      <c r="O152" s="10"/>
      <c r="P152" s="10"/>
      <c r="Q152" s="10"/>
      <c r="R152">
        <v>10802.1</v>
      </c>
      <c r="S152">
        <f t="shared" si="14"/>
        <v>0.12502430555555555</v>
      </c>
      <c r="T152">
        <v>5.9137400000000001E-5</v>
      </c>
      <c r="U152">
        <f t="shared" si="15"/>
        <v>8.7523351999999998E-5</v>
      </c>
      <c r="V152">
        <v>2.1842999999999999</v>
      </c>
      <c r="W152">
        <f t="shared" si="16"/>
        <v>3.232764</v>
      </c>
    </row>
    <row r="153" spans="1:23">
      <c r="A153" s="1">
        <f t="shared" si="18"/>
        <v>1.0250000000000004</v>
      </c>
      <c r="B153">
        <v>8.0023</v>
      </c>
      <c r="C153">
        <v>2.3380000000000223</v>
      </c>
      <c r="D153">
        <v>0.49987199999999998</v>
      </c>
      <c r="E153">
        <v>0.50012800000000002</v>
      </c>
      <c r="F153">
        <v>0</v>
      </c>
      <c r="G153" s="10"/>
      <c r="H153">
        <v>8.9347500000000005E-5</v>
      </c>
      <c r="I153">
        <v>1.2185799999999999E-3</v>
      </c>
      <c r="J153">
        <v>8.0023</v>
      </c>
      <c r="K153">
        <f t="shared" si="17"/>
        <v>0</v>
      </c>
      <c r="M153" s="10"/>
      <c r="N153" s="10"/>
      <c r="O153" s="10"/>
      <c r="P153" s="10"/>
      <c r="Q153" s="10"/>
      <c r="R153">
        <v>10803.3</v>
      </c>
      <c r="S153">
        <f t="shared" si="14"/>
        <v>0.12503819444444444</v>
      </c>
      <c r="T153">
        <v>5.9188699999999998E-5</v>
      </c>
      <c r="U153">
        <f t="shared" si="15"/>
        <v>8.7599275999999994E-5</v>
      </c>
      <c r="V153">
        <v>2.1843699999999999</v>
      </c>
      <c r="W153">
        <f t="shared" si="16"/>
        <v>3.2328676000000001</v>
      </c>
    </row>
    <row r="154" spans="1:23">
      <c r="A154" s="1">
        <f t="shared" si="18"/>
        <v>1.0750000000000004</v>
      </c>
      <c r="B154">
        <v>8.0023</v>
      </c>
      <c r="C154">
        <v>2.2420000000000186</v>
      </c>
      <c r="D154">
        <v>0.49990899999999999</v>
      </c>
      <c r="E154">
        <v>0.50009099999999995</v>
      </c>
      <c r="F154">
        <v>0</v>
      </c>
      <c r="G154" s="10"/>
      <c r="H154">
        <v>8.8734799999999996E-5</v>
      </c>
      <c r="I154">
        <v>1.2100100000000001E-3</v>
      </c>
      <c r="J154">
        <v>8.0023</v>
      </c>
      <c r="K154">
        <f t="shared" si="17"/>
        <v>0</v>
      </c>
      <c r="M154" s="10"/>
      <c r="N154" s="10"/>
      <c r="O154" s="10"/>
      <c r="P154" s="10"/>
      <c r="Q154" s="10"/>
      <c r="R154">
        <v>10804.6</v>
      </c>
      <c r="S154">
        <f t="shared" si="14"/>
        <v>0.12505324074074076</v>
      </c>
      <c r="T154">
        <v>5.92451E-5</v>
      </c>
      <c r="U154">
        <f t="shared" si="15"/>
        <v>8.7682747999999998E-5</v>
      </c>
      <c r="V154">
        <v>2.18445</v>
      </c>
      <c r="W154">
        <f t="shared" si="16"/>
        <v>3.2329859999999999</v>
      </c>
    </row>
    <row r="155" spans="1:23">
      <c r="A155" s="1">
        <f t="shared" si="18"/>
        <v>1.1250000000000004</v>
      </c>
      <c r="B155">
        <v>8.0023099999999996</v>
      </c>
      <c r="C155">
        <v>2.1709999999999923</v>
      </c>
      <c r="D155">
        <v>0.49993500000000002</v>
      </c>
      <c r="E155">
        <v>0.50006499999999998</v>
      </c>
      <c r="F155">
        <v>0</v>
      </c>
      <c r="G155" s="10"/>
      <c r="H155">
        <v>8.8287000000000004E-5</v>
      </c>
      <c r="I155">
        <v>1.2037199999999999E-3</v>
      </c>
      <c r="J155">
        <v>8.0023099999999996</v>
      </c>
      <c r="K155">
        <f t="shared" si="17"/>
        <v>0</v>
      </c>
      <c r="M155" s="10"/>
      <c r="N155" s="10"/>
      <c r="O155" s="10"/>
      <c r="P155" s="10"/>
      <c r="Q155" s="10"/>
      <c r="R155">
        <v>10806.1</v>
      </c>
      <c r="S155">
        <f t="shared" si="14"/>
        <v>0.12507060185185184</v>
      </c>
      <c r="T155">
        <v>5.9307300000000001E-5</v>
      </c>
      <c r="U155">
        <f t="shared" si="15"/>
        <v>8.7774804000000003E-5</v>
      </c>
      <c r="V155">
        <v>2.1845400000000001</v>
      </c>
      <c r="W155">
        <f t="shared" si="16"/>
        <v>3.2331192</v>
      </c>
    </row>
    <row r="156" spans="1:23">
      <c r="A156" s="1">
        <f t="shared" si="18"/>
        <v>1.1750000000000005</v>
      </c>
      <c r="B156">
        <v>8.0023099999999996</v>
      </c>
      <c r="C156">
        <v>2.12</v>
      </c>
      <c r="D156">
        <v>0.49995499999999998</v>
      </c>
      <c r="E156">
        <v>0.50004499999999996</v>
      </c>
      <c r="F156">
        <v>0</v>
      </c>
      <c r="G156" s="10"/>
      <c r="H156">
        <v>8.7963700000000006E-5</v>
      </c>
      <c r="I156">
        <v>1.19918E-3</v>
      </c>
      <c r="J156">
        <v>8.0023099999999996</v>
      </c>
      <c r="K156">
        <f t="shared" si="17"/>
        <v>0</v>
      </c>
      <c r="M156" s="10"/>
      <c r="N156" s="10"/>
      <c r="O156" s="10"/>
      <c r="P156" s="10"/>
      <c r="Q156" s="10"/>
      <c r="R156">
        <v>10807.7</v>
      </c>
      <c r="S156">
        <f t="shared" si="14"/>
        <v>0.12508912037037037</v>
      </c>
      <c r="T156">
        <v>5.9375800000000002E-5</v>
      </c>
      <c r="U156">
        <f t="shared" si="15"/>
        <v>8.7876184000000007E-5</v>
      </c>
      <c r="V156">
        <v>2.1846299999999998</v>
      </c>
      <c r="W156">
        <f t="shared" si="16"/>
        <v>3.2332523999999996</v>
      </c>
    </row>
    <row r="157" spans="1:23">
      <c r="A157" s="1">
        <f t="shared" si="18"/>
        <v>1.2250000000000005</v>
      </c>
      <c r="B157">
        <v>8.0023099999999996</v>
      </c>
      <c r="C157">
        <v>2.0830000000000268</v>
      </c>
      <c r="D157">
        <v>0.499969</v>
      </c>
      <c r="E157">
        <v>0.500031</v>
      </c>
      <c r="F157">
        <v>0</v>
      </c>
      <c r="G157" s="10"/>
      <c r="H157">
        <v>8.7733500000000003E-5</v>
      </c>
      <c r="I157">
        <v>1.1959399999999999E-3</v>
      </c>
      <c r="J157">
        <v>8.0023099999999996</v>
      </c>
      <c r="K157">
        <f t="shared" si="17"/>
        <v>0</v>
      </c>
      <c r="M157" s="10"/>
      <c r="N157" s="10"/>
      <c r="O157" s="10"/>
      <c r="P157" s="10"/>
      <c r="Q157" s="10"/>
      <c r="R157">
        <v>10809.5</v>
      </c>
      <c r="S157">
        <f t="shared" si="14"/>
        <v>0.1251099537037037</v>
      </c>
      <c r="T157">
        <v>5.9451299999999998E-5</v>
      </c>
      <c r="U157">
        <f t="shared" si="15"/>
        <v>8.798792399999999E-5</v>
      </c>
      <c r="V157">
        <v>2.1847400000000001</v>
      </c>
      <c r="W157">
        <f t="shared" si="16"/>
        <v>3.2334152</v>
      </c>
    </row>
    <row r="158" spans="1:23">
      <c r="A158" s="1">
        <f t="shared" si="18"/>
        <v>1.2750000000000006</v>
      </c>
      <c r="B158">
        <v>8.0023099999999996</v>
      </c>
      <c r="C158">
        <v>2.0579999999999927</v>
      </c>
      <c r="D158">
        <v>0.49997799999999998</v>
      </c>
      <c r="E158">
        <v>0.50002199999999997</v>
      </c>
      <c r="F158">
        <v>0</v>
      </c>
      <c r="G158" s="10"/>
      <c r="H158">
        <v>8.7572300000000002E-5</v>
      </c>
      <c r="I158">
        <v>1.19367E-3</v>
      </c>
      <c r="J158">
        <v>8.0023099999999996</v>
      </c>
      <c r="K158">
        <f t="shared" si="17"/>
        <v>0</v>
      </c>
      <c r="M158" s="10"/>
      <c r="N158" s="10"/>
      <c r="O158" s="10"/>
      <c r="P158" s="10"/>
      <c r="Q158" s="10"/>
      <c r="R158">
        <v>10811.4</v>
      </c>
      <c r="S158">
        <f t="shared" si="14"/>
        <v>0.12513194444444445</v>
      </c>
      <c r="T158">
        <v>5.9534399999999997E-5</v>
      </c>
      <c r="U158">
        <f t="shared" si="15"/>
        <v>8.8110911999999996E-5</v>
      </c>
      <c r="V158">
        <v>2.18485</v>
      </c>
      <c r="W158">
        <f t="shared" si="16"/>
        <v>3.2335780000000001</v>
      </c>
    </row>
    <row r="159" spans="1:23">
      <c r="A159" s="1">
        <f t="shared" si="18"/>
        <v>1.3250000000000006</v>
      </c>
      <c r="B159">
        <v>8.0023099999999996</v>
      </c>
      <c r="C159">
        <v>2.0400000000000205</v>
      </c>
      <c r="D159">
        <v>0.49998500000000001</v>
      </c>
      <c r="E159">
        <v>0.50001499999999999</v>
      </c>
      <c r="F159">
        <v>0</v>
      </c>
      <c r="G159" s="10"/>
      <c r="H159">
        <v>8.7462100000000004E-5</v>
      </c>
      <c r="I159">
        <v>1.1921200000000001E-3</v>
      </c>
      <c r="J159">
        <v>8.0023099999999996</v>
      </c>
      <c r="K159">
        <f t="shared" si="17"/>
        <v>0</v>
      </c>
      <c r="M159" s="10"/>
      <c r="N159" s="10"/>
      <c r="O159" s="10"/>
      <c r="P159" s="10"/>
      <c r="Q159" s="10"/>
      <c r="R159">
        <v>10813.6</v>
      </c>
      <c r="S159">
        <f t="shared" si="14"/>
        <v>0.12515740740740741</v>
      </c>
      <c r="T159">
        <v>5.9626100000000002E-5</v>
      </c>
      <c r="U159">
        <f t="shared" si="15"/>
        <v>8.8246628000000006E-5</v>
      </c>
      <c r="V159">
        <v>2.1849799999999999</v>
      </c>
      <c r="W159">
        <f t="shared" si="16"/>
        <v>3.2337704</v>
      </c>
    </row>
    <row r="160" spans="1:23">
      <c r="A160" s="1">
        <f t="shared" si="18"/>
        <v>1.3750000000000007</v>
      </c>
      <c r="B160">
        <v>8.0023099999999996</v>
      </c>
      <c r="C160">
        <v>2.0289999999999964</v>
      </c>
      <c r="D160">
        <v>0.49998900000000002</v>
      </c>
      <c r="E160">
        <v>0.50001099999999998</v>
      </c>
      <c r="F160">
        <v>0</v>
      </c>
      <c r="G160" s="10"/>
      <c r="H160">
        <v>8.7389699999999994E-5</v>
      </c>
      <c r="I160">
        <v>1.1911000000000001E-3</v>
      </c>
      <c r="J160">
        <v>8.0023099999999996</v>
      </c>
      <c r="K160">
        <f t="shared" si="17"/>
        <v>0</v>
      </c>
      <c r="M160" s="10"/>
      <c r="N160" s="10"/>
      <c r="O160" s="10"/>
      <c r="P160" s="10"/>
      <c r="Q160" s="10"/>
      <c r="R160">
        <v>10815.9</v>
      </c>
      <c r="S160">
        <f t="shared" si="14"/>
        <v>0.12518402777777776</v>
      </c>
      <c r="T160">
        <v>5.9727099999999999E-5</v>
      </c>
      <c r="U160">
        <f t="shared" si="15"/>
        <v>8.8396108000000001E-5</v>
      </c>
      <c r="V160">
        <v>2.18512</v>
      </c>
      <c r="W160">
        <f t="shared" si="16"/>
        <v>3.2339775999999998</v>
      </c>
    </row>
    <row r="161" spans="1:23">
      <c r="A161" s="1">
        <f t="shared" si="18"/>
        <v>1.4250000000000007</v>
      </c>
      <c r="B161">
        <v>8.0023099999999996</v>
      </c>
      <c r="C161">
        <v>2.0219999999999914</v>
      </c>
      <c r="D161">
        <v>0.49999199999999999</v>
      </c>
      <c r="E161">
        <v>0.50000800000000001</v>
      </c>
      <c r="F161">
        <v>0</v>
      </c>
      <c r="G161" s="10"/>
      <c r="H161">
        <v>8.7346200000000001E-5</v>
      </c>
      <c r="I161">
        <v>1.1904800000000001E-3</v>
      </c>
      <c r="J161">
        <v>8.0023099999999996</v>
      </c>
      <c r="K161">
        <f t="shared" si="17"/>
        <v>0</v>
      </c>
      <c r="M161" s="10"/>
      <c r="N161" s="10"/>
      <c r="O161" s="10"/>
      <c r="P161" s="10"/>
      <c r="Q161" s="10"/>
      <c r="R161">
        <v>10818.5</v>
      </c>
      <c r="S161">
        <f t="shared" si="14"/>
        <v>0.12521412037037036</v>
      </c>
      <c r="T161">
        <v>5.98384E-5</v>
      </c>
      <c r="U161">
        <f t="shared" si="15"/>
        <v>8.8560832000000002E-5</v>
      </c>
      <c r="V161">
        <v>2.1852800000000001</v>
      </c>
      <c r="W161">
        <f t="shared" si="16"/>
        <v>3.2342143999999999</v>
      </c>
    </row>
    <row r="162" spans="1:23">
      <c r="A162" s="1">
        <f t="shared" si="18"/>
        <v>1.4750000000000008</v>
      </c>
      <c r="B162">
        <v>8.0023099999999996</v>
      </c>
      <c r="C162">
        <v>2.0179999999999723</v>
      </c>
      <c r="D162">
        <v>0.49999300000000002</v>
      </c>
      <c r="E162">
        <v>0.50000699999999998</v>
      </c>
      <c r="F162">
        <v>0</v>
      </c>
      <c r="G162" s="10"/>
      <c r="H162">
        <v>8.7325799999999997E-5</v>
      </c>
      <c r="I162">
        <v>1.1902E-3</v>
      </c>
      <c r="J162">
        <v>8.0023099999999996</v>
      </c>
      <c r="K162">
        <f t="shared" si="17"/>
        <v>0</v>
      </c>
      <c r="M162" s="10"/>
      <c r="N162" s="10"/>
      <c r="O162" s="10"/>
      <c r="P162" s="10"/>
      <c r="Q162" s="10"/>
      <c r="R162">
        <v>10821.4</v>
      </c>
      <c r="S162">
        <f t="shared" si="14"/>
        <v>0.12524768518518517</v>
      </c>
      <c r="T162">
        <v>5.9961099999999998E-5</v>
      </c>
      <c r="U162">
        <f t="shared" si="15"/>
        <v>8.8742427999999996E-5</v>
      </c>
      <c r="V162">
        <v>2.1854499999999999</v>
      </c>
      <c r="W162">
        <f t="shared" si="16"/>
        <v>3.2344659999999998</v>
      </c>
    </row>
    <row r="163" spans="1:23">
      <c r="A163" s="5" t="s">
        <v>179</v>
      </c>
      <c r="B163" s="18" t="s">
        <v>180</v>
      </c>
      <c r="C163" s="18" t="s">
        <v>121</v>
      </c>
      <c r="D163" s="18" t="s">
        <v>122</v>
      </c>
      <c r="E163" s="18" t="s">
        <v>123</v>
      </c>
      <c r="F163" s="18" t="s">
        <v>124</v>
      </c>
      <c r="G163" s="18" t="s">
        <v>125</v>
      </c>
      <c r="H163" s="18" t="s">
        <v>181</v>
      </c>
      <c r="I163" s="18" t="s">
        <v>131</v>
      </c>
      <c r="J163" s="18" t="s">
        <v>182</v>
      </c>
      <c r="K163" s="18" t="s">
        <v>183</v>
      </c>
      <c r="M163" s="10"/>
      <c r="N163" s="10"/>
      <c r="O163" s="10"/>
      <c r="P163" s="10"/>
      <c r="Q163" s="10"/>
      <c r="R163">
        <v>10824.5</v>
      </c>
      <c r="S163">
        <f t="shared" si="14"/>
        <v>0.12528356481481481</v>
      </c>
      <c r="T163">
        <v>6.0096500000000003E-5</v>
      </c>
      <c r="U163">
        <f t="shared" si="15"/>
        <v>8.8942820000000006E-5</v>
      </c>
      <c r="V163">
        <v>2.1856399999999998</v>
      </c>
      <c r="W163">
        <f t="shared" si="16"/>
        <v>3.2347471999999997</v>
      </c>
    </row>
    <row r="164" spans="1:23" ht="15">
      <c r="A164" s="23" t="s">
        <v>155</v>
      </c>
      <c r="M164" s="10"/>
      <c r="N164" s="10"/>
      <c r="O164" s="10"/>
      <c r="P164" s="10"/>
      <c r="Q164" s="10"/>
      <c r="R164">
        <v>10828</v>
      </c>
      <c r="S164">
        <f t="shared" si="14"/>
        <v>0.12532407407407409</v>
      </c>
      <c r="T164">
        <v>6.0245699999999998E-5</v>
      </c>
      <c r="U164">
        <f t="shared" si="15"/>
        <v>8.9163635999999993E-5</v>
      </c>
      <c r="V164">
        <v>2.1858399999999998</v>
      </c>
      <c r="W164">
        <f t="shared" si="16"/>
        <v>3.2350431999999998</v>
      </c>
    </row>
    <row r="165" spans="1:23">
      <c r="A165" s="1">
        <v>2.5000000000000001E-2</v>
      </c>
      <c r="B165">
        <v>8.0270600000000005</v>
      </c>
      <c r="C165">
        <v>43.137</v>
      </c>
      <c r="D165">
        <v>0</v>
      </c>
      <c r="E165">
        <v>0.94942300000000002</v>
      </c>
      <c r="F165">
        <v>5.05771E-2</v>
      </c>
      <c r="G165" s="10"/>
      <c r="H165">
        <v>1.07781E-3</v>
      </c>
      <c r="I165">
        <v>1.3575600000000001E-3</v>
      </c>
      <c r="J165">
        <v>8.0000400000000003</v>
      </c>
      <c r="K165">
        <f>B165-J165</f>
        <v>2.7020000000000266E-2</v>
      </c>
      <c r="M165" s="10"/>
      <c r="N165" s="10"/>
      <c r="O165" s="10"/>
      <c r="P165" s="10"/>
      <c r="Q165" s="10"/>
      <c r="R165">
        <v>10831.8</v>
      </c>
      <c r="S165">
        <f t="shared" si="14"/>
        <v>0.12536805555555555</v>
      </c>
      <c r="T165">
        <v>6.04104E-5</v>
      </c>
      <c r="U165">
        <f t="shared" si="15"/>
        <v>8.9407391999999999E-5</v>
      </c>
      <c r="V165">
        <v>2.18607</v>
      </c>
      <c r="W165">
        <f t="shared" si="16"/>
        <v>3.2353836</v>
      </c>
    </row>
    <row r="166" spans="1:23">
      <c r="A166" s="1">
        <f>A165+0.05</f>
        <v>7.5000000000000011E-2</v>
      </c>
      <c r="B166">
        <v>8.0346799999999998</v>
      </c>
      <c r="C166">
        <v>39.142999999999972</v>
      </c>
      <c r="D166">
        <v>0</v>
      </c>
      <c r="E166">
        <v>0.92135999999999996</v>
      </c>
      <c r="F166">
        <v>7.8639899999999999E-2</v>
      </c>
      <c r="G166" s="10"/>
      <c r="H166">
        <v>8.71666E-4</v>
      </c>
      <c r="I166">
        <v>1.42326E-3</v>
      </c>
      <c r="J166">
        <v>8.0001099999999994</v>
      </c>
      <c r="K166">
        <f t="shared" ref="K166:K194" si="19">B166-J166</f>
        <v>3.4570000000000434E-2</v>
      </c>
      <c r="M166" s="10"/>
      <c r="N166" s="10"/>
      <c r="O166" s="10"/>
      <c r="P166" s="10"/>
      <c r="Q166" s="10"/>
      <c r="R166">
        <v>10835.9</v>
      </c>
      <c r="S166">
        <f t="shared" si="14"/>
        <v>0.12541550925925926</v>
      </c>
      <c r="T166">
        <v>6.0591999999999999E-5</v>
      </c>
      <c r="U166">
        <f t="shared" si="15"/>
        <v>8.9676159999999998E-5</v>
      </c>
      <c r="V166">
        <v>2.1863299999999999</v>
      </c>
      <c r="W166">
        <f t="shared" si="16"/>
        <v>3.2357684</v>
      </c>
    </row>
    <row r="167" spans="1:23">
      <c r="A167" s="1">
        <f t="shared" ref="A167:A194" si="20">A166+0.05</f>
        <v>0.125</v>
      </c>
      <c r="B167">
        <v>8.0382800000000003</v>
      </c>
      <c r="C167">
        <v>35.197000000000003</v>
      </c>
      <c r="D167">
        <v>0</v>
      </c>
      <c r="E167">
        <v>0.90489799999999998</v>
      </c>
      <c r="F167">
        <v>9.5101599999999994E-2</v>
      </c>
      <c r="G167" s="10"/>
      <c r="H167">
        <v>7.0272300000000004E-4</v>
      </c>
      <c r="I167">
        <v>1.4989000000000001E-3</v>
      </c>
      <c r="J167">
        <v>8.0001899999999999</v>
      </c>
      <c r="K167">
        <f t="shared" si="19"/>
        <v>3.8090000000000401E-2</v>
      </c>
      <c r="M167" s="10"/>
      <c r="N167" s="10"/>
      <c r="O167" s="10"/>
      <c r="P167" s="10"/>
      <c r="Q167" s="10"/>
      <c r="R167">
        <v>10840.5</v>
      </c>
      <c r="S167">
        <f t="shared" si="14"/>
        <v>0.12546874999999999</v>
      </c>
      <c r="T167">
        <v>6.0792499999999998E-5</v>
      </c>
      <c r="U167">
        <f t="shared" si="15"/>
        <v>8.9972899999999994E-5</v>
      </c>
      <c r="V167">
        <v>2.1866099999999999</v>
      </c>
      <c r="W167">
        <f t="shared" si="16"/>
        <v>3.2361827999999999</v>
      </c>
    </row>
    <row r="168" spans="1:23">
      <c r="A168" s="1">
        <f t="shared" si="20"/>
        <v>0.17499999999999999</v>
      </c>
      <c r="B168">
        <v>8.0406200000000005</v>
      </c>
      <c r="C168">
        <v>31.334000000000003</v>
      </c>
      <c r="D168">
        <v>0</v>
      </c>
      <c r="E168">
        <v>0.89328200000000002</v>
      </c>
      <c r="F168">
        <v>0.10671799999999999</v>
      </c>
      <c r="G168" s="10"/>
      <c r="H168">
        <v>5.6568000000000005E-4</v>
      </c>
      <c r="I168">
        <v>1.58563E-3</v>
      </c>
      <c r="J168">
        <v>8.0002600000000008</v>
      </c>
      <c r="K168">
        <f t="shared" si="19"/>
        <v>4.0359999999999729E-2</v>
      </c>
      <c r="M168" s="10"/>
      <c r="N168" s="10"/>
      <c r="O168" s="10"/>
      <c r="P168" s="10"/>
      <c r="Q168" s="10"/>
      <c r="R168">
        <v>10845.6</v>
      </c>
      <c r="S168">
        <f t="shared" si="14"/>
        <v>0.12552777777777779</v>
      </c>
      <c r="T168">
        <v>6.1013900000000002E-5</v>
      </c>
      <c r="U168">
        <f t="shared" si="15"/>
        <v>9.0300572000000004E-5</v>
      </c>
      <c r="V168">
        <v>2.1869100000000001</v>
      </c>
      <c r="W168">
        <f t="shared" si="16"/>
        <v>3.2366268000000002</v>
      </c>
    </row>
    <row r="169" spans="1:23">
      <c r="A169" s="1">
        <f t="shared" si="20"/>
        <v>0.22499999999999998</v>
      </c>
      <c r="B169">
        <v>8.0423600000000004</v>
      </c>
      <c r="C169">
        <v>27.59</v>
      </c>
      <c r="D169">
        <v>0</v>
      </c>
      <c r="E169">
        <v>0.88419400000000004</v>
      </c>
      <c r="F169">
        <v>0.11580600000000001</v>
      </c>
      <c r="G169" s="10"/>
      <c r="H169">
        <v>4.55647E-4</v>
      </c>
      <c r="I169">
        <v>1.68407E-3</v>
      </c>
      <c r="J169">
        <v>8.0003299999999999</v>
      </c>
      <c r="K169">
        <f t="shared" si="19"/>
        <v>4.2030000000000456E-2</v>
      </c>
      <c r="M169" s="10"/>
      <c r="N169" s="10"/>
      <c r="O169" s="10"/>
      <c r="P169" s="10"/>
      <c r="Q169" s="10"/>
      <c r="R169">
        <v>10851.2</v>
      </c>
      <c r="S169">
        <f t="shared" si="14"/>
        <v>0.12559259259259259</v>
      </c>
      <c r="T169">
        <v>6.1258299999999996E-5</v>
      </c>
      <c r="U169">
        <f t="shared" si="15"/>
        <v>9.0662283999999997E-5</v>
      </c>
      <c r="V169">
        <v>2.1872600000000002</v>
      </c>
      <c r="W169">
        <f t="shared" si="16"/>
        <v>3.2371448000000003</v>
      </c>
    </row>
    <row r="170" spans="1:23">
      <c r="A170" s="1">
        <f t="shared" si="20"/>
        <v>0.27499999999999997</v>
      </c>
      <c r="B170">
        <v>8.0437700000000003</v>
      </c>
      <c r="C170">
        <v>23.995999999999981</v>
      </c>
      <c r="D170">
        <v>0</v>
      </c>
      <c r="E170">
        <v>0.876614</v>
      </c>
      <c r="F170">
        <v>0.123386</v>
      </c>
      <c r="G170" s="10"/>
      <c r="H170">
        <v>3.6807099999999998E-4</v>
      </c>
      <c r="I170">
        <v>1.7944E-3</v>
      </c>
      <c r="J170">
        <v>8.0003899999999994</v>
      </c>
      <c r="K170">
        <f t="shared" si="19"/>
        <v>4.3380000000000862E-2</v>
      </c>
      <c r="M170" s="10"/>
      <c r="N170" s="10"/>
      <c r="O170" s="10"/>
      <c r="P170" s="10"/>
      <c r="Q170" s="10"/>
      <c r="R170">
        <v>10857.3</v>
      </c>
      <c r="S170">
        <f t="shared" si="14"/>
        <v>0.12566319444444443</v>
      </c>
      <c r="T170">
        <v>6.1528399999999999E-5</v>
      </c>
      <c r="U170">
        <f t="shared" si="15"/>
        <v>9.1062031999999997E-5</v>
      </c>
      <c r="V170">
        <v>2.18763</v>
      </c>
      <c r="W170">
        <f t="shared" si="16"/>
        <v>3.2376923999999998</v>
      </c>
    </row>
    <row r="171" spans="1:23">
      <c r="A171" s="1">
        <f t="shared" si="20"/>
        <v>0.32499999999999996</v>
      </c>
      <c r="B171">
        <v>8.0449599999999997</v>
      </c>
      <c r="C171">
        <v>20.576999999999998</v>
      </c>
      <c r="D171">
        <v>0</v>
      </c>
      <c r="E171">
        <v>0.87</v>
      </c>
      <c r="F171">
        <v>0.13</v>
      </c>
      <c r="G171" s="10"/>
      <c r="H171">
        <v>2.9876600000000001E-4</v>
      </c>
      <c r="I171">
        <v>1.9165499999999999E-3</v>
      </c>
      <c r="J171">
        <v>8.0004399999999993</v>
      </c>
      <c r="K171">
        <f t="shared" si="19"/>
        <v>4.4520000000000337E-2</v>
      </c>
      <c r="M171" s="10"/>
      <c r="N171" s="10"/>
      <c r="O171" s="10"/>
      <c r="P171" s="10"/>
      <c r="Q171" s="10"/>
      <c r="R171">
        <v>10864</v>
      </c>
      <c r="S171">
        <f t="shared" si="14"/>
        <v>0.12574074074074074</v>
      </c>
      <c r="T171">
        <v>6.1826800000000002E-5</v>
      </c>
      <c r="U171">
        <f t="shared" si="15"/>
        <v>9.1503663999999998E-5</v>
      </c>
      <c r="V171">
        <v>2.1880500000000001</v>
      </c>
      <c r="W171">
        <f t="shared" si="16"/>
        <v>3.2383139999999999</v>
      </c>
    </row>
    <row r="172" spans="1:23">
      <c r="A172" s="1">
        <f t="shared" si="20"/>
        <v>0.37499999999999994</v>
      </c>
      <c r="B172">
        <v>8.0459999999999994</v>
      </c>
      <c r="C172">
        <v>17.338000000000022</v>
      </c>
      <c r="D172">
        <v>0</v>
      </c>
      <c r="E172">
        <v>0.86402400000000001</v>
      </c>
      <c r="F172">
        <v>0.13597600000000001</v>
      </c>
      <c r="G172" s="10"/>
      <c r="H172">
        <v>2.4393200000000001E-4</v>
      </c>
      <c r="I172">
        <v>2.0506000000000001E-3</v>
      </c>
      <c r="J172">
        <v>8.00047</v>
      </c>
      <c r="K172">
        <f t="shared" si="19"/>
        <v>4.5529999999999404E-2</v>
      </c>
      <c r="M172" s="10"/>
      <c r="N172" s="10"/>
      <c r="O172" s="10"/>
      <c r="P172" s="10"/>
      <c r="Q172" s="10"/>
      <c r="R172">
        <v>10871.4</v>
      </c>
      <c r="S172">
        <f t="shared" si="14"/>
        <v>0.12582638888888889</v>
      </c>
      <c r="T172">
        <v>6.2156599999999994E-5</v>
      </c>
      <c r="U172">
        <f t="shared" si="15"/>
        <v>9.1991767999999988E-5</v>
      </c>
      <c r="V172">
        <v>2.18851</v>
      </c>
      <c r="W172">
        <f t="shared" si="16"/>
        <v>3.2389948</v>
      </c>
    </row>
    <row r="173" spans="1:23">
      <c r="A173" s="1">
        <f t="shared" si="20"/>
        <v>0.42499999999999993</v>
      </c>
      <c r="B173">
        <v>8.0469399999999993</v>
      </c>
      <c r="C173">
        <v>14.255000000000001</v>
      </c>
      <c r="D173">
        <v>0</v>
      </c>
      <c r="E173">
        <v>0.85846999999999996</v>
      </c>
      <c r="F173">
        <v>0.14152999999999999</v>
      </c>
      <c r="G173" s="10"/>
      <c r="H173">
        <v>2.00142E-4</v>
      </c>
      <c r="I173">
        <v>2.1978599999999998E-3</v>
      </c>
      <c r="J173">
        <v>8.0004899999999992</v>
      </c>
      <c r="K173">
        <f t="shared" si="19"/>
        <v>4.6450000000000102E-2</v>
      </c>
      <c r="M173" s="10"/>
      <c r="N173" s="10"/>
      <c r="O173" s="10"/>
      <c r="P173" s="10"/>
      <c r="Q173" s="10"/>
      <c r="R173">
        <v>10879.5</v>
      </c>
      <c r="S173">
        <f t="shared" si="14"/>
        <v>0.12592013888888889</v>
      </c>
      <c r="T173">
        <v>6.2521399999999994E-5</v>
      </c>
      <c r="U173">
        <f t="shared" si="15"/>
        <v>9.2531671999999984E-5</v>
      </c>
      <c r="V173">
        <v>2.1890200000000002</v>
      </c>
      <c r="W173">
        <f t="shared" si="16"/>
        <v>3.2397496000000001</v>
      </c>
    </row>
    <row r="174" spans="1:23">
      <c r="A174" s="1">
        <f t="shared" si="20"/>
        <v>0.47499999999999992</v>
      </c>
      <c r="B174">
        <v>8.0504200000000008</v>
      </c>
      <c r="C174">
        <v>11.175999999999988</v>
      </c>
      <c r="D174">
        <v>0.31262400000000001</v>
      </c>
      <c r="E174">
        <v>0.574986</v>
      </c>
      <c r="F174">
        <v>0.11239</v>
      </c>
      <c r="G174" s="10"/>
      <c r="H174">
        <v>1.6340500000000001E-4</v>
      </c>
      <c r="I174">
        <v>2.3683799999999998E-3</v>
      </c>
      <c r="J174">
        <v>8.00047</v>
      </c>
      <c r="K174">
        <f t="shared" si="19"/>
        <v>4.9950000000000827E-2</v>
      </c>
      <c r="M174" s="10"/>
      <c r="N174" s="10"/>
      <c r="O174" s="10"/>
      <c r="P174" s="10"/>
      <c r="Q174" s="10"/>
      <c r="R174">
        <v>10888.5</v>
      </c>
      <c r="S174">
        <f t="shared" si="14"/>
        <v>0.12602430555555555</v>
      </c>
      <c r="T174">
        <v>6.2924999999999998E-5</v>
      </c>
      <c r="U174">
        <f t="shared" si="15"/>
        <v>9.3128999999999996E-5</v>
      </c>
      <c r="V174">
        <v>2.1895799999999999</v>
      </c>
      <c r="W174">
        <f t="shared" si="16"/>
        <v>3.2405784</v>
      </c>
    </row>
    <row r="175" spans="1:23">
      <c r="A175" s="1">
        <f t="shared" si="20"/>
        <v>0.52499999999999991</v>
      </c>
      <c r="B175">
        <v>8.0024099999999994</v>
      </c>
      <c r="C175">
        <v>10.975999999999999</v>
      </c>
      <c r="D175">
        <v>0.635189</v>
      </c>
      <c r="E175">
        <v>0.364811</v>
      </c>
      <c r="F175">
        <v>0</v>
      </c>
      <c r="G175" s="10"/>
      <c r="H175">
        <v>1.6220199999999999E-4</v>
      </c>
      <c r="I175">
        <v>2.3281600000000001E-3</v>
      </c>
      <c r="J175">
        <v>8.0024099999999994</v>
      </c>
      <c r="K175">
        <f t="shared" si="19"/>
        <v>0</v>
      </c>
      <c r="M175" s="10"/>
      <c r="N175" s="10"/>
      <c r="O175" s="10"/>
      <c r="P175" s="10"/>
      <c r="Q175" s="10"/>
      <c r="R175">
        <v>10898.3</v>
      </c>
      <c r="S175">
        <f t="shared" si="14"/>
        <v>0.12613773148148147</v>
      </c>
      <c r="T175">
        <v>6.3371600000000002E-5</v>
      </c>
      <c r="U175">
        <f t="shared" si="15"/>
        <v>9.3789968000000001E-5</v>
      </c>
      <c r="V175">
        <v>2.1901999999999999</v>
      </c>
      <c r="W175">
        <f t="shared" si="16"/>
        <v>3.2414959999999997</v>
      </c>
    </row>
    <row r="176" spans="1:23">
      <c r="A176" s="1">
        <f t="shared" si="20"/>
        <v>0.57499999999999996</v>
      </c>
      <c r="B176">
        <v>8.0024800000000003</v>
      </c>
      <c r="C176">
        <v>9.9320000000000164</v>
      </c>
      <c r="D176">
        <v>0.49594899999999997</v>
      </c>
      <c r="E176">
        <v>0.50405100000000003</v>
      </c>
      <c r="F176">
        <v>0</v>
      </c>
      <c r="G176" s="10"/>
      <c r="H176">
        <v>1.5126000000000001E-4</v>
      </c>
      <c r="I176">
        <v>2.1344699999999999E-3</v>
      </c>
      <c r="J176">
        <v>8.0024800000000003</v>
      </c>
      <c r="K176">
        <f t="shared" si="19"/>
        <v>0</v>
      </c>
      <c r="M176" s="10"/>
      <c r="N176" s="10"/>
      <c r="O176" s="10"/>
      <c r="P176" s="10"/>
      <c r="Q176" s="10"/>
      <c r="R176">
        <v>10909.2</v>
      </c>
      <c r="S176">
        <f t="shared" si="14"/>
        <v>0.1262638888888889</v>
      </c>
      <c r="T176">
        <v>6.3866200000000002E-5</v>
      </c>
      <c r="U176">
        <f t="shared" si="15"/>
        <v>9.4521976000000002E-5</v>
      </c>
      <c r="V176">
        <v>2.1909000000000001</v>
      </c>
      <c r="W176">
        <f t="shared" si="16"/>
        <v>3.2425320000000002</v>
      </c>
    </row>
    <row r="177" spans="1:23">
      <c r="A177" s="1">
        <f t="shared" si="20"/>
        <v>0.625</v>
      </c>
      <c r="B177">
        <v>8.0024999999999995</v>
      </c>
      <c r="C177">
        <v>8.94</v>
      </c>
      <c r="D177">
        <v>0.49665500000000001</v>
      </c>
      <c r="E177">
        <v>0.50334500000000004</v>
      </c>
      <c r="F177">
        <v>0</v>
      </c>
      <c r="G177" s="10"/>
      <c r="H177">
        <v>1.4146300000000001E-4</v>
      </c>
      <c r="I177">
        <v>1.9715800000000001E-3</v>
      </c>
      <c r="J177">
        <v>8.0024999999999995</v>
      </c>
      <c r="K177">
        <f t="shared" si="19"/>
        <v>0</v>
      </c>
      <c r="M177" s="10"/>
      <c r="N177" s="10"/>
      <c r="O177" s="10"/>
      <c r="P177" s="10"/>
      <c r="Q177" s="10"/>
      <c r="R177">
        <v>10921.1</v>
      </c>
      <c r="S177">
        <f t="shared" si="14"/>
        <v>0.12640162037037037</v>
      </c>
      <c r="T177">
        <v>6.4413999999999997E-5</v>
      </c>
      <c r="U177">
        <f t="shared" si="15"/>
        <v>9.5332719999999998E-5</v>
      </c>
      <c r="V177">
        <v>2.1916600000000002</v>
      </c>
      <c r="W177">
        <f t="shared" si="16"/>
        <v>3.2436568000000001</v>
      </c>
    </row>
    <row r="178" spans="1:23">
      <c r="A178" s="1">
        <f t="shared" si="20"/>
        <v>0.67500000000000004</v>
      </c>
      <c r="B178">
        <v>8.0025200000000005</v>
      </c>
      <c r="C178">
        <v>8.0240000000000009</v>
      </c>
      <c r="D178">
        <v>0.49723000000000001</v>
      </c>
      <c r="E178">
        <v>0.50277000000000005</v>
      </c>
      <c r="F178">
        <v>0</v>
      </c>
      <c r="G178" s="10"/>
      <c r="H178">
        <v>1.3292100000000001E-4</v>
      </c>
      <c r="I178">
        <v>1.83701E-3</v>
      </c>
      <c r="J178">
        <v>8.0025200000000005</v>
      </c>
      <c r="K178">
        <f t="shared" si="19"/>
        <v>0</v>
      </c>
      <c r="M178" s="10"/>
      <c r="N178" s="10"/>
      <c r="O178" s="10"/>
      <c r="P178" s="10"/>
      <c r="Q178" s="10"/>
      <c r="R178">
        <v>10934.2</v>
      </c>
      <c r="S178">
        <f t="shared" si="14"/>
        <v>0.12655324074074076</v>
      </c>
      <c r="T178">
        <v>6.50212E-5</v>
      </c>
      <c r="U178">
        <f t="shared" si="15"/>
        <v>9.6231375999999996E-5</v>
      </c>
      <c r="V178">
        <v>2.19252</v>
      </c>
      <c r="W178">
        <f t="shared" si="16"/>
        <v>3.2449295999999999</v>
      </c>
    </row>
    <row r="179" spans="1:23">
      <c r="A179" s="1">
        <f t="shared" si="20"/>
        <v>0.72500000000000009</v>
      </c>
      <c r="B179">
        <v>8.0025399999999998</v>
      </c>
      <c r="C179">
        <v>7.1979999999999791</v>
      </c>
      <c r="D179">
        <v>0.497701</v>
      </c>
      <c r="E179">
        <v>0.50229900000000005</v>
      </c>
      <c r="F179">
        <v>0</v>
      </c>
      <c r="G179" s="10"/>
      <c r="H179">
        <v>1.2560800000000001E-4</v>
      </c>
      <c r="I179">
        <v>1.7267300000000001E-3</v>
      </c>
      <c r="J179">
        <v>8.0025399999999998</v>
      </c>
      <c r="K179">
        <f t="shared" si="19"/>
        <v>0</v>
      </c>
      <c r="M179" s="10"/>
      <c r="N179" s="10"/>
      <c r="O179" s="10"/>
      <c r="P179" s="10"/>
      <c r="Q179" s="10"/>
      <c r="R179">
        <v>10948.6</v>
      </c>
      <c r="S179">
        <f t="shared" si="14"/>
        <v>0.12671990740740741</v>
      </c>
      <c r="T179">
        <v>6.5694300000000006E-5</v>
      </c>
      <c r="U179">
        <f t="shared" si="15"/>
        <v>9.7227564000000006E-5</v>
      </c>
      <c r="V179">
        <v>2.19346</v>
      </c>
      <c r="W179">
        <f t="shared" si="16"/>
        <v>3.2463207999999999</v>
      </c>
    </row>
    <row r="180" spans="1:23">
      <c r="A180" s="1">
        <f t="shared" si="20"/>
        <v>0.77500000000000013</v>
      </c>
      <c r="B180">
        <v>8.0025499999999994</v>
      </c>
      <c r="C180">
        <v>6.4610000000000127</v>
      </c>
      <c r="D180">
        <v>0.49808799999999998</v>
      </c>
      <c r="E180">
        <v>0.50191200000000002</v>
      </c>
      <c r="F180">
        <v>0</v>
      </c>
      <c r="G180" s="10"/>
      <c r="H180">
        <v>1.19392E-4</v>
      </c>
      <c r="I180">
        <v>1.6360700000000001E-3</v>
      </c>
      <c r="J180">
        <v>8.0025499999999994</v>
      </c>
      <c r="K180">
        <f t="shared" si="19"/>
        <v>0</v>
      </c>
      <c r="M180" s="10"/>
      <c r="N180" s="10"/>
      <c r="O180" s="10"/>
      <c r="P180" s="10"/>
      <c r="Q180" s="10"/>
      <c r="R180">
        <v>10964.5</v>
      </c>
      <c r="S180">
        <f t="shared" si="14"/>
        <v>0.1269039351851852</v>
      </c>
      <c r="T180">
        <v>6.6441100000000003E-5</v>
      </c>
      <c r="U180">
        <f t="shared" si="15"/>
        <v>9.8332828000000005E-5</v>
      </c>
      <c r="V180">
        <v>2.1945199999999998</v>
      </c>
      <c r="W180">
        <f t="shared" si="16"/>
        <v>3.2478895999999997</v>
      </c>
    </row>
    <row r="181" spans="1:23">
      <c r="A181" s="1">
        <f t="shared" si="20"/>
        <v>0.82500000000000018</v>
      </c>
      <c r="B181">
        <v>8.0025700000000004</v>
      </c>
      <c r="C181">
        <v>5.81</v>
      </c>
      <c r="D181">
        <v>0.49840899999999999</v>
      </c>
      <c r="E181">
        <v>0.50159100000000001</v>
      </c>
      <c r="F181">
        <v>0</v>
      </c>
      <c r="G181" s="10"/>
      <c r="H181">
        <v>1.14121E-4</v>
      </c>
      <c r="I181">
        <v>1.5610699999999999E-3</v>
      </c>
      <c r="J181">
        <v>8.0025700000000004</v>
      </c>
      <c r="K181">
        <f t="shared" si="19"/>
        <v>0</v>
      </c>
      <c r="M181" s="10"/>
      <c r="N181" s="10"/>
      <c r="O181" s="10"/>
      <c r="P181" s="10"/>
      <c r="Q181" s="10"/>
      <c r="R181">
        <v>10981.9</v>
      </c>
      <c r="S181">
        <f t="shared" si="14"/>
        <v>0.12710532407407407</v>
      </c>
      <c r="T181">
        <v>6.7269700000000004E-5</v>
      </c>
      <c r="U181">
        <f t="shared" si="15"/>
        <v>9.9559156E-5</v>
      </c>
      <c r="V181">
        <v>2.1956899999999999</v>
      </c>
      <c r="W181">
        <f t="shared" si="16"/>
        <v>3.2496212</v>
      </c>
    </row>
    <row r="182" spans="1:23">
      <c r="A182" s="1">
        <f t="shared" si="20"/>
        <v>0.87500000000000022</v>
      </c>
      <c r="B182">
        <v>8.00258</v>
      </c>
      <c r="C182">
        <v>5.2370000000000232</v>
      </c>
      <c r="D182">
        <v>0.49867600000000001</v>
      </c>
      <c r="E182">
        <v>0.50132399999999999</v>
      </c>
      <c r="F182">
        <v>0</v>
      </c>
      <c r="G182" s="10"/>
      <c r="H182">
        <v>1.09658E-4</v>
      </c>
      <c r="I182">
        <v>1.4986400000000001E-3</v>
      </c>
      <c r="J182">
        <v>8.00258</v>
      </c>
      <c r="K182">
        <f t="shared" si="19"/>
        <v>0</v>
      </c>
      <c r="M182" s="10"/>
      <c r="N182" s="10"/>
      <c r="O182" s="10"/>
      <c r="P182" s="10"/>
      <c r="Q182" s="10"/>
      <c r="R182">
        <v>11001.1</v>
      </c>
      <c r="S182">
        <f t="shared" si="14"/>
        <v>0.12732754629629631</v>
      </c>
      <c r="T182">
        <v>6.8189700000000002E-5</v>
      </c>
      <c r="U182">
        <f t="shared" si="15"/>
        <v>1.00920756E-4</v>
      </c>
      <c r="V182">
        <v>2.1970000000000001</v>
      </c>
      <c r="W182">
        <f t="shared" si="16"/>
        <v>3.25156</v>
      </c>
    </row>
    <row r="183" spans="1:23">
      <c r="A183" s="1">
        <f t="shared" si="20"/>
        <v>0.92500000000000027</v>
      </c>
      <c r="B183">
        <v>8.0025899999999996</v>
      </c>
      <c r="C183">
        <v>4.7370000000000232</v>
      </c>
      <c r="D183">
        <v>0.49889899999999998</v>
      </c>
      <c r="E183">
        <v>0.50110100000000002</v>
      </c>
      <c r="F183">
        <v>0</v>
      </c>
      <c r="G183" s="10"/>
      <c r="H183">
        <v>1.05886E-4</v>
      </c>
      <c r="I183">
        <v>1.4464499999999999E-3</v>
      </c>
      <c r="J183">
        <v>8.0025899999999996</v>
      </c>
      <c r="K183">
        <f t="shared" si="19"/>
        <v>0</v>
      </c>
      <c r="M183" s="10"/>
      <c r="N183" s="10"/>
      <c r="O183" s="10"/>
      <c r="P183" s="10"/>
      <c r="Q183" s="10"/>
      <c r="R183">
        <v>11022.3</v>
      </c>
      <c r="S183">
        <f t="shared" si="14"/>
        <v>0.12757291666666665</v>
      </c>
      <c r="T183">
        <v>6.9211399999999999E-5</v>
      </c>
      <c r="U183">
        <f t="shared" si="15"/>
        <v>1.02432872E-4</v>
      </c>
      <c r="V183">
        <v>2.1984599999999999</v>
      </c>
      <c r="W183">
        <f t="shared" si="16"/>
        <v>3.2537208</v>
      </c>
    </row>
    <row r="184" spans="1:23">
      <c r="A184" s="1">
        <f t="shared" si="20"/>
        <v>0.97500000000000031</v>
      </c>
      <c r="B184">
        <v>8.0025999999999993</v>
      </c>
      <c r="C184">
        <v>4.3029999999999973</v>
      </c>
      <c r="D184">
        <v>0.49908599999999997</v>
      </c>
      <c r="E184">
        <v>0.50091399999999997</v>
      </c>
      <c r="F184">
        <v>0</v>
      </c>
      <c r="G184" s="10"/>
      <c r="H184">
        <v>1.02707E-4</v>
      </c>
      <c r="I184">
        <v>1.4027200000000001E-3</v>
      </c>
      <c r="J184">
        <v>8.0025999999999993</v>
      </c>
      <c r="K184">
        <f t="shared" si="19"/>
        <v>0</v>
      </c>
      <c r="M184" s="10"/>
      <c r="N184" s="10"/>
      <c r="O184" s="10"/>
      <c r="P184" s="10"/>
      <c r="Q184" s="10"/>
      <c r="R184">
        <v>11045.5</v>
      </c>
      <c r="S184">
        <f t="shared" si="14"/>
        <v>0.12784143518518518</v>
      </c>
      <c r="T184">
        <v>7.0346599999999995E-5</v>
      </c>
      <c r="U184">
        <f t="shared" si="15"/>
        <v>1.0411296799999999E-4</v>
      </c>
      <c r="V184">
        <v>2.2000999999999999</v>
      </c>
      <c r="W184">
        <f t="shared" si="16"/>
        <v>3.256148</v>
      </c>
    </row>
    <row r="185" spans="1:23">
      <c r="A185" s="1">
        <f t="shared" si="20"/>
        <v>1.0250000000000004</v>
      </c>
      <c r="B185">
        <v>8.0026100000000007</v>
      </c>
      <c r="C185">
        <v>3.9289999999999736</v>
      </c>
      <c r="D185">
        <v>0.49924200000000002</v>
      </c>
      <c r="E185">
        <v>0.50075800000000004</v>
      </c>
      <c r="F185">
        <v>0</v>
      </c>
      <c r="G185" s="10"/>
      <c r="H185">
        <v>1.00037E-4</v>
      </c>
      <c r="I185">
        <v>1.3661000000000001E-3</v>
      </c>
      <c r="J185">
        <v>8.0026100000000007</v>
      </c>
      <c r="K185">
        <f t="shared" si="19"/>
        <v>0</v>
      </c>
      <c r="M185" s="10"/>
      <c r="N185" s="10"/>
      <c r="O185" s="10"/>
      <c r="P185" s="10"/>
      <c r="Q185" s="10"/>
      <c r="R185">
        <v>11071</v>
      </c>
      <c r="S185">
        <f t="shared" si="14"/>
        <v>0.12813657407407408</v>
      </c>
      <c r="T185">
        <v>7.1608100000000003E-5</v>
      </c>
      <c r="U185">
        <f t="shared" si="15"/>
        <v>1.0597998800000001E-4</v>
      </c>
      <c r="V185">
        <v>2.2019199999999999</v>
      </c>
      <c r="W185">
        <f t="shared" si="16"/>
        <v>3.2588415999999998</v>
      </c>
    </row>
    <row r="186" spans="1:23">
      <c r="A186" s="1">
        <f t="shared" si="20"/>
        <v>1.0750000000000004</v>
      </c>
      <c r="B186">
        <v>8.0026200000000003</v>
      </c>
      <c r="C186">
        <v>3.6100000000000136</v>
      </c>
      <c r="D186">
        <v>0.49937300000000001</v>
      </c>
      <c r="E186">
        <v>0.50062700000000004</v>
      </c>
      <c r="F186">
        <v>0</v>
      </c>
      <c r="G186" s="10"/>
      <c r="H186">
        <v>9.7808100000000003E-5</v>
      </c>
      <c r="I186">
        <v>1.3355400000000001E-3</v>
      </c>
      <c r="J186">
        <v>8.0026200000000003</v>
      </c>
      <c r="K186">
        <f t="shared" si="19"/>
        <v>0</v>
      </c>
      <c r="M186" s="10"/>
      <c r="N186" s="10"/>
      <c r="O186" s="10"/>
      <c r="P186" s="10"/>
      <c r="Q186" s="10"/>
      <c r="R186">
        <v>11099.1</v>
      </c>
      <c r="S186">
        <f t="shared" si="14"/>
        <v>0.12846180555555556</v>
      </c>
      <c r="T186">
        <v>7.3010399999999995E-5</v>
      </c>
      <c r="U186">
        <f t="shared" si="15"/>
        <v>1.0805539199999999E-4</v>
      </c>
      <c r="V186">
        <v>2.2039800000000001</v>
      </c>
      <c r="W186">
        <f t="shared" si="16"/>
        <v>3.2618904</v>
      </c>
    </row>
    <row r="187" spans="1:23">
      <c r="A187" s="1">
        <f t="shared" si="20"/>
        <v>1.1250000000000004</v>
      </c>
      <c r="B187">
        <v>8.0026200000000003</v>
      </c>
      <c r="C187">
        <v>3.3410000000000082</v>
      </c>
      <c r="D187">
        <v>0.49948100000000001</v>
      </c>
      <c r="E187">
        <v>0.50051900000000005</v>
      </c>
      <c r="F187">
        <v>0</v>
      </c>
      <c r="G187" s="10"/>
      <c r="H187">
        <v>9.5961100000000005E-5</v>
      </c>
      <c r="I187">
        <v>1.31018E-3</v>
      </c>
      <c r="J187">
        <v>8.0026200000000003</v>
      </c>
      <c r="K187">
        <f t="shared" si="19"/>
        <v>0</v>
      </c>
      <c r="M187" s="10"/>
      <c r="N187" s="10"/>
      <c r="O187" s="10"/>
      <c r="P187" s="10"/>
      <c r="Q187" s="10"/>
      <c r="R187">
        <v>11130</v>
      </c>
      <c r="S187">
        <f t="shared" si="14"/>
        <v>0.12881944444444443</v>
      </c>
      <c r="T187">
        <v>7.4569300000000004E-5</v>
      </c>
      <c r="U187">
        <f t="shared" si="15"/>
        <v>1.1036256400000001E-4</v>
      </c>
      <c r="V187">
        <v>2.20628</v>
      </c>
      <c r="W187">
        <f t="shared" si="16"/>
        <v>3.2652944000000002</v>
      </c>
    </row>
    <row r="188" spans="1:23">
      <c r="A188" s="1">
        <f t="shared" si="20"/>
        <v>1.1750000000000005</v>
      </c>
      <c r="B188">
        <v>8.0026299999999999</v>
      </c>
      <c r="C188">
        <v>3.1170000000000186</v>
      </c>
      <c r="D188">
        <v>0.49957000000000001</v>
      </c>
      <c r="E188">
        <v>0.50043000000000004</v>
      </c>
      <c r="F188">
        <v>0</v>
      </c>
      <c r="G188" s="10"/>
      <c r="H188">
        <v>9.4446199999999997E-5</v>
      </c>
      <c r="I188">
        <v>1.28933E-3</v>
      </c>
      <c r="J188">
        <v>8.0026299999999999</v>
      </c>
      <c r="K188">
        <f t="shared" si="19"/>
        <v>0</v>
      </c>
      <c r="M188" s="10"/>
      <c r="N188" s="10"/>
      <c r="O188" s="10"/>
      <c r="P188" s="10"/>
      <c r="Q188" s="10"/>
      <c r="R188">
        <v>11164</v>
      </c>
      <c r="S188">
        <f t="shared" si="14"/>
        <v>0.12921296296296297</v>
      </c>
      <c r="T188">
        <v>7.6302400000000003E-5</v>
      </c>
      <c r="U188">
        <f t="shared" si="15"/>
        <v>1.12927552E-4</v>
      </c>
      <c r="V188">
        <v>2.2088800000000002</v>
      </c>
      <c r="W188">
        <f t="shared" si="16"/>
        <v>3.2691424000000002</v>
      </c>
    </row>
    <row r="189" spans="1:23">
      <c r="A189" s="1">
        <f t="shared" si="20"/>
        <v>1.2250000000000005</v>
      </c>
      <c r="B189">
        <v>8.0026299999999999</v>
      </c>
      <c r="C189">
        <v>2.9340000000000259</v>
      </c>
      <c r="D189">
        <v>0.49964199999999998</v>
      </c>
      <c r="E189">
        <v>0.50035799999999997</v>
      </c>
      <c r="F189">
        <v>0</v>
      </c>
      <c r="G189" s="10"/>
      <c r="H189">
        <v>9.3221599999999995E-5</v>
      </c>
      <c r="I189">
        <v>1.2724399999999999E-3</v>
      </c>
      <c r="J189">
        <v>8.0026299999999999</v>
      </c>
      <c r="K189">
        <f t="shared" si="19"/>
        <v>0</v>
      </c>
      <c r="M189" s="10"/>
      <c r="N189" s="10"/>
      <c r="O189" s="10"/>
      <c r="P189" s="10"/>
      <c r="Q189" s="10"/>
      <c r="R189">
        <v>11201.4</v>
      </c>
      <c r="S189">
        <f t="shared" si="14"/>
        <v>0.12964583333333332</v>
      </c>
      <c r="T189">
        <v>7.8228799999999999E-5</v>
      </c>
      <c r="U189">
        <f t="shared" si="15"/>
        <v>1.15778624E-4</v>
      </c>
      <c r="V189">
        <v>2.2118000000000002</v>
      </c>
      <c r="W189">
        <f t="shared" si="16"/>
        <v>3.2734640000000002</v>
      </c>
    </row>
    <row r="190" spans="1:23">
      <c r="A190" s="1">
        <f t="shared" si="20"/>
        <v>1.2750000000000006</v>
      </c>
      <c r="B190">
        <v>8.0026399999999995</v>
      </c>
      <c r="C190">
        <v>2.7869999999999777</v>
      </c>
      <c r="D190">
        <v>0.499699</v>
      </c>
      <c r="E190">
        <v>0.500301</v>
      </c>
      <c r="F190">
        <v>0</v>
      </c>
      <c r="G190" s="10"/>
      <c r="H190">
        <v>9.2252399999999998E-5</v>
      </c>
      <c r="I190">
        <v>1.2590399999999999E-3</v>
      </c>
      <c r="J190">
        <v>8.0026399999999995</v>
      </c>
      <c r="K190">
        <f t="shared" si="19"/>
        <v>0</v>
      </c>
      <c r="M190" s="10"/>
      <c r="N190" s="10"/>
      <c r="O190" s="10"/>
      <c r="P190" s="10"/>
      <c r="Q190" s="10"/>
      <c r="R190">
        <v>11242.6</v>
      </c>
      <c r="S190">
        <f t="shared" si="14"/>
        <v>0.13012268518518519</v>
      </c>
      <c r="T190">
        <v>8.0369499999999997E-5</v>
      </c>
      <c r="U190">
        <f t="shared" si="15"/>
        <v>1.1894685999999999E-4</v>
      </c>
      <c r="V190">
        <v>2.2151100000000001</v>
      </c>
      <c r="W190">
        <f t="shared" si="16"/>
        <v>3.2783628</v>
      </c>
    </row>
    <row r="191" spans="1:23">
      <c r="A191" s="1">
        <f t="shared" si="20"/>
        <v>1.3250000000000006</v>
      </c>
      <c r="B191">
        <v>8.0026399999999995</v>
      </c>
      <c r="C191">
        <v>2.6730000000000018</v>
      </c>
      <c r="D191">
        <v>0.49974299999999999</v>
      </c>
      <c r="E191">
        <v>0.50025699999999995</v>
      </c>
      <c r="F191">
        <v>0</v>
      </c>
      <c r="G191" s="10"/>
      <c r="H191">
        <v>9.1510199999999997E-5</v>
      </c>
      <c r="I191">
        <v>1.2487500000000001E-3</v>
      </c>
      <c r="J191">
        <v>8.0026399999999995</v>
      </c>
      <c r="K191">
        <f t="shared" si="19"/>
        <v>0</v>
      </c>
      <c r="M191" s="10"/>
      <c r="N191" s="10"/>
      <c r="O191" s="10"/>
      <c r="P191" s="10"/>
      <c r="Q191" s="10"/>
      <c r="R191">
        <v>11287.9</v>
      </c>
      <c r="S191">
        <f t="shared" si="14"/>
        <v>0.13064699074074074</v>
      </c>
      <c r="T191">
        <v>8.27538E-5</v>
      </c>
      <c r="U191">
        <f t="shared" si="15"/>
        <v>1.2247562400000001E-4</v>
      </c>
      <c r="V191">
        <v>2.2188500000000002</v>
      </c>
      <c r="W191">
        <f t="shared" si="16"/>
        <v>3.2838980000000002</v>
      </c>
    </row>
    <row r="192" spans="1:23">
      <c r="A192" s="1">
        <f t="shared" si="20"/>
        <v>1.3750000000000007</v>
      </c>
      <c r="B192">
        <v>8.0026399999999995</v>
      </c>
      <c r="C192">
        <v>2.5910000000000082</v>
      </c>
      <c r="D192">
        <v>0.49977500000000002</v>
      </c>
      <c r="E192">
        <v>0.50022500000000003</v>
      </c>
      <c r="F192">
        <v>0</v>
      </c>
      <c r="G192" s="10"/>
      <c r="H192">
        <v>9.0972799999999997E-5</v>
      </c>
      <c r="I192">
        <v>1.2412899999999999E-3</v>
      </c>
      <c r="J192">
        <v>8.0026399999999995</v>
      </c>
      <c r="K192">
        <f t="shared" si="19"/>
        <v>0</v>
      </c>
      <c r="M192" s="10"/>
      <c r="N192" s="10"/>
      <c r="O192" s="10"/>
      <c r="P192" s="10"/>
      <c r="Q192" s="10"/>
      <c r="R192">
        <v>11337.6</v>
      </c>
      <c r="S192">
        <f t="shared" si="14"/>
        <v>0.13122222222222224</v>
      </c>
      <c r="T192">
        <v>8.53339E-5</v>
      </c>
      <c r="U192">
        <f t="shared" si="15"/>
        <v>1.2629417200000001E-4</v>
      </c>
      <c r="V192">
        <v>2.2231000000000001</v>
      </c>
      <c r="W192">
        <f t="shared" si="16"/>
        <v>3.2901880000000001</v>
      </c>
    </row>
    <row r="193" spans="1:23">
      <c r="A193" s="1">
        <f t="shared" si="20"/>
        <v>1.4250000000000007</v>
      </c>
      <c r="B193">
        <v>8.0026399999999995</v>
      </c>
      <c r="C193">
        <v>2.5369999999999777</v>
      </c>
      <c r="D193">
        <v>0.49979600000000002</v>
      </c>
      <c r="E193">
        <v>0.50020399999999998</v>
      </c>
      <c r="F193">
        <v>0</v>
      </c>
      <c r="G193" s="10"/>
      <c r="H193">
        <v>9.0623600000000004E-5</v>
      </c>
      <c r="I193">
        <v>1.23643E-3</v>
      </c>
      <c r="J193">
        <v>8.0026399999999995</v>
      </c>
      <c r="K193">
        <f t="shared" si="19"/>
        <v>0</v>
      </c>
      <c r="M193" s="10"/>
      <c r="N193" s="10"/>
      <c r="O193" s="10"/>
      <c r="P193" s="10"/>
      <c r="Q193" s="10"/>
      <c r="R193">
        <v>11392.4</v>
      </c>
      <c r="S193">
        <f t="shared" si="14"/>
        <v>0.13185648148148146</v>
      </c>
      <c r="T193">
        <v>8.8197999999999998E-5</v>
      </c>
      <c r="U193">
        <f t="shared" si="15"/>
        <v>1.3053304000000001E-4</v>
      </c>
      <c r="V193">
        <v>2.2279300000000002</v>
      </c>
      <c r="W193">
        <f t="shared" si="16"/>
        <v>3.2973364000000003</v>
      </c>
    </row>
    <row r="194" spans="1:23">
      <c r="A194" s="1">
        <f t="shared" si="20"/>
        <v>1.4750000000000008</v>
      </c>
      <c r="B194">
        <v>8.0026399999999995</v>
      </c>
      <c r="C194">
        <v>2.5099999999999909</v>
      </c>
      <c r="D194">
        <v>0.49980599999999997</v>
      </c>
      <c r="E194">
        <v>0.50019400000000003</v>
      </c>
      <c r="F194">
        <v>0</v>
      </c>
      <c r="G194" s="10"/>
      <c r="H194">
        <v>9.04517E-5</v>
      </c>
      <c r="I194">
        <v>1.2340400000000001E-3</v>
      </c>
      <c r="J194">
        <v>8.0026399999999995</v>
      </c>
      <c r="K194">
        <f t="shared" si="19"/>
        <v>0</v>
      </c>
      <c r="M194" s="10"/>
      <c r="N194" s="10"/>
      <c r="O194" s="10"/>
      <c r="P194" s="10"/>
      <c r="Q194" s="10"/>
      <c r="R194">
        <v>11452.6</v>
      </c>
      <c r="S194">
        <f t="shared" si="14"/>
        <v>0.13255324074074074</v>
      </c>
      <c r="T194">
        <v>9.1373199999999994E-5</v>
      </c>
      <c r="U194">
        <f t="shared" si="15"/>
        <v>1.3523233599999998E-4</v>
      </c>
      <c r="V194">
        <v>2.2334399999999999</v>
      </c>
      <c r="W194">
        <f t="shared" si="16"/>
        <v>3.3054911999999996</v>
      </c>
    </row>
    <row r="195" spans="1:23">
      <c r="A195" s="5" t="s">
        <v>179</v>
      </c>
      <c r="B195" s="18" t="s">
        <v>180</v>
      </c>
      <c r="C195" s="18" t="s">
        <v>121</v>
      </c>
      <c r="D195" s="18" t="s">
        <v>122</v>
      </c>
      <c r="E195" s="18" t="s">
        <v>123</v>
      </c>
      <c r="F195" s="18" t="s">
        <v>124</v>
      </c>
      <c r="G195" s="18" t="s">
        <v>125</v>
      </c>
      <c r="H195" s="18" t="s">
        <v>181</v>
      </c>
      <c r="I195" s="18" t="s">
        <v>131</v>
      </c>
      <c r="J195" s="18" t="s">
        <v>182</v>
      </c>
      <c r="K195" s="18" t="s">
        <v>183</v>
      </c>
      <c r="M195" s="10"/>
      <c r="N195" s="10"/>
      <c r="O195" s="10"/>
      <c r="P195" s="10"/>
      <c r="Q195" s="10"/>
      <c r="R195">
        <v>11518.9</v>
      </c>
      <c r="S195">
        <f t="shared" ref="S195:S258" si="21">R195/(3600*24)</f>
        <v>0.13332060185185185</v>
      </c>
      <c r="T195">
        <v>9.4886600000000001E-5</v>
      </c>
      <c r="U195">
        <f t="shared" ref="U195:U258" si="22">T195*1.48</f>
        <v>1.4043216799999999E-4</v>
      </c>
      <c r="V195">
        <v>2.2397200000000002</v>
      </c>
      <c r="W195">
        <f t="shared" ref="W195:W258" si="23">V195*1.48</f>
        <v>3.3147856</v>
      </c>
    </row>
    <row r="196" spans="1:23" ht="15">
      <c r="A196" s="23" t="s">
        <v>156</v>
      </c>
      <c r="M196" s="10"/>
      <c r="N196" s="10"/>
      <c r="O196" s="10"/>
      <c r="P196" s="10"/>
      <c r="Q196" s="10"/>
      <c r="R196">
        <v>11591.8</v>
      </c>
      <c r="S196">
        <f t="shared" si="21"/>
        <v>0.13416435185185185</v>
      </c>
      <c r="T196">
        <v>9.8764799999999993E-5</v>
      </c>
      <c r="U196">
        <f t="shared" si="22"/>
        <v>1.46171904E-4</v>
      </c>
      <c r="V196">
        <v>2.2469199999999998</v>
      </c>
      <c r="W196">
        <f t="shared" si="23"/>
        <v>3.3254415999999996</v>
      </c>
    </row>
    <row r="197" spans="1:23">
      <c r="A197" s="1">
        <v>2.5000000000000001E-2</v>
      </c>
      <c r="B197">
        <v>8.0268899999999999</v>
      </c>
      <c r="C197">
        <v>43.500999999999976</v>
      </c>
      <c r="D197">
        <v>0</v>
      </c>
      <c r="E197">
        <v>0.94994199999999995</v>
      </c>
      <c r="F197">
        <v>5.0058199999999997E-2</v>
      </c>
      <c r="G197" s="10"/>
      <c r="H197">
        <v>1.09847E-3</v>
      </c>
      <c r="I197">
        <v>1.35217E-3</v>
      </c>
      <c r="J197">
        <v>8.0000400000000003</v>
      </c>
      <c r="K197">
        <f>B197-J197</f>
        <v>2.6849999999999596E-2</v>
      </c>
      <c r="M197" s="10"/>
      <c r="N197" s="10"/>
      <c r="O197" s="10"/>
      <c r="P197" s="10"/>
      <c r="Q197" s="10"/>
      <c r="R197">
        <v>11672</v>
      </c>
      <c r="S197">
        <f t="shared" si="21"/>
        <v>0.1350925925925926</v>
      </c>
      <c r="T197">
        <v>1.03033E-4</v>
      </c>
      <c r="U197">
        <f t="shared" si="22"/>
        <v>1.5248884E-4</v>
      </c>
      <c r="V197">
        <v>2.2551899999999998</v>
      </c>
      <c r="W197">
        <f t="shared" si="23"/>
        <v>3.3376811999999996</v>
      </c>
    </row>
    <row r="198" spans="1:23">
      <c r="A198" s="1">
        <f>A197+0.05</f>
        <v>7.5000000000000011E-2</v>
      </c>
      <c r="B198">
        <v>8.0344700000000007</v>
      </c>
      <c r="C198">
        <v>40.233000000000004</v>
      </c>
      <c r="D198">
        <v>0</v>
      </c>
      <c r="E198">
        <v>0.92226699999999995</v>
      </c>
      <c r="F198">
        <v>7.7733099999999999E-2</v>
      </c>
      <c r="G198" s="10"/>
      <c r="H198">
        <v>9.2399799999999999E-4</v>
      </c>
      <c r="I198">
        <v>1.40459E-3</v>
      </c>
      <c r="J198">
        <v>8.0001099999999994</v>
      </c>
      <c r="K198">
        <f t="shared" ref="K198:K226" si="24">B198-J198</f>
        <v>3.4360000000001278E-2</v>
      </c>
      <c r="M198" s="10"/>
      <c r="N198" s="10"/>
      <c r="O198" s="10"/>
      <c r="P198" s="10"/>
      <c r="Q198" s="10"/>
      <c r="R198">
        <v>11760.2</v>
      </c>
      <c r="S198">
        <f t="shared" si="21"/>
        <v>0.13611342592592593</v>
      </c>
      <c r="T198">
        <v>1.07713E-4</v>
      </c>
      <c r="U198">
        <f t="shared" si="22"/>
        <v>1.5941524000000001E-4</v>
      </c>
      <c r="V198">
        <v>2.2646899999999999</v>
      </c>
      <c r="W198">
        <f t="shared" si="23"/>
        <v>3.3517411999999998</v>
      </c>
    </row>
    <row r="199" spans="1:23">
      <c r="A199" s="1">
        <f t="shared" ref="A199:A226" si="25">A198+0.05</f>
        <v>0.125</v>
      </c>
      <c r="B199">
        <v>8.0380800000000008</v>
      </c>
      <c r="C199">
        <v>36.997000000000014</v>
      </c>
      <c r="D199">
        <v>0</v>
      </c>
      <c r="E199">
        <v>0.90590099999999996</v>
      </c>
      <c r="F199">
        <v>9.4099500000000003E-2</v>
      </c>
      <c r="G199" s="10"/>
      <c r="H199">
        <v>7.7573799999999999E-4</v>
      </c>
      <c r="I199">
        <v>1.4631399999999999E-3</v>
      </c>
      <c r="J199">
        <v>8.0001899999999999</v>
      </c>
      <c r="K199">
        <f t="shared" si="24"/>
        <v>3.7890000000000867E-2</v>
      </c>
      <c r="M199" s="10"/>
      <c r="N199" s="10"/>
      <c r="O199" s="10"/>
      <c r="P199" s="10"/>
      <c r="Q199" s="10"/>
      <c r="R199">
        <v>11857.2</v>
      </c>
      <c r="S199">
        <f t="shared" si="21"/>
        <v>0.13723611111111111</v>
      </c>
      <c r="T199">
        <v>1.12821E-4</v>
      </c>
      <c r="U199">
        <f t="shared" si="22"/>
        <v>1.6697507999999998E-4</v>
      </c>
      <c r="V199">
        <v>2.27563</v>
      </c>
      <c r="W199">
        <f t="shared" si="23"/>
        <v>3.3679323999999999</v>
      </c>
    </row>
    <row r="200" spans="1:23">
      <c r="A200" s="1">
        <f t="shared" si="25"/>
        <v>0.17499999999999999</v>
      </c>
      <c r="B200">
        <v>8.0404300000000006</v>
      </c>
      <c r="C200">
        <v>33.812000000000012</v>
      </c>
      <c r="D200">
        <v>0</v>
      </c>
      <c r="E200">
        <v>0.89425900000000003</v>
      </c>
      <c r="F200">
        <v>0.105741</v>
      </c>
      <c r="G200" s="10"/>
      <c r="H200">
        <v>6.5049900000000002E-4</v>
      </c>
      <c r="I200">
        <v>1.52866E-3</v>
      </c>
      <c r="J200">
        <v>8.0002600000000008</v>
      </c>
      <c r="K200">
        <f t="shared" si="24"/>
        <v>4.0169999999999817E-2</v>
      </c>
      <c r="M200" s="10"/>
      <c r="N200" s="10"/>
      <c r="O200" s="10"/>
      <c r="P200" s="10"/>
      <c r="Q200" s="10"/>
      <c r="R200">
        <v>11963.9</v>
      </c>
      <c r="S200">
        <f t="shared" si="21"/>
        <v>0.1384710648148148</v>
      </c>
      <c r="T200">
        <v>1.18392E-4</v>
      </c>
      <c r="U200">
        <f t="shared" si="22"/>
        <v>1.7522016E-4</v>
      </c>
      <c r="V200">
        <v>2.2882699999999998</v>
      </c>
      <c r="W200">
        <f t="shared" si="23"/>
        <v>3.3866395999999996</v>
      </c>
    </row>
    <row r="201" spans="1:23">
      <c r="A201" s="1">
        <f t="shared" si="25"/>
        <v>0.22499999999999998</v>
      </c>
      <c r="B201">
        <v>8.0421999999999993</v>
      </c>
      <c r="C201">
        <v>30.695</v>
      </c>
      <c r="D201">
        <v>0</v>
      </c>
      <c r="E201">
        <v>0.88509899999999997</v>
      </c>
      <c r="F201">
        <v>0.114901</v>
      </c>
      <c r="G201" s="10"/>
      <c r="H201">
        <v>5.4532400000000003E-4</v>
      </c>
      <c r="I201">
        <v>1.6016100000000001E-3</v>
      </c>
      <c r="J201">
        <v>8.0003299999999999</v>
      </c>
      <c r="K201">
        <f t="shared" si="24"/>
        <v>4.1869999999999408E-2</v>
      </c>
      <c r="M201" s="10"/>
      <c r="N201" s="10"/>
      <c r="O201" s="10"/>
      <c r="P201" s="10"/>
      <c r="Q201" s="10"/>
      <c r="R201">
        <v>12081.3</v>
      </c>
      <c r="S201">
        <f t="shared" si="21"/>
        <v>0.13982986111111109</v>
      </c>
      <c r="T201">
        <v>1.24435E-4</v>
      </c>
      <c r="U201">
        <f t="shared" si="22"/>
        <v>1.8416379999999999E-4</v>
      </c>
      <c r="V201">
        <v>2.30287</v>
      </c>
      <c r="W201">
        <f t="shared" si="23"/>
        <v>3.4082475999999997</v>
      </c>
    </row>
    <row r="202" spans="1:23">
      <c r="A202" s="1">
        <f t="shared" si="25"/>
        <v>0.27499999999999997</v>
      </c>
      <c r="B202">
        <v>8.0436200000000007</v>
      </c>
      <c r="C202">
        <v>27.66</v>
      </c>
      <c r="D202">
        <v>0</v>
      </c>
      <c r="E202">
        <v>0.87744500000000003</v>
      </c>
      <c r="F202">
        <v>0.122555</v>
      </c>
      <c r="G202" s="10"/>
      <c r="H202">
        <v>4.57441E-4</v>
      </c>
      <c r="I202">
        <v>1.6823599999999999E-3</v>
      </c>
      <c r="J202">
        <v>8.0003899999999994</v>
      </c>
      <c r="K202">
        <f t="shared" si="24"/>
        <v>4.3230000000001212E-2</v>
      </c>
      <c r="M202" s="10"/>
      <c r="N202" s="10"/>
      <c r="O202" s="10"/>
      <c r="P202" s="10"/>
      <c r="Q202" s="10"/>
      <c r="R202">
        <v>12210.4</v>
      </c>
      <c r="S202">
        <f t="shared" si="21"/>
        <v>0.14132407407407407</v>
      </c>
      <c r="T202">
        <v>1.30937E-4</v>
      </c>
      <c r="U202">
        <f t="shared" si="22"/>
        <v>1.9378675999999999E-4</v>
      </c>
      <c r="V202">
        <v>2.3197800000000002</v>
      </c>
      <c r="W202">
        <f t="shared" si="23"/>
        <v>3.4332744000000002</v>
      </c>
    </row>
    <row r="203" spans="1:23">
      <c r="A203" s="1">
        <f t="shared" si="25"/>
        <v>0.32499999999999996</v>
      </c>
      <c r="B203">
        <v>8.0448199999999996</v>
      </c>
      <c r="C203">
        <v>24.716000000000008</v>
      </c>
      <c r="D203">
        <v>0</v>
      </c>
      <c r="E203">
        <v>0.87079399999999996</v>
      </c>
      <c r="F203">
        <v>0.12920599999999999</v>
      </c>
      <c r="G203" s="10"/>
      <c r="H203">
        <v>3.8427200000000001E-4</v>
      </c>
      <c r="I203">
        <v>1.7711999999999999E-3</v>
      </c>
      <c r="J203">
        <v>8.0004299999999997</v>
      </c>
      <c r="K203">
        <f t="shared" si="24"/>
        <v>4.438999999999993E-2</v>
      </c>
      <c r="M203" s="10"/>
      <c r="N203" s="10"/>
      <c r="O203" s="10"/>
      <c r="P203" s="10"/>
      <c r="Q203" s="10"/>
      <c r="R203">
        <v>12352.5</v>
      </c>
      <c r="S203">
        <f t="shared" si="21"/>
        <v>0.14296875000000001</v>
      </c>
      <c r="T203">
        <v>1.3783900000000001E-4</v>
      </c>
      <c r="U203">
        <f t="shared" si="22"/>
        <v>2.0400172000000001E-4</v>
      </c>
      <c r="V203">
        <v>2.3393600000000001</v>
      </c>
      <c r="W203">
        <f t="shared" si="23"/>
        <v>3.4622527999999999</v>
      </c>
    </row>
    <row r="204" spans="1:23">
      <c r="A204" s="1">
        <f t="shared" si="25"/>
        <v>0.37499999999999994</v>
      </c>
      <c r="B204">
        <v>8.0458599999999993</v>
      </c>
      <c r="C204">
        <v>21.87</v>
      </c>
      <c r="D204">
        <v>0</v>
      </c>
      <c r="E204">
        <v>0.86485100000000004</v>
      </c>
      <c r="F204">
        <v>0.13514899999999999</v>
      </c>
      <c r="G204" s="10"/>
      <c r="H204">
        <v>3.2343699999999999E-4</v>
      </c>
      <c r="I204">
        <v>1.86852E-3</v>
      </c>
      <c r="J204">
        <v>8.00047</v>
      </c>
      <c r="K204">
        <f t="shared" si="24"/>
        <v>4.5389999999999375E-2</v>
      </c>
      <c r="M204" s="10"/>
      <c r="N204" s="10"/>
      <c r="O204" s="10"/>
      <c r="P204" s="10"/>
      <c r="Q204" s="10"/>
      <c r="R204">
        <v>12508.7</v>
      </c>
      <c r="S204">
        <f t="shared" si="21"/>
        <v>0.14477662037037037</v>
      </c>
      <c r="T204">
        <v>1.4506799999999999E-4</v>
      </c>
      <c r="U204">
        <f t="shared" si="22"/>
        <v>2.1470063999999998E-4</v>
      </c>
      <c r="V204">
        <v>2.3620299999999999</v>
      </c>
      <c r="W204">
        <f t="shared" si="23"/>
        <v>3.4958043999999999</v>
      </c>
    </row>
    <row r="205" spans="1:23">
      <c r="A205" s="1">
        <f t="shared" si="25"/>
        <v>0.42499999999999993</v>
      </c>
      <c r="B205">
        <v>8.0467899999999997</v>
      </c>
      <c r="C205">
        <v>19.115999999999985</v>
      </c>
      <c r="D205">
        <v>0</v>
      </c>
      <c r="E205">
        <v>0.85943099999999994</v>
      </c>
      <c r="F205">
        <v>0.140569</v>
      </c>
      <c r="G205" s="10"/>
      <c r="H205">
        <v>2.7276999999999998E-4</v>
      </c>
      <c r="I205">
        <v>1.9749699999999999E-3</v>
      </c>
      <c r="J205">
        <v>8.0005000000000006</v>
      </c>
      <c r="K205">
        <f t="shared" si="24"/>
        <v>4.6289999999999054E-2</v>
      </c>
      <c r="M205" s="10"/>
      <c r="N205" s="10"/>
      <c r="O205" s="10"/>
      <c r="P205" s="10"/>
      <c r="Q205" s="10"/>
      <c r="R205">
        <v>12680.6</v>
      </c>
      <c r="S205">
        <f t="shared" si="21"/>
        <v>0.14676620370370372</v>
      </c>
      <c r="T205">
        <v>1.52514E-4</v>
      </c>
      <c r="U205">
        <f t="shared" si="22"/>
        <v>2.2572072E-4</v>
      </c>
      <c r="V205">
        <v>2.3882400000000001</v>
      </c>
      <c r="W205">
        <f t="shared" si="23"/>
        <v>3.5345952</v>
      </c>
    </row>
    <row r="206" spans="1:23">
      <c r="A206" s="1">
        <f t="shared" si="25"/>
        <v>0.47499999999999992</v>
      </c>
      <c r="B206">
        <v>8.0476200000000002</v>
      </c>
      <c r="C206">
        <v>16.440000000000001</v>
      </c>
      <c r="D206">
        <v>0</v>
      </c>
      <c r="E206">
        <v>0.85441299999999998</v>
      </c>
      <c r="F206">
        <v>0.14558699999999999</v>
      </c>
      <c r="G206" s="10"/>
      <c r="H206">
        <v>2.3034800000000001E-4</v>
      </c>
      <c r="I206">
        <v>2.0917100000000001E-3</v>
      </c>
      <c r="J206">
        <v>8.0005100000000002</v>
      </c>
      <c r="K206">
        <f t="shared" si="24"/>
        <v>4.7109999999999985E-2</v>
      </c>
      <c r="M206" s="10"/>
      <c r="N206" s="10"/>
      <c r="O206" s="10"/>
      <c r="P206" s="10"/>
      <c r="Q206" s="10"/>
      <c r="R206">
        <v>12869.7</v>
      </c>
      <c r="S206">
        <f t="shared" si="21"/>
        <v>0.14895486111111111</v>
      </c>
      <c r="T206">
        <v>1.6003799999999999E-4</v>
      </c>
      <c r="U206">
        <f t="shared" si="22"/>
        <v>2.3685623999999999E-4</v>
      </c>
      <c r="V206">
        <v>2.4184999999999999</v>
      </c>
      <c r="W206">
        <f t="shared" si="23"/>
        <v>3.5793799999999996</v>
      </c>
    </row>
    <row r="207" spans="1:23">
      <c r="A207" s="1">
        <f t="shared" si="25"/>
        <v>0.52499999999999991</v>
      </c>
      <c r="B207">
        <v>8.0483799999999999</v>
      </c>
      <c r="C207">
        <v>13.82</v>
      </c>
      <c r="D207">
        <v>0</v>
      </c>
      <c r="E207">
        <v>0.84971300000000005</v>
      </c>
      <c r="F207">
        <v>0.150287</v>
      </c>
      <c r="G207" s="10"/>
      <c r="H207">
        <v>1.9452200000000001E-4</v>
      </c>
      <c r="I207">
        <v>2.2207500000000001E-3</v>
      </c>
      <c r="J207">
        <v>8.0005100000000002</v>
      </c>
      <c r="K207">
        <f t="shared" si="24"/>
        <v>4.7869999999999635E-2</v>
      </c>
      <c r="M207" s="10"/>
      <c r="N207" s="10"/>
      <c r="O207" s="10"/>
      <c r="P207" s="10"/>
      <c r="Q207" s="10"/>
      <c r="R207">
        <v>13077.6</v>
      </c>
      <c r="S207">
        <f t="shared" si="21"/>
        <v>0.15136111111111111</v>
      </c>
      <c r="T207">
        <v>1.67505E-4</v>
      </c>
      <c r="U207">
        <f t="shared" si="22"/>
        <v>2.4790739999999998E-4</v>
      </c>
      <c r="V207">
        <v>2.4533299999999998</v>
      </c>
      <c r="W207">
        <f t="shared" si="23"/>
        <v>3.6309283999999997</v>
      </c>
    </row>
    <row r="208" spans="1:23">
      <c r="A208" s="1">
        <f t="shared" si="25"/>
        <v>0.57499999999999996</v>
      </c>
      <c r="B208">
        <v>8.0500799999999995</v>
      </c>
      <c r="C208">
        <v>11.175999999999988</v>
      </c>
      <c r="D208">
        <v>0.209842</v>
      </c>
      <c r="E208">
        <v>0.66281999999999996</v>
      </c>
      <c r="F208">
        <v>0.12733700000000001</v>
      </c>
      <c r="G208" s="10"/>
      <c r="H208">
        <v>1.63408E-4</v>
      </c>
      <c r="I208">
        <v>2.3682999999999998E-3</v>
      </c>
      <c r="J208">
        <v>8.0004899999999992</v>
      </c>
      <c r="K208">
        <f t="shared" si="24"/>
        <v>4.9590000000000245E-2</v>
      </c>
      <c r="M208" s="10"/>
      <c r="N208" s="10"/>
      <c r="O208" s="10"/>
      <c r="P208" s="10"/>
      <c r="Q208" s="10"/>
      <c r="R208">
        <v>13306.4</v>
      </c>
      <c r="S208">
        <f t="shared" si="21"/>
        <v>0.15400925925925926</v>
      </c>
      <c r="T208">
        <v>1.7474299999999999E-4</v>
      </c>
      <c r="U208">
        <f t="shared" si="22"/>
        <v>2.5861963999999996E-4</v>
      </c>
      <c r="V208">
        <v>2.4933100000000001</v>
      </c>
      <c r="W208">
        <f t="shared" si="23"/>
        <v>3.6900988000000003</v>
      </c>
    </row>
    <row r="209" spans="1:23">
      <c r="A209" s="1">
        <f t="shared" si="25"/>
        <v>0.625</v>
      </c>
      <c r="B209">
        <v>8.0023099999999996</v>
      </c>
      <c r="C209">
        <v>11.005000000000001</v>
      </c>
      <c r="D209">
        <v>0.667431</v>
      </c>
      <c r="E209">
        <v>0.332569</v>
      </c>
      <c r="F209">
        <v>0</v>
      </c>
      <c r="G209" s="10"/>
      <c r="H209">
        <v>1.6252199999999999E-4</v>
      </c>
      <c r="I209">
        <v>2.3339799999999998E-3</v>
      </c>
      <c r="J209">
        <v>8.0023099999999996</v>
      </c>
      <c r="K209">
        <f t="shared" si="24"/>
        <v>0</v>
      </c>
      <c r="M209" s="10"/>
      <c r="N209" s="10"/>
      <c r="O209" s="10"/>
      <c r="P209" s="10"/>
      <c r="Q209" s="10"/>
      <c r="R209">
        <v>13558</v>
      </c>
      <c r="S209">
        <f t="shared" si="21"/>
        <v>0.15692129629629631</v>
      </c>
      <c r="T209">
        <v>1.8159900000000001E-4</v>
      </c>
      <c r="U209">
        <f t="shared" si="22"/>
        <v>2.6876652000000002E-4</v>
      </c>
      <c r="V209">
        <v>2.5390000000000001</v>
      </c>
      <c r="W209">
        <f t="shared" si="23"/>
        <v>3.7577199999999999</v>
      </c>
    </row>
    <row r="210" spans="1:23">
      <c r="A210" s="1">
        <f t="shared" si="25"/>
        <v>0.67500000000000004</v>
      </c>
      <c r="B210">
        <v>8.0023599999999995</v>
      </c>
      <c r="C210">
        <v>10.249000000000024</v>
      </c>
      <c r="D210">
        <v>0.49571300000000001</v>
      </c>
      <c r="E210">
        <v>0.50428700000000004</v>
      </c>
      <c r="F210">
        <v>0</v>
      </c>
      <c r="G210" s="10"/>
      <c r="H210">
        <v>1.54516E-4</v>
      </c>
      <c r="I210">
        <v>2.1907300000000001E-3</v>
      </c>
      <c r="J210">
        <v>8.0023599999999995</v>
      </c>
      <c r="K210">
        <f t="shared" si="24"/>
        <v>0</v>
      </c>
      <c r="M210" s="10"/>
      <c r="N210" s="10"/>
      <c r="O210" s="10"/>
      <c r="P210" s="10"/>
      <c r="Q210" s="10"/>
      <c r="R210">
        <v>13834.8</v>
      </c>
      <c r="S210">
        <f t="shared" si="21"/>
        <v>0.16012499999999999</v>
      </c>
      <c r="T210">
        <v>1.8787099999999999E-4</v>
      </c>
      <c r="U210">
        <f t="shared" si="22"/>
        <v>2.7804908E-4</v>
      </c>
      <c r="V210">
        <v>2.5910099999999998</v>
      </c>
      <c r="W210">
        <f t="shared" si="23"/>
        <v>3.8346947999999998</v>
      </c>
    </row>
    <row r="211" spans="1:23">
      <c r="A211" s="1">
        <f t="shared" si="25"/>
        <v>0.72500000000000009</v>
      </c>
      <c r="B211">
        <v>8.0023700000000009</v>
      </c>
      <c r="C211">
        <v>9.478999999999985</v>
      </c>
      <c r="D211">
        <v>0.49628699999999998</v>
      </c>
      <c r="E211">
        <v>0.50371299999999997</v>
      </c>
      <c r="F211">
        <v>0</v>
      </c>
      <c r="G211" s="10"/>
      <c r="H211">
        <v>1.46718E-4</v>
      </c>
      <c r="I211">
        <v>2.0577400000000002E-3</v>
      </c>
      <c r="J211">
        <v>8.0023700000000009</v>
      </c>
      <c r="K211">
        <f t="shared" si="24"/>
        <v>0</v>
      </c>
      <c r="M211" s="10"/>
      <c r="N211" s="10"/>
      <c r="O211" s="10"/>
      <c r="P211" s="10"/>
      <c r="Q211" s="10"/>
      <c r="R211">
        <v>14139.3</v>
      </c>
      <c r="S211">
        <f t="shared" si="21"/>
        <v>0.16364930555555554</v>
      </c>
      <c r="T211">
        <v>1.9343E-4</v>
      </c>
      <c r="U211">
        <f t="shared" si="22"/>
        <v>2.862764E-4</v>
      </c>
      <c r="V211">
        <v>2.6499000000000001</v>
      </c>
      <c r="W211">
        <f t="shared" si="23"/>
        <v>3.9218520000000003</v>
      </c>
    </row>
    <row r="212" spans="1:23">
      <c r="A212" s="1">
        <f t="shared" si="25"/>
        <v>0.77500000000000013</v>
      </c>
      <c r="B212">
        <v>8.0023800000000005</v>
      </c>
      <c r="C212">
        <v>8.7280000000000086</v>
      </c>
      <c r="D212">
        <v>0.49679299999999998</v>
      </c>
      <c r="E212">
        <v>0.50320699999999996</v>
      </c>
      <c r="F212">
        <v>0</v>
      </c>
      <c r="G212" s="10"/>
      <c r="H212">
        <v>1.3944200000000001E-4</v>
      </c>
      <c r="I212">
        <v>1.93911E-3</v>
      </c>
      <c r="J212">
        <v>8.0023800000000005</v>
      </c>
      <c r="K212">
        <f t="shared" si="24"/>
        <v>0</v>
      </c>
      <c r="M212" s="10"/>
      <c r="N212" s="10"/>
      <c r="O212" s="10"/>
      <c r="P212" s="10"/>
      <c r="Q212" s="10"/>
      <c r="R212">
        <v>14474.2</v>
      </c>
      <c r="S212">
        <f t="shared" si="21"/>
        <v>0.16752546296296297</v>
      </c>
      <c r="T212">
        <v>1.98195E-4</v>
      </c>
      <c r="U212">
        <f t="shared" si="22"/>
        <v>2.9332859999999997E-4</v>
      </c>
      <c r="V212">
        <v>2.7162799999999998</v>
      </c>
      <c r="W212">
        <f t="shared" si="23"/>
        <v>4.0200943999999996</v>
      </c>
    </row>
    <row r="213" spans="1:23">
      <c r="A213" s="1">
        <f t="shared" si="25"/>
        <v>0.82500000000000018</v>
      </c>
      <c r="B213">
        <v>8.0023900000000001</v>
      </c>
      <c r="C213">
        <v>8.0169999999999959</v>
      </c>
      <c r="D213">
        <v>0.49723299999999998</v>
      </c>
      <c r="E213">
        <v>0.50276699999999996</v>
      </c>
      <c r="F213">
        <v>0</v>
      </c>
      <c r="G213" s="10"/>
      <c r="H213">
        <v>1.3286299999999999E-4</v>
      </c>
      <c r="I213">
        <v>1.8360799999999999E-3</v>
      </c>
      <c r="J213">
        <v>8.0023900000000001</v>
      </c>
      <c r="K213">
        <f t="shared" si="24"/>
        <v>0</v>
      </c>
      <c r="M213" s="10"/>
      <c r="N213" s="10"/>
      <c r="O213" s="10"/>
      <c r="P213" s="10"/>
      <c r="Q213" s="10"/>
      <c r="R213">
        <v>14842.7</v>
      </c>
      <c r="S213">
        <f t="shared" si="21"/>
        <v>0.17179050925925926</v>
      </c>
      <c r="T213">
        <v>2.0214500000000001E-4</v>
      </c>
      <c r="U213">
        <f t="shared" si="22"/>
        <v>2.9917460000000002E-4</v>
      </c>
      <c r="V213">
        <v>2.7907600000000001</v>
      </c>
      <c r="W213">
        <f t="shared" si="23"/>
        <v>4.1303248000000004</v>
      </c>
    </row>
    <row r="214" spans="1:23">
      <c r="A214" s="1">
        <f t="shared" si="25"/>
        <v>0.87500000000000022</v>
      </c>
      <c r="B214">
        <v>8.0023999999999997</v>
      </c>
      <c r="C214">
        <v>7.36099999999999</v>
      </c>
      <c r="D214">
        <v>0.49761100000000003</v>
      </c>
      <c r="E214">
        <v>0.50238899999999997</v>
      </c>
      <c r="F214">
        <v>0</v>
      </c>
      <c r="G214" s="10"/>
      <c r="H214">
        <v>1.2702500000000001E-4</v>
      </c>
      <c r="I214">
        <v>1.74774E-3</v>
      </c>
      <c r="J214">
        <v>8.0023999999999997</v>
      </c>
      <c r="K214">
        <f t="shared" si="24"/>
        <v>0</v>
      </c>
      <c r="M214" s="10"/>
      <c r="N214" s="10"/>
      <c r="O214" s="10"/>
      <c r="P214" s="10"/>
      <c r="Q214" s="10"/>
      <c r="R214">
        <v>15247.9</v>
      </c>
      <c r="S214">
        <f t="shared" si="21"/>
        <v>0.17648032407407407</v>
      </c>
      <c r="T214">
        <v>2.05324E-4</v>
      </c>
      <c r="U214">
        <f t="shared" si="22"/>
        <v>3.0387951999999999E-4</v>
      </c>
      <c r="V214">
        <v>2.8739699999999999</v>
      </c>
      <c r="W214">
        <f t="shared" si="23"/>
        <v>4.2534755999999998</v>
      </c>
    </row>
    <row r="215" spans="1:23">
      <c r="A215" s="1">
        <f t="shared" si="25"/>
        <v>0.92500000000000027</v>
      </c>
      <c r="B215">
        <v>8.0024099999999994</v>
      </c>
      <c r="C215">
        <v>6.7629999999999768</v>
      </c>
      <c r="D215">
        <v>0.49793300000000001</v>
      </c>
      <c r="E215">
        <v>0.50206700000000004</v>
      </c>
      <c r="F215">
        <v>0</v>
      </c>
      <c r="G215" s="10"/>
      <c r="H215">
        <v>1.21907E-4</v>
      </c>
      <c r="I215">
        <v>1.67241E-3</v>
      </c>
      <c r="J215">
        <v>8.0024099999999994</v>
      </c>
      <c r="K215">
        <f t="shared" si="24"/>
        <v>0</v>
      </c>
      <c r="M215" s="10"/>
      <c r="N215" s="10"/>
      <c r="O215" s="10"/>
      <c r="P215" s="10"/>
      <c r="Q215" s="10"/>
      <c r="R215">
        <v>15653.2</v>
      </c>
      <c r="S215">
        <f t="shared" si="21"/>
        <v>0.1811712962962963</v>
      </c>
      <c r="T215">
        <v>1.7771E-4</v>
      </c>
      <c r="U215">
        <f t="shared" si="22"/>
        <v>2.6301079999999999E-4</v>
      </c>
      <c r="V215">
        <v>2.9459900000000001</v>
      </c>
      <c r="W215">
        <f t="shared" si="23"/>
        <v>4.3600652000000002</v>
      </c>
    </row>
    <row r="216" spans="1:23">
      <c r="A216" s="1">
        <f t="shared" si="25"/>
        <v>0.97500000000000031</v>
      </c>
      <c r="B216">
        <v>8.0024200000000008</v>
      </c>
      <c r="C216">
        <v>6.2250000000000227</v>
      </c>
      <c r="D216">
        <v>0.49820700000000001</v>
      </c>
      <c r="E216">
        <v>0.50179300000000004</v>
      </c>
      <c r="F216">
        <v>0</v>
      </c>
      <c r="G216" s="10"/>
      <c r="H216">
        <v>1.1745599999999999E-4</v>
      </c>
      <c r="I216">
        <v>1.6083200000000001E-3</v>
      </c>
      <c r="J216">
        <v>8.0024200000000008</v>
      </c>
      <c r="K216">
        <f t="shared" si="24"/>
        <v>0</v>
      </c>
      <c r="M216" s="10"/>
      <c r="N216" s="10"/>
      <c r="O216" s="10"/>
      <c r="P216" s="10"/>
      <c r="Q216" s="10"/>
      <c r="R216">
        <v>16099</v>
      </c>
      <c r="S216">
        <f t="shared" si="21"/>
        <v>0.18633101851851852</v>
      </c>
      <c r="T216">
        <v>1.15087E-4</v>
      </c>
      <c r="U216">
        <f t="shared" si="22"/>
        <v>1.7032876E-4</v>
      </c>
      <c r="V216">
        <v>2.99729</v>
      </c>
      <c r="W216">
        <f t="shared" si="23"/>
        <v>4.4359891999999999</v>
      </c>
    </row>
    <row r="217" spans="1:23">
      <c r="A217" s="1">
        <f t="shared" si="25"/>
        <v>1.0250000000000004</v>
      </c>
      <c r="B217">
        <v>8.0024300000000004</v>
      </c>
      <c r="C217">
        <v>5.7450000000000001</v>
      </c>
      <c r="D217">
        <v>0.49843900000000002</v>
      </c>
      <c r="E217">
        <v>0.50156100000000003</v>
      </c>
      <c r="F217">
        <v>0</v>
      </c>
      <c r="G217" s="10"/>
      <c r="H217">
        <v>1.1361E-4</v>
      </c>
      <c r="I217">
        <v>1.5538500000000001E-3</v>
      </c>
      <c r="J217">
        <v>8.0024300000000004</v>
      </c>
      <c r="K217">
        <f t="shared" si="24"/>
        <v>0</v>
      </c>
      <c r="M217" s="10"/>
      <c r="N217" s="10"/>
      <c r="O217" s="10"/>
      <c r="P217" s="10"/>
      <c r="Q217" s="10"/>
      <c r="R217">
        <v>16589.3</v>
      </c>
      <c r="S217">
        <f t="shared" si="21"/>
        <v>0.19200578703703702</v>
      </c>
      <c r="T217">
        <v>7.7312799999999996E-5</v>
      </c>
      <c r="U217">
        <f t="shared" si="22"/>
        <v>1.1442294399999999E-4</v>
      </c>
      <c r="V217">
        <v>3.0352000000000001</v>
      </c>
      <c r="W217">
        <f t="shared" si="23"/>
        <v>4.4920960000000001</v>
      </c>
    </row>
    <row r="218" spans="1:23">
      <c r="A218" s="1">
        <f t="shared" si="25"/>
        <v>1.0750000000000004</v>
      </c>
      <c r="B218">
        <v>8.0024300000000004</v>
      </c>
      <c r="C218">
        <v>5.3220000000000027</v>
      </c>
      <c r="D218">
        <v>0.498637</v>
      </c>
      <c r="E218">
        <v>0.501363</v>
      </c>
      <c r="F218">
        <v>0</v>
      </c>
      <c r="G218" s="10"/>
      <c r="H218">
        <v>1.10307E-4</v>
      </c>
      <c r="I218">
        <v>1.5076499999999999E-3</v>
      </c>
      <c r="J218">
        <v>8.0024300000000004</v>
      </c>
      <c r="K218">
        <f t="shared" si="24"/>
        <v>0</v>
      </c>
      <c r="M218" s="10"/>
      <c r="N218" s="10"/>
      <c r="O218" s="10"/>
      <c r="P218" s="10"/>
      <c r="Q218" s="10"/>
      <c r="R218">
        <v>17128.8</v>
      </c>
      <c r="S218">
        <f t="shared" si="21"/>
        <v>0.19824999999999998</v>
      </c>
      <c r="T218">
        <v>5.40134E-5</v>
      </c>
      <c r="U218">
        <f t="shared" si="22"/>
        <v>7.9939832000000004E-5</v>
      </c>
      <c r="V218">
        <v>3.0643400000000001</v>
      </c>
      <c r="W218">
        <f t="shared" si="23"/>
        <v>4.5352231999999999</v>
      </c>
    </row>
    <row r="219" spans="1:23">
      <c r="A219" s="1">
        <f t="shared" si="25"/>
        <v>1.1250000000000004</v>
      </c>
      <c r="B219">
        <v>8.00244</v>
      </c>
      <c r="C219">
        <v>4.9519999999999982</v>
      </c>
      <c r="D219">
        <v>0.49880400000000003</v>
      </c>
      <c r="E219">
        <v>0.50119599999999997</v>
      </c>
      <c r="F219">
        <v>0</v>
      </c>
      <c r="G219" s="10"/>
      <c r="H219">
        <v>1.07494E-4</v>
      </c>
      <c r="I219">
        <v>1.4686199999999999E-3</v>
      </c>
      <c r="J219">
        <v>8.00244</v>
      </c>
      <c r="K219">
        <f t="shared" si="24"/>
        <v>0</v>
      </c>
      <c r="M219" s="10"/>
      <c r="N219" s="10"/>
      <c r="O219" s="10"/>
      <c r="P219" s="10"/>
      <c r="Q219" s="10"/>
      <c r="R219">
        <v>17722.099999999999</v>
      </c>
      <c r="S219">
        <f t="shared" si="21"/>
        <v>0.20511689814814812</v>
      </c>
      <c r="T219">
        <v>3.9855199999999997E-5</v>
      </c>
      <c r="U219">
        <f t="shared" si="22"/>
        <v>5.8985695999999996E-5</v>
      </c>
      <c r="V219">
        <v>3.08799</v>
      </c>
      <c r="W219">
        <f t="shared" si="23"/>
        <v>4.5702252000000003</v>
      </c>
    </row>
    <row r="220" spans="1:23">
      <c r="A220" s="1">
        <f t="shared" si="25"/>
        <v>1.1750000000000005</v>
      </c>
      <c r="B220">
        <v>8.00244</v>
      </c>
      <c r="C220">
        <v>4.6340000000000146</v>
      </c>
      <c r="D220">
        <v>0.49894300000000003</v>
      </c>
      <c r="E220">
        <v>0.50105699999999997</v>
      </c>
      <c r="F220">
        <v>0</v>
      </c>
      <c r="G220" s="10"/>
      <c r="H220">
        <v>1.0512400000000001E-4</v>
      </c>
      <c r="I220">
        <v>1.43592E-3</v>
      </c>
      <c r="J220">
        <v>8.00244</v>
      </c>
      <c r="K220">
        <f t="shared" si="24"/>
        <v>0</v>
      </c>
      <c r="M220" s="10"/>
      <c r="N220" s="10"/>
      <c r="O220" s="10"/>
      <c r="P220" s="10"/>
      <c r="Q220" s="10"/>
      <c r="R220">
        <v>18374.8</v>
      </c>
      <c r="S220">
        <f t="shared" si="21"/>
        <v>0.21267129629629627</v>
      </c>
      <c r="T220">
        <v>3.1481099999999999E-5</v>
      </c>
      <c r="U220">
        <f t="shared" si="22"/>
        <v>4.6592028E-5</v>
      </c>
      <c r="V220">
        <v>3.1085400000000001</v>
      </c>
      <c r="W220">
        <f t="shared" si="23"/>
        <v>4.6006391999999998</v>
      </c>
    </row>
    <row r="221" spans="1:23">
      <c r="A221" s="1">
        <f t="shared" si="25"/>
        <v>1.2250000000000005</v>
      </c>
      <c r="B221">
        <v>8.0024499999999996</v>
      </c>
      <c r="C221">
        <v>4.3650000000000091</v>
      </c>
      <c r="D221">
        <v>0.49905899999999997</v>
      </c>
      <c r="E221">
        <v>0.50094099999999997</v>
      </c>
      <c r="F221">
        <v>0</v>
      </c>
      <c r="G221" s="10"/>
      <c r="H221">
        <v>1.03157E-4</v>
      </c>
      <c r="I221">
        <v>1.40887E-3</v>
      </c>
      <c r="J221">
        <v>8.0024499999999996</v>
      </c>
      <c r="K221">
        <f t="shared" si="24"/>
        <v>0</v>
      </c>
      <c r="M221" s="10"/>
      <c r="N221" s="10"/>
      <c r="O221" s="10"/>
      <c r="P221" s="10"/>
      <c r="Q221" s="10"/>
      <c r="R221">
        <v>19092.7</v>
      </c>
      <c r="S221">
        <f t="shared" si="21"/>
        <v>0.22098032407407409</v>
      </c>
      <c r="T221">
        <v>2.69464E-5</v>
      </c>
      <c r="U221">
        <f t="shared" si="22"/>
        <v>3.9880672000000003E-5</v>
      </c>
      <c r="V221">
        <v>3.1278800000000002</v>
      </c>
      <c r="W221">
        <f t="shared" si="23"/>
        <v>4.6292624</v>
      </c>
    </row>
    <row r="222" spans="1:23">
      <c r="A222" s="1">
        <f t="shared" si="25"/>
        <v>1.2750000000000006</v>
      </c>
      <c r="B222">
        <v>8.0024499999999996</v>
      </c>
      <c r="C222">
        <v>4.1440000000000055</v>
      </c>
      <c r="D222">
        <v>0.49915199999999998</v>
      </c>
      <c r="E222">
        <v>0.50084799999999996</v>
      </c>
      <c r="F222">
        <v>0</v>
      </c>
      <c r="G222" s="10"/>
      <c r="H222">
        <v>1.01562E-4</v>
      </c>
      <c r="I222">
        <v>1.3869900000000001E-3</v>
      </c>
      <c r="J222">
        <v>8.0024499999999996</v>
      </c>
      <c r="K222">
        <f t="shared" si="24"/>
        <v>0</v>
      </c>
      <c r="M222" s="10"/>
      <c r="N222" s="10"/>
      <c r="O222" s="10"/>
      <c r="P222" s="10"/>
      <c r="Q222" s="10"/>
      <c r="R222">
        <v>19882.5</v>
      </c>
      <c r="S222">
        <f t="shared" si="21"/>
        <v>0.23012152777777778</v>
      </c>
      <c r="T222">
        <v>2.6553199999999998E-5</v>
      </c>
      <c r="U222">
        <f t="shared" si="22"/>
        <v>3.9298735999999995E-5</v>
      </c>
      <c r="V222">
        <v>3.1488499999999999</v>
      </c>
      <c r="W222">
        <f t="shared" si="23"/>
        <v>4.6602980000000001</v>
      </c>
    </row>
    <row r="223" spans="1:23">
      <c r="A223" s="1">
        <f t="shared" si="25"/>
        <v>1.3250000000000006</v>
      </c>
      <c r="B223">
        <v>8.0024499999999996</v>
      </c>
      <c r="C223">
        <v>3.9680000000000177</v>
      </c>
      <c r="D223">
        <v>0.499226</v>
      </c>
      <c r="E223">
        <v>0.50077400000000005</v>
      </c>
      <c r="F223">
        <v>0</v>
      </c>
      <c r="G223" s="10"/>
      <c r="H223">
        <v>1.00315E-4</v>
      </c>
      <c r="I223">
        <v>1.3698899999999999E-3</v>
      </c>
      <c r="J223">
        <v>8.0024499999999996</v>
      </c>
      <c r="K223">
        <f t="shared" si="24"/>
        <v>0</v>
      </c>
      <c r="M223" s="10"/>
      <c r="N223" s="10"/>
      <c r="O223" s="10"/>
      <c r="P223" s="10"/>
      <c r="Q223" s="10"/>
      <c r="R223">
        <v>20751.2</v>
      </c>
      <c r="S223">
        <f t="shared" si="21"/>
        <v>0.24017592592592593</v>
      </c>
      <c r="T223">
        <v>3.10397E-5</v>
      </c>
      <c r="U223">
        <f t="shared" si="22"/>
        <v>4.5938756000000001E-5</v>
      </c>
      <c r="V223">
        <v>3.1758199999999999</v>
      </c>
      <c r="W223">
        <f t="shared" si="23"/>
        <v>4.7002135999999997</v>
      </c>
    </row>
    <row r="224" spans="1:23">
      <c r="A224" s="1">
        <f t="shared" si="25"/>
        <v>1.3750000000000007</v>
      </c>
      <c r="B224">
        <v>8.0024499999999996</v>
      </c>
      <c r="C224">
        <v>3.8380000000000223</v>
      </c>
      <c r="D224">
        <v>0.49927899999999997</v>
      </c>
      <c r="E224">
        <v>0.50072099999999997</v>
      </c>
      <c r="F224">
        <v>0</v>
      </c>
      <c r="G224" s="10"/>
      <c r="H224">
        <v>9.9396300000000002E-5</v>
      </c>
      <c r="I224">
        <v>1.3572899999999999E-3</v>
      </c>
      <c r="J224">
        <v>8.0024499999999996</v>
      </c>
      <c r="K224">
        <f t="shared" si="24"/>
        <v>0</v>
      </c>
      <c r="M224" s="10"/>
      <c r="N224" s="10"/>
      <c r="O224" s="10"/>
      <c r="P224" s="10"/>
      <c r="Q224" s="10"/>
      <c r="R224">
        <v>21600</v>
      </c>
      <c r="S224">
        <f t="shared" si="21"/>
        <v>0.25</v>
      </c>
      <c r="T224">
        <v>4.0686000000000003E-5</v>
      </c>
      <c r="U224">
        <f t="shared" si="22"/>
        <v>6.0215280000000005E-5</v>
      </c>
      <c r="V224">
        <v>3.21035</v>
      </c>
      <c r="W224">
        <f t="shared" si="23"/>
        <v>4.7513180000000004</v>
      </c>
    </row>
    <row r="225" spans="1:23">
      <c r="A225" s="1">
        <f t="shared" si="25"/>
        <v>1.4250000000000007</v>
      </c>
      <c r="B225">
        <v>8.0024599999999992</v>
      </c>
      <c r="C225">
        <v>3.7520000000000095</v>
      </c>
      <c r="D225">
        <v>0.49931500000000001</v>
      </c>
      <c r="E225">
        <v>0.50068500000000005</v>
      </c>
      <c r="F225">
        <v>0</v>
      </c>
      <c r="G225" s="10"/>
      <c r="H225">
        <v>9.8791300000000004E-5</v>
      </c>
      <c r="I225">
        <v>1.34899E-3</v>
      </c>
      <c r="J225">
        <v>8.0024599999999992</v>
      </c>
      <c r="K225">
        <f t="shared" si="24"/>
        <v>0</v>
      </c>
      <c r="M225" s="10"/>
      <c r="N225" s="10"/>
      <c r="O225" s="10"/>
      <c r="P225" s="10"/>
      <c r="Q225" s="10"/>
      <c r="R225">
        <v>21601</v>
      </c>
      <c r="S225">
        <f t="shared" si="21"/>
        <v>0.25001157407407409</v>
      </c>
      <c r="T225">
        <v>4.0697400000000001E-5</v>
      </c>
      <c r="U225">
        <f t="shared" si="22"/>
        <v>6.0232151999999998E-5</v>
      </c>
      <c r="V225">
        <v>3.2103899999999999</v>
      </c>
      <c r="W225">
        <f t="shared" si="23"/>
        <v>4.7513771999999994</v>
      </c>
    </row>
    <row r="226" spans="1:23">
      <c r="A226" s="1">
        <f t="shared" si="25"/>
        <v>1.4750000000000008</v>
      </c>
      <c r="B226">
        <v>8.0024599999999992</v>
      </c>
      <c r="C226">
        <v>3.7090000000000032</v>
      </c>
      <c r="D226">
        <v>0.499332</v>
      </c>
      <c r="E226">
        <v>0.500668</v>
      </c>
      <c r="F226">
        <v>0</v>
      </c>
      <c r="G226" s="10"/>
      <c r="H226">
        <v>9.8491099999999996E-5</v>
      </c>
      <c r="I226">
        <v>1.3448799999999999E-3</v>
      </c>
      <c r="J226">
        <v>8.0024599999999992</v>
      </c>
      <c r="K226">
        <f t="shared" si="24"/>
        <v>0</v>
      </c>
      <c r="M226" s="10"/>
      <c r="N226" s="10"/>
      <c r="O226" s="10"/>
      <c r="P226" s="10"/>
      <c r="Q226" s="10"/>
      <c r="R226">
        <v>21602.1</v>
      </c>
      <c r="S226">
        <f t="shared" si="21"/>
        <v>0.25002430555555555</v>
      </c>
      <c r="T226">
        <v>4.0711099999999997E-5</v>
      </c>
      <c r="U226">
        <f t="shared" si="22"/>
        <v>6.0252427999999996E-5</v>
      </c>
      <c r="V226">
        <v>3.2104400000000002</v>
      </c>
      <c r="W226">
        <f t="shared" si="23"/>
        <v>4.7514512</v>
      </c>
    </row>
    <row r="227" spans="1:23">
      <c r="A227" s="5" t="s">
        <v>179</v>
      </c>
      <c r="B227" s="18" t="s">
        <v>180</v>
      </c>
      <c r="C227" s="18" t="s">
        <v>121</v>
      </c>
      <c r="D227" s="18" t="s">
        <v>122</v>
      </c>
      <c r="E227" s="18" t="s">
        <v>123</v>
      </c>
      <c r="F227" s="18" t="s">
        <v>124</v>
      </c>
      <c r="G227" s="18" t="s">
        <v>125</v>
      </c>
      <c r="H227" s="18" t="s">
        <v>181</v>
      </c>
      <c r="I227" s="18" t="s">
        <v>131</v>
      </c>
      <c r="J227" s="18" t="s">
        <v>182</v>
      </c>
      <c r="K227" s="18" t="s">
        <v>183</v>
      </c>
      <c r="M227" s="10"/>
      <c r="N227" s="24"/>
      <c r="O227" s="21"/>
      <c r="P227" s="21"/>
      <c r="Q227" s="21"/>
      <c r="R227">
        <v>21603.3</v>
      </c>
      <c r="S227">
        <f t="shared" si="21"/>
        <v>0.25003819444444442</v>
      </c>
      <c r="T227">
        <v>4.0726299999999997E-5</v>
      </c>
      <c r="U227">
        <f t="shared" si="22"/>
        <v>6.0274923999999993E-5</v>
      </c>
      <c r="V227">
        <v>3.2104900000000001</v>
      </c>
      <c r="W227">
        <f t="shared" si="23"/>
        <v>4.7515251999999997</v>
      </c>
    </row>
    <row r="228" spans="1:23" ht="15">
      <c r="A228" s="23" t="s">
        <v>157</v>
      </c>
      <c r="M228" s="10"/>
      <c r="N228" s="10"/>
      <c r="O228" s="10"/>
      <c r="P228" s="10"/>
      <c r="Q228" s="10"/>
      <c r="R228">
        <v>21604.6</v>
      </c>
      <c r="S228">
        <f t="shared" si="21"/>
        <v>0.2500532407407407</v>
      </c>
      <c r="T228">
        <v>4.0742899999999999E-5</v>
      </c>
      <c r="U228">
        <f t="shared" si="22"/>
        <v>6.0299491999999999E-5</v>
      </c>
      <c r="V228">
        <v>3.2105399999999999</v>
      </c>
      <c r="W228">
        <f t="shared" si="23"/>
        <v>4.7515992000000002</v>
      </c>
    </row>
    <row r="229" spans="1:23">
      <c r="A229" s="1">
        <v>2.5000000000000001E-2</v>
      </c>
      <c r="B229">
        <v>8.0261999999999993</v>
      </c>
      <c r="C229">
        <v>43.908999999999992</v>
      </c>
      <c r="D229">
        <v>0</v>
      </c>
      <c r="E229">
        <v>0.95177999999999996</v>
      </c>
      <c r="F229">
        <v>4.8219499999999998E-2</v>
      </c>
      <c r="G229" s="10"/>
      <c r="H229">
        <v>1.12206E-3</v>
      </c>
      <c r="I229">
        <v>1.34615E-3</v>
      </c>
      <c r="J229">
        <v>7.9999700000000002</v>
      </c>
      <c r="K229">
        <f>B229-J229</f>
        <v>2.6229999999999087E-2</v>
      </c>
      <c r="M229" s="10"/>
      <c r="N229" s="10"/>
      <c r="O229" s="10"/>
      <c r="P229" s="10"/>
      <c r="Q229" s="10"/>
      <c r="R229">
        <v>21606.1</v>
      </c>
      <c r="S229">
        <f t="shared" si="21"/>
        <v>0.25007060185185181</v>
      </c>
      <c r="T229">
        <v>4.0761199999999999E-5</v>
      </c>
      <c r="U229">
        <f t="shared" si="22"/>
        <v>6.0326576E-5</v>
      </c>
      <c r="V229">
        <v>3.2105999999999999</v>
      </c>
      <c r="W229">
        <f t="shared" si="23"/>
        <v>4.7516879999999997</v>
      </c>
    </row>
    <row r="230" spans="1:23">
      <c r="A230" s="1">
        <f>A229+0.05</f>
        <v>7.5000000000000011E-2</v>
      </c>
      <c r="B230">
        <v>8.0334699999999994</v>
      </c>
      <c r="C230">
        <v>41.418000000000006</v>
      </c>
      <c r="D230">
        <v>0</v>
      </c>
      <c r="E230">
        <v>0.92569299999999999</v>
      </c>
      <c r="F230">
        <v>7.4306800000000006E-2</v>
      </c>
      <c r="G230" s="10"/>
      <c r="H230">
        <v>9.8404099999999995E-4</v>
      </c>
      <c r="I230">
        <v>1.38507E-3</v>
      </c>
      <c r="J230">
        <v>7.9999099999999999</v>
      </c>
      <c r="K230">
        <f t="shared" ref="K230:K258" si="26">B230-J230</f>
        <v>3.355999999999959E-2</v>
      </c>
      <c r="M230" s="10"/>
      <c r="N230" s="10"/>
      <c r="O230" s="10"/>
      <c r="P230" s="10"/>
      <c r="Q230" s="10"/>
      <c r="R230">
        <v>21607.7</v>
      </c>
      <c r="S230">
        <f t="shared" si="21"/>
        <v>0.2500891203703704</v>
      </c>
      <c r="T230">
        <v>4.0781400000000002E-5</v>
      </c>
      <c r="U230">
        <f t="shared" si="22"/>
        <v>6.0356472000000001E-5</v>
      </c>
      <c r="V230">
        <v>3.2106699999999999</v>
      </c>
      <c r="W230">
        <f t="shared" si="23"/>
        <v>4.7517915999999998</v>
      </c>
    </row>
    <row r="231" spans="1:23">
      <c r="A231" s="1">
        <f t="shared" ref="A231:A258" si="27">A230+0.05</f>
        <v>0.125</v>
      </c>
      <c r="B231">
        <v>8.0367899999999999</v>
      </c>
      <c r="C231">
        <v>38.915999999999997</v>
      </c>
      <c r="D231">
        <v>0</v>
      </c>
      <c r="E231">
        <v>0.91046099999999996</v>
      </c>
      <c r="F231">
        <v>8.9538900000000005E-2</v>
      </c>
      <c r="G231" s="10"/>
      <c r="H231">
        <v>8.60855E-4</v>
      </c>
      <c r="I231">
        <v>1.42763E-3</v>
      </c>
      <c r="J231">
        <v>7.9998399999999998</v>
      </c>
      <c r="K231">
        <f t="shared" si="26"/>
        <v>3.6950000000000038E-2</v>
      </c>
      <c r="M231" s="10"/>
      <c r="N231" s="10"/>
      <c r="O231" s="10"/>
      <c r="P231" s="10"/>
      <c r="Q231" s="10"/>
      <c r="R231">
        <v>21609.5</v>
      </c>
      <c r="S231">
        <f t="shared" si="21"/>
        <v>0.2501099537037037</v>
      </c>
      <c r="T231">
        <v>4.0803699999999997E-5</v>
      </c>
      <c r="U231">
        <f t="shared" si="22"/>
        <v>6.0389475999999996E-5</v>
      </c>
      <c r="V231">
        <v>3.2107399999999999</v>
      </c>
      <c r="W231">
        <f t="shared" si="23"/>
        <v>4.7518951999999999</v>
      </c>
    </row>
    <row r="232" spans="1:23">
      <c r="A232" s="1">
        <f t="shared" si="27"/>
        <v>0.17499999999999999</v>
      </c>
      <c r="B232">
        <v>8.0388699999999993</v>
      </c>
      <c r="C232">
        <v>36.422000000000025</v>
      </c>
      <c r="D232">
        <v>0</v>
      </c>
      <c r="E232">
        <v>0.89989799999999998</v>
      </c>
      <c r="F232">
        <v>0.100102</v>
      </c>
      <c r="G232" s="10"/>
      <c r="H232">
        <v>7.5165900000000001E-4</v>
      </c>
      <c r="I232">
        <v>1.47441E-3</v>
      </c>
      <c r="J232">
        <v>7.9997800000000003</v>
      </c>
      <c r="K232">
        <f t="shared" si="26"/>
        <v>3.9089999999998959E-2</v>
      </c>
      <c r="M232" s="10"/>
      <c r="N232" s="10"/>
      <c r="O232" s="10"/>
      <c r="P232" s="10"/>
      <c r="Q232" s="10"/>
      <c r="R232">
        <v>21611.4</v>
      </c>
      <c r="S232">
        <f t="shared" si="21"/>
        <v>0.25013194444444448</v>
      </c>
      <c r="T232">
        <v>4.0828200000000003E-5</v>
      </c>
      <c r="U232">
        <f t="shared" si="22"/>
        <v>6.0425736000000005E-5</v>
      </c>
      <c r="V232">
        <v>3.21082</v>
      </c>
      <c r="W232">
        <f t="shared" si="23"/>
        <v>4.7520135999999997</v>
      </c>
    </row>
    <row r="233" spans="1:23">
      <c r="A233" s="1">
        <f t="shared" si="27"/>
        <v>0.22499999999999998</v>
      </c>
      <c r="B233">
        <v>8.0403400000000005</v>
      </c>
      <c r="C233">
        <v>33.949000000000012</v>
      </c>
      <c r="D233">
        <v>0</v>
      </c>
      <c r="E233">
        <v>0.89189499999999999</v>
      </c>
      <c r="F233">
        <v>0.10810500000000001</v>
      </c>
      <c r="G233" s="10"/>
      <c r="H233">
        <v>6.5548500000000003E-4</v>
      </c>
      <c r="I233">
        <v>1.52567E-3</v>
      </c>
      <c r="J233">
        <v>7.9997199999999999</v>
      </c>
      <c r="K233">
        <f t="shared" si="26"/>
        <v>4.0620000000000545E-2</v>
      </c>
      <c r="M233" s="10"/>
      <c r="N233" s="10"/>
      <c r="O233" s="10"/>
      <c r="P233" s="10"/>
      <c r="Q233" s="10"/>
      <c r="R233">
        <v>21613.599999999999</v>
      </c>
      <c r="S233">
        <f t="shared" si="21"/>
        <v>0.25015740740740738</v>
      </c>
      <c r="T233">
        <v>4.0855300000000002E-5</v>
      </c>
      <c r="U233">
        <f t="shared" si="22"/>
        <v>6.0465844E-5</v>
      </c>
      <c r="V233">
        <v>3.2109000000000001</v>
      </c>
      <c r="W233">
        <f t="shared" si="23"/>
        <v>4.7521320000000005</v>
      </c>
    </row>
    <row r="234" spans="1:23">
      <c r="A234" s="1">
        <f t="shared" si="27"/>
        <v>0.27499999999999997</v>
      </c>
      <c r="B234">
        <v>8.0414600000000007</v>
      </c>
      <c r="C234">
        <v>31.507000000000005</v>
      </c>
      <c r="D234">
        <v>0</v>
      </c>
      <c r="E234">
        <v>0.88553499999999996</v>
      </c>
      <c r="F234">
        <v>0.114465</v>
      </c>
      <c r="G234" s="10"/>
      <c r="H234">
        <v>5.7121199999999998E-4</v>
      </c>
      <c r="I234">
        <v>1.5816300000000001E-3</v>
      </c>
      <c r="J234">
        <v>7.9996700000000001</v>
      </c>
      <c r="K234">
        <f t="shared" si="26"/>
        <v>4.179000000000066E-2</v>
      </c>
      <c r="M234" s="10"/>
      <c r="N234" s="10"/>
      <c r="O234" s="10"/>
      <c r="P234" s="10"/>
      <c r="Q234" s="10"/>
      <c r="R234">
        <v>21615.9</v>
      </c>
      <c r="S234">
        <f t="shared" si="21"/>
        <v>0.25018402777777782</v>
      </c>
      <c r="T234">
        <v>4.08853E-5</v>
      </c>
      <c r="U234">
        <f t="shared" si="22"/>
        <v>6.0510243999999996E-5</v>
      </c>
      <c r="V234">
        <v>3.2109999999999999</v>
      </c>
      <c r="W234">
        <f t="shared" si="23"/>
        <v>4.7522799999999998</v>
      </c>
    </row>
    <row r="235" spans="1:23">
      <c r="A235" s="1">
        <f t="shared" si="27"/>
        <v>0.32499999999999996</v>
      </c>
      <c r="B235">
        <v>8.0423399999999994</v>
      </c>
      <c r="C235">
        <v>29.105</v>
      </c>
      <c r="D235">
        <v>0</v>
      </c>
      <c r="E235">
        <v>0.88034900000000005</v>
      </c>
      <c r="F235">
        <v>0.11965099999999999</v>
      </c>
      <c r="G235" s="10"/>
      <c r="H235">
        <v>4.9766000000000003E-4</v>
      </c>
      <c r="I235">
        <v>1.6424899999999999E-3</v>
      </c>
      <c r="J235">
        <v>7.9996200000000002</v>
      </c>
      <c r="K235">
        <f t="shared" si="26"/>
        <v>4.2719999999999203E-2</v>
      </c>
      <c r="M235" s="10"/>
      <c r="N235" s="10"/>
      <c r="O235" s="10"/>
      <c r="P235" s="10"/>
      <c r="Q235" s="10"/>
      <c r="R235">
        <v>21618.5</v>
      </c>
      <c r="S235">
        <f t="shared" si="21"/>
        <v>0.25021412037037039</v>
      </c>
      <c r="T235">
        <v>4.0918299999999998E-5</v>
      </c>
      <c r="U235">
        <f t="shared" si="22"/>
        <v>6.0559083999999997E-5</v>
      </c>
      <c r="V235">
        <v>3.2111100000000001</v>
      </c>
      <c r="W235">
        <f t="shared" si="23"/>
        <v>4.7524427999999999</v>
      </c>
    </row>
    <row r="236" spans="1:23">
      <c r="A236" s="1">
        <f t="shared" si="27"/>
        <v>0.37499999999999994</v>
      </c>
      <c r="B236">
        <v>8.0430600000000005</v>
      </c>
      <c r="C236">
        <v>26.75</v>
      </c>
      <c r="D236">
        <v>0</v>
      </c>
      <c r="E236">
        <v>0.87606200000000001</v>
      </c>
      <c r="F236">
        <v>0.12393800000000001</v>
      </c>
      <c r="G236" s="10"/>
      <c r="H236">
        <v>4.3367600000000003E-4</v>
      </c>
      <c r="I236">
        <v>1.7084400000000001E-3</v>
      </c>
      <c r="J236">
        <v>7.9995799999999999</v>
      </c>
      <c r="K236">
        <f t="shared" si="26"/>
        <v>4.3480000000000629E-2</v>
      </c>
      <c r="M236" s="10"/>
      <c r="N236" s="10"/>
      <c r="O236" s="10"/>
      <c r="P236" s="10"/>
      <c r="Q236" s="10"/>
      <c r="R236">
        <v>21621.4</v>
      </c>
      <c r="S236">
        <f t="shared" si="21"/>
        <v>0.2502476851851852</v>
      </c>
      <c r="T236">
        <v>4.0954700000000003E-5</v>
      </c>
      <c r="U236">
        <f t="shared" si="22"/>
        <v>6.0612956000000004E-5</v>
      </c>
      <c r="V236">
        <v>3.21122</v>
      </c>
      <c r="W236">
        <f t="shared" si="23"/>
        <v>4.7526055999999999</v>
      </c>
    </row>
    <row r="237" spans="1:23">
      <c r="A237" s="1">
        <f t="shared" si="27"/>
        <v>0.42499999999999993</v>
      </c>
      <c r="B237">
        <v>8.0436399999999999</v>
      </c>
      <c r="C237">
        <v>24.447999999999979</v>
      </c>
      <c r="D237">
        <v>0</v>
      </c>
      <c r="E237">
        <v>0.87250300000000003</v>
      </c>
      <c r="F237">
        <v>0.127497</v>
      </c>
      <c r="G237" s="10"/>
      <c r="H237">
        <v>3.7819500000000001E-4</v>
      </c>
      <c r="I237">
        <v>1.7796000000000001E-3</v>
      </c>
      <c r="J237">
        <v>7.9995500000000002</v>
      </c>
      <c r="K237">
        <f t="shared" si="26"/>
        <v>4.4089999999999741E-2</v>
      </c>
      <c r="M237" s="10"/>
      <c r="N237" s="10"/>
      <c r="O237" s="10"/>
      <c r="P237" s="10"/>
      <c r="Q237" s="10"/>
      <c r="R237">
        <v>21624.5</v>
      </c>
      <c r="S237">
        <f t="shared" si="21"/>
        <v>0.25028356481481484</v>
      </c>
      <c r="T237">
        <v>4.0994900000000003E-5</v>
      </c>
      <c r="U237">
        <f t="shared" si="22"/>
        <v>6.0672452000000001E-5</v>
      </c>
      <c r="V237">
        <v>3.2113499999999999</v>
      </c>
      <c r="W237">
        <f t="shared" si="23"/>
        <v>4.7527979999999994</v>
      </c>
    </row>
    <row r="238" spans="1:23">
      <c r="A238" s="1">
        <f t="shared" si="27"/>
        <v>0.47499999999999992</v>
      </c>
      <c r="B238">
        <v>8.0441299999999991</v>
      </c>
      <c r="C238">
        <v>22.209000000000003</v>
      </c>
      <c r="D238">
        <v>0</v>
      </c>
      <c r="E238">
        <v>0.86955400000000005</v>
      </c>
      <c r="F238">
        <v>0.13044600000000001</v>
      </c>
      <c r="G238" s="10"/>
      <c r="H238">
        <v>3.30286E-4</v>
      </c>
      <c r="I238">
        <v>1.8559E-3</v>
      </c>
      <c r="J238">
        <v>7.99953</v>
      </c>
      <c r="K238">
        <f t="shared" si="26"/>
        <v>4.4599999999999085E-2</v>
      </c>
      <c r="M238" s="10"/>
      <c r="N238" s="10"/>
      <c r="O238" s="10"/>
      <c r="P238" s="10"/>
      <c r="Q238" s="10"/>
      <c r="R238">
        <v>21628</v>
      </c>
      <c r="S238">
        <f t="shared" si="21"/>
        <v>0.25032407407407409</v>
      </c>
      <c r="T238">
        <v>4.1039299999999999E-5</v>
      </c>
      <c r="U238">
        <f t="shared" si="22"/>
        <v>6.0738163999999995E-5</v>
      </c>
      <c r="V238">
        <v>3.21149</v>
      </c>
      <c r="W238">
        <f t="shared" si="23"/>
        <v>4.7530051999999996</v>
      </c>
    </row>
    <row r="239" spans="1:23">
      <c r="A239" s="1">
        <f t="shared" si="27"/>
        <v>0.52499999999999991</v>
      </c>
      <c r="B239">
        <v>8.04453</v>
      </c>
      <c r="C239">
        <v>20.048999999999978</v>
      </c>
      <c r="D239">
        <v>0</v>
      </c>
      <c r="E239">
        <v>0.86713300000000004</v>
      </c>
      <c r="F239">
        <v>0.13286700000000001</v>
      </c>
      <c r="G239" s="10"/>
      <c r="H239">
        <v>2.8918200000000002E-4</v>
      </c>
      <c r="I239">
        <v>1.9369400000000001E-3</v>
      </c>
      <c r="J239">
        <v>7.99953</v>
      </c>
      <c r="K239">
        <f t="shared" si="26"/>
        <v>4.4999999999999929E-2</v>
      </c>
      <c r="M239" s="10"/>
      <c r="N239" s="10"/>
      <c r="O239" s="10"/>
      <c r="P239" s="10"/>
      <c r="Q239" s="10"/>
      <c r="R239">
        <v>21631.8</v>
      </c>
      <c r="S239">
        <f t="shared" si="21"/>
        <v>0.25036805555555552</v>
      </c>
      <c r="T239">
        <v>4.1088299999999998E-5</v>
      </c>
      <c r="U239">
        <f t="shared" si="22"/>
        <v>6.0810683999999993E-5</v>
      </c>
      <c r="V239">
        <v>3.2116500000000001</v>
      </c>
      <c r="W239">
        <f t="shared" si="23"/>
        <v>4.7532420000000002</v>
      </c>
    </row>
    <row r="240" spans="1:23">
      <c r="A240" s="1">
        <f t="shared" si="27"/>
        <v>0.57499999999999996</v>
      </c>
      <c r="B240">
        <v>8.0448699999999995</v>
      </c>
      <c r="C240">
        <v>17.994000000000028</v>
      </c>
      <c r="D240">
        <v>0</v>
      </c>
      <c r="E240">
        <v>0.86517299999999997</v>
      </c>
      <c r="F240">
        <v>0.134827</v>
      </c>
      <c r="G240" s="10"/>
      <c r="H240">
        <v>2.5429499999999998E-4</v>
      </c>
      <c r="I240">
        <v>2.0216100000000001E-3</v>
      </c>
      <c r="J240">
        <v>7.99953</v>
      </c>
      <c r="K240">
        <f t="shared" si="26"/>
        <v>4.5339999999999492E-2</v>
      </c>
      <c r="M240" s="10"/>
      <c r="N240" s="10"/>
      <c r="O240" s="10"/>
      <c r="P240" s="10"/>
      <c r="Q240" s="10"/>
      <c r="R240">
        <v>21635.9</v>
      </c>
      <c r="S240">
        <f t="shared" si="21"/>
        <v>0.25041550925925926</v>
      </c>
      <c r="T240">
        <v>4.1142400000000001E-5</v>
      </c>
      <c r="U240">
        <f t="shared" si="22"/>
        <v>6.0890751999999999E-5</v>
      </c>
      <c r="V240">
        <v>3.2118199999999999</v>
      </c>
      <c r="W240">
        <f t="shared" si="23"/>
        <v>4.7534935999999997</v>
      </c>
    </row>
    <row r="241" spans="1:23">
      <c r="A241" s="1">
        <f t="shared" si="27"/>
        <v>0.625</v>
      </c>
      <c r="B241">
        <v>8.04514</v>
      </c>
      <c r="C241">
        <v>16.076000000000022</v>
      </c>
      <c r="D241">
        <v>0</v>
      </c>
      <c r="E241">
        <v>0.86361900000000003</v>
      </c>
      <c r="F241">
        <v>0.136381</v>
      </c>
      <c r="G241" s="10"/>
      <c r="H241">
        <v>2.2511800000000001E-4</v>
      </c>
      <c r="I241">
        <v>2.1080500000000002E-3</v>
      </c>
      <c r="J241">
        <v>7.9995500000000002</v>
      </c>
      <c r="K241">
        <f t="shared" si="26"/>
        <v>4.5589999999999797E-2</v>
      </c>
      <c r="M241" s="10"/>
      <c r="N241" s="10"/>
      <c r="O241" s="10"/>
      <c r="P241" s="10"/>
      <c r="Q241" s="10"/>
      <c r="R241">
        <v>21640.5</v>
      </c>
      <c r="S241">
        <f t="shared" si="21"/>
        <v>0.25046875000000002</v>
      </c>
      <c r="T241">
        <v>4.1202100000000003E-5</v>
      </c>
      <c r="U241">
        <f t="shared" si="22"/>
        <v>6.0979108000000002E-5</v>
      </c>
      <c r="V241">
        <v>3.2120099999999998</v>
      </c>
      <c r="W241">
        <f t="shared" si="23"/>
        <v>4.7537747999999995</v>
      </c>
    </row>
    <row r="242" spans="1:23">
      <c r="A242" s="1">
        <f t="shared" si="27"/>
        <v>0.67500000000000004</v>
      </c>
      <c r="B242">
        <v>8.0453700000000001</v>
      </c>
      <c r="C242">
        <v>14.324000000000012</v>
      </c>
      <c r="D242">
        <v>0</v>
      </c>
      <c r="E242">
        <v>0.86241999999999996</v>
      </c>
      <c r="F242">
        <v>0.13758000000000001</v>
      </c>
      <c r="G242" s="10"/>
      <c r="H242">
        <v>2.0107799999999999E-4</v>
      </c>
      <c r="I242">
        <v>2.1939099999999999E-3</v>
      </c>
      <c r="J242">
        <v>7.9995700000000003</v>
      </c>
      <c r="K242">
        <f t="shared" si="26"/>
        <v>4.5799999999999841E-2</v>
      </c>
      <c r="M242" s="10"/>
      <c r="N242" s="10"/>
      <c r="O242" s="10"/>
      <c r="P242" s="10"/>
      <c r="Q242" s="10"/>
      <c r="R242">
        <v>21645.599999999999</v>
      </c>
      <c r="S242">
        <f t="shared" si="21"/>
        <v>0.25052777777777774</v>
      </c>
      <c r="T242">
        <v>4.1268199999999999E-5</v>
      </c>
      <c r="U242">
        <f t="shared" si="22"/>
        <v>6.1076935999999996E-5</v>
      </c>
      <c r="V242">
        <v>3.2122199999999999</v>
      </c>
      <c r="W242">
        <f t="shared" si="23"/>
        <v>4.7540855999999998</v>
      </c>
    </row>
    <row r="243" spans="1:23">
      <c r="A243" s="1">
        <f t="shared" si="27"/>
        <v>0.72500000000000009</v>
      </c>
      <c r="B243">
        <v>8.0455500000000004</v>
      </c>
      <c r="C243">
        <v>12.740999999999985</v>
      </c>
      <c r="D243">
        <v>0</v>
      </c>
      <c r="E243">
        <v>0.86151900000000003</v>
      </c>
      <c r="F243">
        <v>0.13848099999999999</v>
      </c>
      <c r="G243" s="10"/>
      <c r="H243">
        <v>1.8133E-4</v>
      </c>
      <c r="I243">
        <v>2.2777299999999999E-3</v>
      </c>
      <c r="J243">
        <v>7.9996099999999997</v>
      </c>
      <c r="K243">
        <f t="shared" si="26"/>
        <v>4.5940000000000758E-2</v>
      </c>
      <c r="M243" s="10"/>
      <c r="N243" s="10"/>
      <c r="O243" s="10"/>
      <c r="P243" s="10"/>
      <c r="Q243" s="10"/>
      <c r="R243">
        <v>21651.200000000001</v>
      </c>
      <c r="S243">
        <f t="shared" si="21"/>
        <v>0.25059259259259259</v>
      </c>
      <c r="T243">
        <v>4.1341200000000003E-5</v>
      </c>
      <c r="U243">
        <f t="shared" si="22"/>
        <v>6.1184976000000006E-5</v>
      </c>
      <c r="V243">
        <v>3.21245</v>
      </c>
      <c r="W243">
        <f t="shared" si="23"/>
        <v>4.7544259999999996</v>
      </c>
    </row>
    <row r="244" spans="1:23">
      <c r="A244" s="1">
        <f t="shared" si="27"/>
        <v>0.77500000000000013</v>
      </c>
      <c r="B244">
        <v>8.0607699999999998</v>
      </c>
      <c r="C244">
        <v>11.187999999999988</v>
      </c>
      <c r="D244">
        <v>0.63590199999999997</v>
      </c>
      <c r="E244">
        <v>0.30155599999999999</v>
      </c>
      <c r="F244">
        <v>6.2542500000000001E-2</v>
      </c>
      <c r="G244" s="10"/>
      <c r="H244">
        <v>1.6332200000000001E-4</v>
      </c>
      <c r="I244">
        <v>2.3707300000000001E-3</v>
      </c>
      <c r="J244">
        <v>8.0095399999999994</v>
      </c>
      <c r="K244">
        <f t="shared" si="26"/>
        <v>5.1230000000000331E-2</v>
      </c>
      <c r="M244" s="10"/>
      <c r="N244" s="10"/>
      <c r="O244" s="10"/>
      <c r="P244" s="10"/>
      <c r="Q244" s="10"/>
      <c r="R244">
        <v>21657.3</v>
      </c>
      <c r="S244">
        <f t="shared" si="21"/>
        <v>0.25066319444444446</v>
      </c>
      <c r="T244">
        <v>4.1421999999999997E-5</v>
      </c>
      <c r="U244">
        <f t="shared" si="22"/>
        <v>6.1304559999999993E-5</v>
      </c>
      <c r="V244">
        <v>3.2126999999999999</v>
      </c>
      <c r="W244">
        <f t="shared" si="23"/>
        <v>4.7547959999999998</v>
      </c>
    </row>
    <row r="245" spans="1:23">
      <c r="A245" s="1">
        <f t="shared" si="27"/>
        <v>0.82500000000000018</v>
      </c>
      <c r="B245">
        <v>8.0118899999999993</v>
      </c>
      <c r="C245">
        <v>11.021999999999991</v>
      </c>
      <c r="D245">
        <v>0.51627100000000004</v>
      </c>
      <c r="E245">
        <v>0.48372900000000002</v>
      </c>
      <c r="F245">
        <v>0</v>
      </c>
      <c r="G245" s="10"/>
      <c r="H245">
        <v>1.6251500000000001E-4</v>
      </c>
      <c r="I245">
        <v>2.3374200000000002E-3</v>
      </c>
      <c r="J245">
        <v>8.0118899999999993</v>
      </c>
      <c r="K245">
        <f t="shared" si="26"/>
        <v>0</v>
      </c>
      <c r="M245" s="10"/>
      <c r="N245" s="10"/>
      <c r="O245" s="10"/>
      <c r="P245" s="10"/>
      <c r="Q245" s="10"/>
      <c r="R245">
        <v>21664</v>
      </c>
      <c r="S245">
        <f t="shared" si="21"/>
        <v>0.25074074074074076</v>
      </c>
      <c r="T245">
        <v>4.1511299999999997E-5</v>
      </c>
      <c r="U245">
        <f t="shared" si="22"/>
        <v>6.1436723999999993E-5</v>
      </c>
      <c r="V245">
        <v>3.2129799999999999</v>
      </c>
      <c r="W245">
        <f t="shared" si="23"/>
        <v>4.7552104000000002</v>
      </c>
    </row>
    <row r="246" spans="1:23">
      <c r="A246" s="1">
        <f t="shared" si="27"/>
        <v>0.87500000000000022</v>
      </c>
      <c r="B246">
        <v>8.0119100000000003</v>
      </c>
      <c r="C246">
        <v>10.329000000000008</v>
      </c>
      <c r="D246">
        <v>0.49565199999999998</v>
      </c>
      <c r="E246">
        <v>0.50434800000000002</v>
      </c>
      <c r="F246">
        <v>0</v>
      </c>
      <c r="G246" s="10"/>
      <c r="H246">
        <v>1.5516099999999999E-4</v>
      </c>
      <c r="I246">
        <v>2.20528E-3</v>
      </c>
      <c r="J246">
        <v>8.0119100000000003</v>
      </c>
      <c r="K246">
        <f t="shared" si="26"/>
        <v>0</v>
      </c>
      <c r="M246" s="10"/>
      <c r="N246" s="10"/>
      <c r="O246" s="10"/>
      <c r="P246" s="10"/>
      <c r="Q246" s="10"/>
      <c r="R246">
        <v>21671.4</v>
      </c>
      <c r="S246">
        <f t="shared" si="21"/>
        <v>0.25082638888888892</v>
      </c>
      <c r="T246">
        <v>4.1610299999999997E-5</v>
      </c>
      <c r="U246">
        <f t="shared" si="22"/>
        <v>6.1583243999999997E-5</v>
      </c>
      <c r="V246">
        <v>3.2132900000000002</v>
      </c>
      <c r="W246">
        <f t="shared" si="23"/>
        <v>4.7556691999999998</v>
      </c>
    </row>
    <row r="247" spans="1:23">
      <c r="A247" s="1">
        <f t="shared" si="27"/>
        <v>0.92500000000000027</v>
      </c>
      <c r="B247">
        <v>8.0119299999999996</v>
      </c>
      <c r="C247">
        <v>9.771000000000015</v>
      </c>
      <c r="D247">
        <v>0.49607400000000001</v>
      </c>
      <c r="E247">
        <v>0.50392599999999999</v>
      </c>
      <c r="F247">
        <v>0</v>
      </c>
      <c r="G247" s="10"/>
      <c r="H247">
        <v>1.49448E-4</v>
      </c>
      <c r="I247">
        <v>2.10662E-3</v>
      </c>
      <c r="J247">
        <v>8.0119299999999996</v>
      </c>
      <c r="K247">
        <f t="shared" si="26"/>
        <v>0</v>
      </c>
      <c r="M247" s="10"/>
      <c r="N247" s="10"/>
      <c r="O247" s="10"/>
      <c r="P247" s="10"/>
      <c r="Q247" s="10"/>
      <c r="R247">
        <v>21679.5</v>
      </c>
      <c r="S247">
        <f t="shared" si="21"/>
        <v>0.25092013888888887</v>
      </c>
      <c r="T247">
        <v>4.17199E-5</v>
      </c>
      <c r="U247">
        <f t="shared" si="22"/>
        <v>6.1745451999999996E-5</v>
      </c>
      <c r="V247">
        <v>3.2136300000000002</v>
      </c>
      <c r="W247">
        <f t="shared" si="23"/>
        <v>4.7561724000000005</v>
      </c>
    </row>
    <row r="248" spans="1:23">
      <c r="A248" s="1">
        <f t="shared" si="27"/>
        <v>0.97500000000000031</v>
      </c>
      <c r="B248">
        <v>8.0119399999999992</v>
      </c>
      <c r="C248">
        <v>9.2869999999999777</v>
      </c>
      <c r="D248">
        <v>0.49641600000000002</v>
      </c>
      <c r="E248">
        <v>0.50358400000000003</v>
      </c>
      <c r="F248">
        <v>0</v>
      </c>
      <c r="G248" s="10"/>
      <c r="H248">
        <v>1.4465499999999999E-4</v>
      </c>
      <c r="I248">
        <v>2.0264200000000001E-3</v>
      </c>
      <c r="J248">
        <v>8.0119399999999992</v>
      </c>
      <c r="K248">
        <f t="shared" si="26"/>
        <v>0</v>
      </c>
      <c r="M248" s="10"/>
      <c r="N248" s="10"/>
      <c r="O248" s="10"/>
      <c r="P248" s="10"/>
      <c r="Q248" s="10"/>
      <c r="R248">
        <v>21688.5</v>
      </c>
      <c r="S248">
        <f t="shared" si="21"/>
        <v>0.25102430555555555</v>
      </c>
      <c r="T248">
        <v>4.1841300000000002E-5</v>
      </c>
      <c r="U248">
        <f t="shared" si="22"/>
        <v>6.1925124000000007E-5</v>
      </c>
      <c r="V248">
        <v>3.214</v>
      </c>
      <c r="W248">
        <f t="shared" si="23"/>
        <v>4.7567199999999996</v>
      </c>
    </row>
    <row r="249" spans="1:23">
      <c r="A249" s="1">
        <f t="shared" si="27"/>
        <v>1.0250000000000004</v>
      </c>
      <c r="B249">
        <v>8.0119500000000006</v>
      </c>
      <c r="C249">
        <v>8.853999999999985</v>
      </c>
      <c r="D249">
        <v>0.49670700000000001</v>
      </c>
      <c r="E249">
        <v>0.50329299999999999</v>
      </c>
      <c r="F249">
        <v>0</v>
      </c>
      <c r="G249" s="10"/>
      <c r="H249">
        <v>1.4047500000000001E-4</v>
      </c>
      <c r="I249">
        <v>1.9583500000000002E-3</v>
      </c>
      <c r="J249">
        <v>8.0119500000000006</v>
      </c>
      <c r="K249">
        <f t="shared" si="26"/>
        <v>0</v>
      </c>
      <c r="M249" s="10"/>
      <c r="N249" s="10"/>
      <c r="O249" s="10"/>
      <c r="P249" s="10"/>
      <c r="Q249" s="10"/>
      <c r="R249">
        <v>21698.3</v>
      </c>
      <c r="S249">
        <f t="shared" si="21"/>
        <v>0.2511377314814815</v>
      </c>
      <c r="T249">
        <v>4.1976099999999999E-5</v>
      </c>
      <c r="U249">
        <f t="shared" si="22"/>
        <v>6.2124628000000001E-5</v>
      </c>
      <c r="V249">
        <v>3.2144200000000001</v>
      </c>
      <c r="W249">
        <f t="shared" si="23"/>
        <v>4.7573416000000002</v>
      </c>
    </row>
    <row r="250" spans="1:23">
      <c r="A250" s="1">
        <f t="shared" si="27"/>
        <v>1.0750000000000004</v>
      </c>
      <c r="B250">
        <v>8.0119600000000002</v>
      </c>
      <c r="C250">
        <v>8.4619999999999891</v>
      </c>
      <c r="D250">
        <v>0.49695800000000001</v>
      </c>
      <c r="E250">
        <v>0.50304199999999999</v>
      </c>
      <c r="F250">
        <v>0</v>
      </c>
      <c r="G250" s="10"/>
      <c r="H250">
        <v>1.3678299999999999E-4</v>
      </c>
      <c r="I250">
        <v>1.89959E-3</v>
      </c>
      <c r="J250">
        <v>8.0119600000000002</v>
      </c>
      <c r="K250">
        <f t="shared" si="26"/>
        <v>0</v>
      </c>
      <c r="M250" s="10"/>
      <c r="N250" s="10"/>
      <c r="O250" s="10"/>
      <c r="P250" s="10"/>
      <c r="Q250" s="10"/>
      <c r="R250">
        <v>21709.200000000001</v>
      </c>
      <c r="S250">
        <f t="shared" si="21"/>
        <v>0.2512638888888889</v>
      </c>
      <c r="T250">
        <v>4.2125700000000002E-5</v>
      </c>
      <c r="U250">
        <f t="shared" si="22"/>
        <v>6.2346036000000008E-5</v>
      </c>
      <c r="V250">
        <v>3.2148699999999999</v>
      </c>
      <c r="W250">
        <f t="shared" si="23"/>
        <v>4.7580076</v>
      </c>
    </row>
    <row r="251" spans="1:23">
      <c r="A251" s="1">
        <f t="shared" si="27"/>
        <v>1.1250000000000004</v>
      </c>
      <c r="B251">
        <v>8.0119799999999994</v>
      </c>
      <c r="C251">
        <v>8.1089999999999804</v>
      </c>
      <c r="D251">
        <v>0.497174</v>
      </c>
      <c r="E251">
        <v>0.502826</v>
      </c>
      <c r="F251">
        <v>0</v>
      </c>
      <c r="G251" s="10"/>
      <c r="H251">
        <v>1.3353099999999999E-4</v>
      </c>
      <c r="I251">
        <v>1.84884E-3</v>
      </c>
      <c r="J251">
        <v>8.0119799999999994</v>
      </c>
      <c r="K251">
        <f t="shared" si="26"/>
        <v>0</v>
      </c>
      <c r="M251" s="10"/>
      <c r="N251" s="10"/>
      <c r="O251" s="10"/>
      <c r="P251" s="10"/>
      <c r="Q251" s="10"/>
      <c r="R251">
        <v>21721.1</v>
      </c>
      <c r="S251">
        <f t="shared" si="21"/>
        <v>0.25140162037037034</v>
      </c>
      <c r="T251">
        <v>4.2291800000000001E-5</v>
      </c>
      <c r="U251">
        <f t="shared" si="22"/>
        <v>6.2591864000000001E-5</v>
      </c>
      <c r="V251">
        <v>3.2153800000000001</v>
      </c>
      <c r="W251">
        <f t="shared" si="23"/>
        <v>4.7587624000000002</v>
      </c>
    </row>
    <row r="252" spans="1:23">
      <c r="A252" s="1">
        <f t="shared" si="27"/>
        <v>1.1750000000000005</v>
      </c>
      <c r="B252">
        <v>8.0119900000000008</v>
      </c>
      <c r="C252">
        <v>7.7950000000000159</v>
      </c>
      <c r="D252">
        <v>0.49736000000000002</v>
      </c>
      <c r="E252">
        <v>0.50263999999999998</v>
      </c>
      <c r="F252">
        <v>0</v>
      </c>
      <c r="G252" s="10"/>
      <c r="H252">
        <v>1.3070000000000001E-4</v>
      </c>
      <c r="I252">
        <v>1.8054099999999999E-3</v>
      </c>
      <c r="J252">
        <v>8.0119900000000008</v>
      </c>
      <c r="K252">
        <f t="shared" si="26"/>
        <v>0</v>
      </c>
      <c r="M252" s="10"/>
      <c r="N252" s="10"/>
      <c r="O252" s="10"/>
      <c r="P252" s="10"/>
      <c r="Q252" s="10"/>
      <c r="R252">
        <v>21734.2</v>
      </c>
      <c r="S252">
        <f t="shared" si="21"/>
        <v>0.25155324074074076</v>
      </c>
      <c r="T252">
        <v>4.2476499999999999E-5</v>
      </c>
      <c r="U252">
        <f t="shared" si="22"/>
        <v>6.2865220000000004E-5</v>
      </c>
      <c r="V252">
        <v>3.2159399999999998</v>
      </c>
      <c r="W252">
        <f t="shared" si="23"/>
        <v>4.7595912</v>
      </c>
    </row>
    <row r="253" spans="1:23">
      <c r="A253" s="1">
        <f t="shared" si="27"/>
        <v>1.2250000000000005</v>
      </c>
      <c r="B253">
        <v>8.0119900000000008</v>
      </c>
      <c r="C253">
        <v>7.5219999999999914</v>
      </c>
      <c r="D253">
        <v>0.49751600000000001</v>
      </c>
      <c r="E253">
        <v>0.50248400000000004</v>
      </c>
      <c r="F253">
        <v>0</v>
      </c>
      <c r="G253" s="10"/>
      <c r="H253">
        <v>1.2828399999999999E-4</v>
      </c>
      <c r="I253">
        <v>1.7688599999999999E-3</v>
      </c>
      <c r="J253">
        <v>8.0119900000000008</v>
      </c>
      <c r="K253">
        <f t="shared" si="26"/>
        <v>0</v>
      </c>
      <c r="M253" s="10"/>
      <c r="N253" s="10"/>
      <c r="O253" s="10"/>
      <c r="P253" s="10"/>
      <c r="Q253" s="10"/>
      <c r="R253">
        <v>21748.6</v>
      </c>
      <c r="S253">
        <f t="shared" si="21"/>
        <v>0.25171990740740741</v>
      </c>
      <c r="T253">
        <v>4.2682200000000003E-5</v>
      </c>
      <c r="U253">
        <f t="shared" si="22"/>
        <v>6.3169655999999999E-5</v>
      </c>
      <c r="V253">
        <v>3.2165499999999998</v>
      </c>
      <c r="W253">
        <f t="shared" si="23"/>
        <v>4.7604939999999996</v>
      </c>
    </row>
    <row r="254" spans="1:23">
      <c r="A254" s="1">
        <f t="shared" si="27"/>
        <v>1.2750000000000006</v>
      </c>
      <c r="B254">
        <v>8.0120000000000005</v>
      </c>
      <c r="C254">
        <v>7.2930000000000064</v>
      </c>
      <c r="D254">
        <v>0.497645</v>
      </c>
      <c r="E254">
        <v>0.502355</v>
      </c>
      <c r="F254">
        <v>0</v>
      </c>
      <c r="G254" s="10"/>
      <c r="H254">
        <v>1.26279E-4</v>
      </c>
      <c r="I254">
        <v>1.7388900000000001E-3</v>
      </c>
      <c r="J254">
        <v>8.0120000000000005</v>
      </c>
      <c r="K254">
        <f t="shared" si="26"/>
        <v>0</v>
      </c>
      <c r="M254" s="10"/>
      <c r="N254" s="10"/>
      <c r="O254" s="10"/>
      <c r="P254" s="10"/>
      <c r="Q254" s="10"/>
      <c r="R254">
        <v>21764.5</v>
      </c>
      <c r="S254">
        <f t="shared" si="21"/>
        <v>0.25190393518518517</v>
      </c>
      <c r="T254">
        <v>4.2911199999999997E-5</v>
      </c>
      <c r="U254">
        <f t="shared" si="22"/>
        <v>6.3508575999999991E-5</v>
      </c>
      <c r="V254">
        <v>3.2172299999999998</v>
      </c>
      <c r="W254">
        <f t="shared" si="23"/>
        <v>4.7615004000000001</v>
      </c>
    </row>
    <row r="255" spans="1:23">
      <c r="A255" s="1">
        <f t="shared" si="27"/>
        <v>1.3250000000000006</v>
      </c>
      <c r="B255">
        <v>8.0120100000000001</v>
      </c>
      <c r="C255">
        <v>7.1070000000000277</v>
      </c>
      <c r="D255">
        <v>0.49774600000000002</v>
      </c>
      <c r="E255">
        <v>0.50225399999999998</v>
      </c>
      <c r="F255">
        <v>0</v>
      </c>
      <c r="G255" s="10"/>
      <c r="H255">
        <v>1.2468200000000001E-4</v>
      </c>
      <c r="I255">
        <v>1.7152300000000001E-3</v>
      </c>
      <c r="J255">
        <v>8.0120100000000001</v>
      </c>
      <c r="K255">
        <f t="shared" si="26"/>
        <v>0</v>
      </c>
      <c r="M255" s="10"/>
      <c r="N255" s="10"/>
      <c r="O255" s="10"/>
      <c r="P255" s="10"/>
      <c r="Q255" s="10"/>
      <c r="R255">
        <v>21781.9</v>
      </c>
      <c r="S255">
        <f t="shared" si="21"/>
        <v>0.2521053240740741</v>
      </c>
      <c r="T255">
        <v>4.3166600000000001E-5</v>
      </c>
      <c r="U255">
        <f t="shared" si="22"/>
        <v>6.3886567999999998E-5</v>
      </c>
      <c r="V255">
        <v>3.2179799999999998</v>
      </c>
      <c r="W255">
        <f t="shared" si="23"/>
        <v>4.7626103999999998</v>
      </c>
    </row>
    <row r="256" spans="1:23">
      <c r="A256" s="1">
        <f t="shared" si="27"/>
        <v>1.3750000000000007</v>
      </c>
      <c r="B256">
        <v>8.0120100000000001</v>
      </c>
      <c r="C256">
        <v>6.9680000000000177</v>
      </c>
      <c r="D256">
        <v>0.49782100000000001</v>
      </c>
      <c r="E256">
        <v>0.50217900000000004</v>
      </c>
      <c r="F256">
        <v>0</v>
      </c>
      <c r="G256" s="10"/>
      <c r="H256">
        <v>1.2348900000000001E-4</v>
      </c>
      <c r="I256">
        <v>1.6976700000000001E-3</v>
      </c>
      <c r="J256">
        <v>8.0120100000000001</v>
      </c>
      <c r="K256">
        <f t="shared" si="26"/>
        <v>0</v>
      </c>
      <c r="M256" s="10"/>
      <c r="N256" s="10"/>
      <c r="O256" s="10"/>
      <c r="P256" s="10"/>
      <c r="Q256" s="10"/>
      <c r="R256">
        <v>21801.1</v>
      </c>
      <c r="S256">
        <f t="shared" si="21"/>
        <v>0.25232754629629628</v>
      </c>
      <c r="T256">
        <v>4.3451800000000003E-5</v>
      </c>
      <c r="U256">
        <f t="shared" si="22"/>
        <v>6.4308663999999998E-5</v>
      </c>
      <c r="V256">
        <v>3.21882</v>
      </c>
      <c r="W256">
        <f t="shared" si="23"/>
        <v>4.7638536</v>
      </c>
    </row>
    <row r="257" spans="1:23">
      <c r="A257" s="1">
        <f t="shared" si="27"/>
        <v>1.4250000000000007</v>
      </c>
      <c r="B257">
        <v>8.0120100000000001</v>
      </c>
      <c r="C257">
        <v>6.8740000000000236</v>
      </c>
      <c r="D257">
        <v>0.49787100000000001</v>
      </c>
      <c r="E257">
        <v>0.50212900000000005</v>
      </c>
      <c r="F257">
        <v>0</v>
      </c>
      <c r="G257" s="10"/>
      <c r="H257">
        <v>1.2269599999999999E-4</v>
      </c>
      <c r="I257">
        <v>1.6860600000000001E-3</v>
      </c>
      <c r="J257">
        <v>8.0120100000000001</v>
      </c>
      <c r="K257">
        <f t="shared" si="26"/>
        <v>0</v>
      </c>
      <c r="M257" s="10"/>
      <c r="N257" s="10"/>
      <c r="O257" s="10"/>
      <c r="P257" s="10"/>
      <c r="Q257" s="10"/>
      <c r="R257">
        <v>21822.3</v>
      </c>
      <c r="S257">
        <f t="shared" si="21"/>
        <v>0.25257291666666665</v>
      </c>
      <c r="T257">
        <v>4.3770599999999997E-5</v>
      </c>
      <c r="U257">
        <f t="shared" si="22"/>
        <v>6.4780488000000001E-5</v>
      </c>
      <c r="V257">
        <v>3.2197399999999998</v>
      </c>
      <c r="W257">
        <f t="shared" si="23"/>
        <v>4.7652152000000001</v>
      </c>
    </row>
    <row r="258" spans="1:23">
      <c r="A258" s="1">
        <f t="shared" si="27"/>
        <v>1.4750000000000008</v>
      </c>
      <c r="B258">
        <v>8.0120100000000001</v>
      </c>
      <c r="C258">
        <v>6.8269999999999982</v>
      </c>
      <c r="D258">
        <v>0.49789499999999998</v>
      </c>
      <c r="E258">
        <v>0.50210500000000002</v>
      </c>
      <c r="F258">
        <v>0</v>
      </c>
      <c r="G258" s="10"/>
      <c r="H258">
        <v>1.2230100000000001E-4</v>
      </c>
      <c r="I258">
        <v>1.6802799999999999E-3</v>
      </c>
      <c r="J258">
        <v>8.0120100000000001</v>
      </c>
      <c r="K258">
        <f t="shared" si="26"/>
        <v>0</v>
      </c>
      <c r="M258" s="10"/>
      <c r="N258" s="10"/>
      <c r="O258" s="10"/>
      <c r="P258" s="10"/>
      <c r="Q258" s="10"/>
      <c r="R258">
        <v>21845.5</v>
      </c>
      <c r="S258">
        <f t="shared" si="21"/>
        <v>0.2528414351851852</v>
      </c>
      <c r="T258">
        <v>4.41274E-5</v>
      </c>
      <c r="U258">
        <f t="shared" si="22"/>
        <v>6.5308551999999995E-5</v>
      </c>
      <c r="V258">
        <v>3.2207699999999999</v>
      </c>
      <c r="W258">
        <f t="shared" si="23"/>
        <v>4.7667396000000002</v>
      </c>
    </row>
    <row r="259" spans="1:23">
      <c r="A259" s="1"/>
      <c r="B259" s="10"/>
      <c r="C259" s="10"/>
      <c r="D259" s="10"/>
      <c r="E259" s="10"/>
      <c r="F259" s="10"/>
      <c r="G259" s="10"/>
      <c r="H259" s="10"/>
      <c r="I259" s="10"/>
      <c r="J259" s="10"/>
      <c r="M259" s="10"/>
      <c r="N259" s="10"/>
      <c r="O259" s="10"/>
      <c r="P259" s="10"/>
      <c r="Q259" s="10"/>
      <c r="R259">
        <v>21871</v>
      </c>
      <c r="S259">
        <f t="shared" ref="S259:S322" si="28">R259/(3600*24)</f>
        <v>0.25313657407407408</v>
      </c>
      <c r="T259">
        <v>4.4527400000000003E-5</v>
      </c>
      <c r="U259">
        <f t="shared" ref="U259:U322" si="29">T259*1.48</f>
        <v>6.5900552000000006E-5</v>
      </c>
      <c r="V259">
        <v>3.2219099999999998</v>
      </c>
      <c r="W259">
        <f t="shared" ref="W259:W322" si="30">V259*1.48</f>
        <v>4.7684267999999994</v>
      </c>
    </row>
    <row r="260" spans="1:23">
      <c r="A260" s="15"/>
      <c r="M260" s="10"/>
      <c r="N260" s="10"/>
      <c r="O260" s="10"/>
      <c r="P260" s="10"/>
      <c r="Q260" s="10"/>
      <c r="R260">
        <v>21899.1</v>
      </c>
      <c r="S260">
        <f t="shared" si="28"/>
        <v>0.25346180555555553</v>
      </c>
      <c r="T260">
        <v>4.4976199999999998E-5</v>
      </c>
      <c r="U260">
        <f t="shared" si="29"/>
        <v>6.6564775999999998E-5</v>
      </c>
      <c r="V260">
        <v>3.2231700000000001</v>
      </c>
      <c r="W260">
        <f t="shared" si="30"/>
        <v>4.7702916000000002</v>
      </c>
    </row>
    <row r="261" spans="1:23">
      <c r="A261" s="15"/>
      <c r="B261" s="10"/>
      <c r="C261" s="10"/>
      <c r="D261" s="10"/>
      <c r="E261" s="10"/>
      <c r="F261" s="10"/>
      <c r="G261" s="10"/>
      <c r="H261" s="10"/>
      <c r="I261" s="10"/>
      <c r="J261" s="10"/>
      <c r="M261" s="10"/>
      <c r="N261" s="10"/>
      <c r="O261" s="10"/>
      <c r="P261" s="10"/>
      <c r="Q261" s="10"/>
      <c r="R261">
        <v>21930</v>
      </c>
      <c r="S261">
        <f t="shared" si="28"/>
        <v>0.25381944444444443</v>
      </c>
      <c r="T261">
        <v>4.54808E-5</v>
      </c>
      <c r="U261">
        <f t="shared" si="29"/>
        <v>6.7311584000000004E-5</v>
      </c>
      <c r="V261">
        <v>3.22458</v>
      </c>
      <c r="W261">
        <f t="shared" si="30"/>
        <v>4.7723784</v>
      </c>
    </row>
    <row r="262" spans="1:23">
      <c r="A262" s="25"/>
      <c r="B262" s="10"/>
      <c r="C262" s="10"/>
      <c r="D262" s="10"/>
      <c r="E262" s="10"/>
      <c r="F262" s="10"/>
      <c r="G262" s="10"/>
      <c r="H262" s="10"/>
      <c r="I262" s="10"/>
      <c r="J262" s="10"/>
      <c r="M262" s="10"/>
      <c r="N262" s="10"/>
      <c r="O262" s="10"/>
      <c r="P262" s="10"/>
      <c r="Q262" s="10"/>
      <c r="R262">
        <v>21964</v>
      </c>
      <c r="S262">
        <f t="shared" si="28"/>
        <v>0.25421296296296297</v>
      </c>
      <c r="T262">
        <v>4.6048899999999999E-5</v>
      </c>
      <c r="U262">
        <f t="shared" si="29"/>
        <v>6.8152371999999998E-5</v>
      </c>
      <c r="V262">
        <v>3.22614</v>
      </c>
      <c r="W262">
        <f t="shared" si="30"/>
        <v>4.7746871999999998</v>
      </c>
    </row>
    <row r="263" spans="1:23">
      <c r="A263" s="25"/>
      <c r="B263" s="10"/>
      <c r="C263" s="10"/>
      <c r="D263" s="10"/>
      <c r="E263" s="10"/>
      <c r="F263" s="10"/>
      <c r="G263" s="10"/>
      <c r="H263" s="10"/>
      <c r="I263" s="10"/>
      <c r="J263" s="10"/>
      <c r="M263" s="10"/>
      <c r="N263" s="10"/>
      <c r="O263" s="10"/>
      <c r="P263" s="10"/>
      <c r="Q263" s="10"/>
      <c r="R263">
        <v>22001.4</v>
      </c>
      <c r="S263">
        <f t="shared" si="28"/>
        <v>0.25464583333333335</v>
      </c>
      <c r="T263">
        <v>4.66893E-5</v>
      </c>
      <c r="U263">
        <f t="shared" si="29"/>
        <v>6.9100163999999994E-5</v>
      </c>
      <c r="V263">
        <v>3.2278899999999999</v>
      </c>
      <c r="W263">
        <f t="shared" si="30"/>
        <v>4.7772771999999994</v>
      </c>
    </row>
    <row r="264" spans="1:23">
      <c r="A264" s="25"/>
      <c r="B264" s="10"/>
      <c r="C264" s="10"/>
      <c r="D264" s="10"/>
      <c r="E264" s="10"/>
      <c r="F264" s="10"/>
      <c r="G264" s="10"/>
      <c r="H264" s="10"/>
      <c r="I264" s="10"/>
      <c r="J264" s="10"/>
      <c r="M264" s="10"/>
      <c r="N264" s="10"/>
      <c r="O264" s="10"/>
      <c r="P264" s="10"/>
      <c r="Q264" s="10"/>
      <c r="R264">
        <v>22042.6</v>
      </c>
      <c r="S264">
        <f t="shared" si="28"/>
        <v>0.25512268518518516</v>
      </c>
      <c r="T264">
        <v>4.7412600000000001E-5</v>
      </c>
      <c r="U264">
        <f t="shared" si="29"/>
        <v>7.0170648E-5</v>
      </c>
      <c r="V264">
        <v>3.2298399999999998</v>
      </c>
      <c r="W264">
        <f t="shared" si="30"/>
        <v>4.7801631999999996</v>
      </c>
    </row>
    <row r="265" spans="1:23">
      <c r="A265" s="25"/>
      <c r="B265" s="10"/>
      <c r="C265" s="10"/>
      <c r="D265" s="10"/>
      <c r="E265" s="10"/>
      <c r="F265" s="10"/>
      <c r="G265" s="10"/>
      <c r="H265" s="10"/>
      <c r="I265" s="10"/>
      <c r="J265" s="10"/>
      <c r="M265" s="10"/>
      <c r="N265" s="10"/>
      <c r="O265" s="10"/>
      <c r="P265" s="10"/>
      <c r="Q265" s="10"/>
      <c r="R265">
        <v>22087.9</v>
      </c>
      <c r="S265">
        <f t="shared" si="28"/>
        <v>0.25564699074074076</v>
      </c>
      <c r="T265">
        <v>4.8230499999999998E-5</v>
      </c>
      <c r="U265">
        <f t="shared" si="29"/>
        <v>7.1381139999999996E-5</v>
      </c>
      <c r="V265">
        <v>3.2320199999999999</v>
      </c>
      <c r="W265">
        <f t="shared" si="30"/>
        <v>4.7833895999999996</v>
      </c>
    </row>
    <row r="266" spans="1:23">
      <c r="A266" s="25"/>
      <c r="B266" s="10"/>
      <c r="C266" s="10"/>
      <c r="D266" s="10"/>
      <c r="E266" s="10"/>
      <c r="F266" s="10"/>
      <c r="G266" s="10"/>
      <c r="H266" s="10"/>
      <c r="I266" s="10"/>
      <c r="J266" s="10"/>
      <c r="M266" s="10"/>
      <c r="N266" s="10"/>
      <c r="O266" s="10"/>
      <c r="P266" s="10"/>
      <c r="Q266" s="10"/>
      <c r="R266">
        <v>22137.599999999999</v>
      </c>
      <c r="S266">
        <f t="shared" si="28"/>
        <v>0.25622222222222218</v>
      </c>
      <c r="T266">
        <v>4.9156899999999997E-5</v>
      </c>
      <c r="U266">
        <f t="shared" si="29"/>
        <v>7.275221199999999E-5</v>
      </c>
      <c r="V266">
        <v>3.23447</v>
      </c>
      <c r="W266">
        <f t="shared" si="30"/>
        <v>4.7870156000000001</v>
      </c>
    </row>
    <row r="267" spans="1:23">
      <c r="A267" s="25"/>
      <c r="B267" s="10"/>
      <c r="C267" s="10"/>
      <c r="D267" s="10"/>
      <c r="E267" s="10"/>
      <c r="F267" s="10"/>
      <c r="G267" s="10"/>
      <c r="H267" s="10"/>
      <c r="I267" s="10"/>
      <c r="J267" s="10"/>
      <c r="M267" s="10"/>
      <c r="N267" s="10"/>
      <c r="O267" s="10"/>
      <c r="P267" s="10"/>
      <c r="Q267" s="10"/>
      <c r="R267">
        <v>22192.400000000001</v>
      </c>
      <c r="S267">
        <f t="shared" si="28"/>
        <v>0.25685648148148149</v>
      </c>
      <c r="T267">
        <v>5.0207599999999997E-5</v>
      </c>
      <c r="U267">
        <f t="shared" si="29"/>
        <v>7.430724799999999E-5</v>
      </c>
      <c r="V267">
        <v>3.2372200000000002</v>
      </c>
      <c r="W267">
        <f t="shared" si="30"/>
        <v>4.7910856000000006</v>
      </c>
    </row>
    <row r="268" spans="1:23">
      <c r="A268" s="25"/>
      <c r="B268" s="10"/>
      <c r="C268" s="10"/>
      <c r="D268" s="10"/>
      <c r="E268" s="10"/>
      <c r="F268" s="10"/>
      <c r="G268" s="10"/>
      <c r="H268" s="10"/>
      <c r="I268" s="10"/>
      <c r="J268" s="10"/>
      <c r="M268" s="10"/>
      <c r="N268" s="10"/>
      <c r="O268" s="10"/>
      <c r="P268" s="10"/>
      <c r="Q268" s="10"/>
      <c r="R268">
        <v>22252.6</v>
      </c>
      <c r="S268">
        <f t="shared" si="28"/>
        <v>0.25755324074074071</v>
      </c>
      <c r="T268">
        <v>5.1400699999999997E-5</v>
      </c>
      <c r="U268">
        <f t="shared" si="29"/>
        <v>7.6073035999999993E-5</v>
      </c>
      <c r="V268">
        <v>3.24031</v>
      </c>
      <c r="W268">
        <f t="shared" si="30"/>
        <v>4.7956588</v>
      </c>
    </row>
    <row r="269" spans="1:23">
      <c r="A269" s="25"/>
      <c r="B269" s="10"/>
      <c r="C269" s="10"/>
      <c r="D269" s="10"/>
      <c r="E269" s="10"/>
      <c r="F269" s="10"/>
      <c r="G269" s="10"/>
      <c r="H269" s="10"/>
      <c r="I269" s="10"/>
      <c r="J269" s="10"/>
      <c r="M269" s="10"/>
      <c r="N269" s="10"/>
      <c r="O269" s="10"/>
      <c r="P269" s="10"/>
      <c r="Q269" s="10"/>
      <c r="R269">
        <v>22318.9</v>
      </c>
      <c r="S269">
        <f t="shared" si="28"/>
        <v>0.25832060185185185</v>
      </c>
      <c r="T269">
        <v>5.2755800000000001E-5</v>
      </c>
      <c r="U269">
        <f t="shared" si="29"/>
        <v>7.8078584000000004E-5</v>
      </c>
      <c r="V269">
        <v>3.2438099999999999</v>
      </c>
      <c r="W269">
        <f t="shared" si="30"/>
        <v>4.8008387999999993</v>
      </c>
    </row>
    <row r="270" spans="1:23">
      <c r="A270" s="25"/>
      <c r="B270" s="10"/>
      <c r="C270" s="10"/>
      <c r="D270" s="10"/>
      <c r="E270" s="10"/>
      <c r="F270" s="10"/>
      <c r="G270" s="10"/>
      <c r="H270" s="10"/>
      <c r="I270" s="10"/>
      <c r="J270" s="10"/>
      <c r="M270" s="10"/>
      <c r="N270" s="10"/>
      <c r="O270" s="10"/>
      <c r="P270" s="10"/>
      <c r="Q270" s="10"/>
      <c r="R270">
        <v>22391.8</v>
      </c>
      <c r="S270">
        <f t="shared" si="28"/>
        <v>0.25916435185185183</v>
      </c>
      <c r="T270">
        <v>5.4251600000000001E-5</v>
      </c>
      <c r="U270">
        <f t="shared" si="29"/>
        <v>8.0292368000000003E-5</v>
      </c>
      <c r="V270">
        <v>3.24776</v>
      </c>
      <c r="W270">
        <f t="shared" si="30"/>
        <v>4.8066848000000002</v>
      </c>
    </row>
    <row r="271" spans="1:23">
      <c r="A271" s="25"/>
      <c r="B271" s="10"/>
      <c r="C271" s="10"/>
      <c r="D271" s="10"/>
      <c r="E271" s="10"/>
      <c r="F271" s="10"/>
      <c r="G271" s="10"/>
      <c r="H271" s="10"/>
      <c r="I271" s="10"/>
      <c r="J271" s="10"/>
      <c r="M271" s="10"/>
      <c r="N271" s="10"/>
      <c r="O271" s="10"/>
      <c r="P271" s="10"/>
      <c r="Q271" s="10"/>
      <c r="R271">
        <v>22472</v>
      </c>
      <c r="S271">
        <f t="shared" si="28"/>
        <v>0.2600925925925926</v>
      </c>
      <c r="T271">
        <v>5.5957600000000001E-5</v>
      </c>
      <c r="U271">
        <f t="shared" si="29"/>
        <v>8.2817248000000002E-5</v>
      </c>
      <c r="V271">
        <v>3.2522500000000001</v>
      </c>
      <c r="W271">
        <f t="shared" si="30"/>
        <v>4.8133299999999997</v>
      </c>
    </row>
    <row r="272" spans="1:23">
      <c r="A272" s="25"/>
      <c r="B272" s="10"/>
      <c r="C272" s="10"/>
      <c r="D272" s="10"/>
      <c r="E272" s="10"/>
      <c r="F272" s="10"/>
      <c r="G272" s="10"/>
      <c r="H272" s="10"/>
      <c r="I272" s="10"/>
      <c r="J272" s="10"/>
      <c r="M272" s="10"/>
      <c r="N272" s="10"/>
      <c r="O272" s="10"/>
      <c r="P272" s="10"/>
      <c r="Q272" s="10"/>
      <c r="R272">
        <v>22560.2</v>
      </c>
      <c r="S272">
        <f t="shared" si="28"/>
        <v>0.26111342592592596</v>
      </c>
      <c r="T272">
        <v>5.7900599999999999E-5</v>
      </c>
      <c r="U272">
        <f t="shared" si="29"/>
        <v>8.5692887999999995E-5</v>
      </c>
      <c r="V272">
        <v>3.2573599999999998</v>
      </c>
      <c r="W272">
        <f t="shared" si="30"/>
        <v>4.8208927999999993</v>
      </c>
    </row>
    <row r="273" spans="1:23">
      <c r="A273" s="25"/>
      <c r="B273" s="10"/>
      <c r="C273" s="10"/>
      <c r="D273" s="10"/>
      <c r="E273" s="10"/>
      <c r="F273" s="10"/>
      <c r="G273" s="10"/>
      <c r="H273" s="10"/>
      <c r="I273" s="10"/>
      <c r="J273" s="10"/>
      <c r="M273" s="10"/>
      <c r="N273" s="10"/>
      <c r="O273" s="10"/>
      <c r="P273" s="10"/>
      <c r="Q273" s="10"/>
      <c r="R273">
        <v>22657.200000000001</v>
      </c>
      <c r="S273">
        <f t="shared" si="28"/>
        <v>0.26223611111111111</v>
      </c>
      <c r="T273">
        <v>6.0108500000000002E-5</v>
      </c>
      <c r="U273">
        <f t="shared" si="29"/>
        <v>8.8960580000000002E-5</v>
      </c>
      <c r="V273">
        <v>3.2631899999999998</v>
      </c>
      <c r="W273">
        <f t="shared" si="30"/>
        <v>4.8295211999999994</v>
      </c>
    </row>
    <row r="274" spans="1:23">
      <c r="A274" s="25"/>
      <c r="B274" s="10"/>
      <c r="C274" s="10"/>
      <c r="D274" s="10"/>
      <c r="E274" s="10"/>
      <c r="F274" s="10"/>
      <c r="G274" s="10"/>
      <c r="H274" s="10"/>
      <c r="I274" s="10"/>
      <c r="J274" s="10"/>
      <c r="M274" s="10"/>
      <c r="N274" s="10"/>
      <c r="O274" s="10"/>
      <c r="P274" s="10"/>
      <c r="Q274" s="10"/>
      <c r="R274">
        <v>22763.9</v>
      </c>
      <c r="S274">
        <f t="shared" si="28"/>
        <v>0.26347106481481486</v>
      </c>
      <c r="T274">
        <v>6.2610699999999993E-5</v>
      </c>
      <c r="U274">
        <f t="shared" si="29"/>
        <v>9.2663835999999984E-5</v>
      </c>
      <c r="V274">
        <v>3.2698700000000001</v>
      </c>
      <c r="W274">
        <f t="shared" si="30"/>
        <v>4.8394076000000004</v>
      </c>
    </row>
    <row r="275" spans="1:23">
      <c r="A275" s="25"/>
      <c r="B275" s="10"/>
      <c r="C275" s="10"/>
      <c r="D275" s="10"/>
      <c r="E275" s="10"/>
      <c r="F275" s="10"/>
      <c r="G275" s="10"/>
      <c r="H275" s="10"/>
      <c r="I275" s="10"/>
      <c r="J275" s="10"/>
      <c r="M275" s="10"/>
      <c r="N275" s="10"/>
      <c r="O275" s="10"/>
      <c r="P275" s="10"/>
      <c r="Q275" s="10"/>
      <c r="R275">
        <v>22881.3</v>
      </c>
      <c r="S275">
        <f t="shared" si="28"/>
        <v>0.26482986111111112</v>
      </c>
      <c r="T275">
        <v>6.5436000000000002E-5</v>
      </c>
      <c r="U275">
        <f t="shared" si="29"/>
        <v>9.6845280000000005E-5</v>
      </c>
      <c r="V275">
        <v>3.2775500000000002</v>
      </c>
      <c r="W275">
        <f t="shared" si="30"/>
        <v>4.8507740000000004</v>
      </c>
    </row>
    <row r="276" spans="1:23">
      <c r="A276" s="25"/>
      <c r="B276" s="10"/>
      <c r="C276" s="10"/>
      <c r="D276" s="10"/>
      <c r="E276" s="10"/>
      <c r="F276" s="10"/>
      <c r="G276" s="10"/>
      <c r="H276" s="10"/>
      <c r="I276" s="10"/>
      <c r="J276" s="10"/>
      <c r="M276" s="10"/>
      <c r="N276" s="10"/>
      <c r="O276" s="10"/>
      <c r="P276" s="10"/>
      <c r="Q276" s="10"/>
      <c r="R276">
        <v>23010.400000000001</v>
      </c>
      <c r="S276">
        <f t="shared" si="28"/>
        <v>0.2663240740740741</v>
      </c>
      <c r="T276">
        <v>6.8610399999999996E-5</v>
      </c>
      <c r="U276">
        <f t="shared" si="29"/>
        <v>1.0154339199999999E-4</v>
      </c>
      <c r="V276">
        <v>3.2864100000000001</v>
      </c>
      <c r="W276">
        <f t="shared" si="30"/>
        <v>4.8638868000000004</v>
      </c>
    </row>
    <row r="277" spans="1:23">
      <c r="A277" s="25"/>
      <c r="B277" s="10"/>
      <c r="C277" s="10"/>
      <c r="D277" s="10"/>
      <c r="E277" s="10"/>
      <c r="F277" s="10"/>
      <c r="G277" s="10"/>
      <c r="H277" s="10"/>
      <c r="I277" s="10"/>
      <c r="J277" s="10"/>
      <c r="M277" s="10"/>
      <c r="N277" s="10"/>
      <c r="O277" s="10"/>
      <c r="P277" s="10"/>
      <c r="Q277" s="10"/>
      <c r="R277">
        <v>23152.5</v>
      </c>
      <c r="S277">
        <f t="shared" si="28"/>
        <v>0.26796874999999998</v>
      </c>
      <c r="T277">
        <v>7.2155400000000004E-5</v>
      </c>
      <c r="U277">
        <f t="shared" si="29"/>
        <v>1.06789992E-4</v>
      </c>
      <c r="V277">
        <v>3.2966600000000001</v>
      </c>
      <c r="W277">
        <f t="shared" si="30"/>
        <v>4.8790567999999999</v>
      </c>
    </row>
    <row r="278" spans="1:23">
      <c r="A278" s="25"/>
      <c r="B278" s="10"/>
      <c r="C278" s="10"/>
      <c r="D278" s="10"/>
      <c r="E278" s="10"/>
      <c r="F278" s="10"/>
      <c r="G278" s="10"/>
      <c r="H278" s="10"/>
      <c r="I278" s="10"/>
      <c r="J278" s="10"/>
      <c r="M278" s="10"/>
      <c r="N278" s="10"/>
      <c r="O278" s="10"/>
      <c r="P278" s="10"/>
      <c r="Q278" s="10"/>
      <c r="R278">
        <v>23308.7</v>
      </c>
      <c r="S278">
        <f t="shared" si="28"/>
        <v>0.26977662037037037</v>
      </c>
      <c r="T278">
        <v>7.60908E-5</v>
      </c>
      <c r="U278">
        <f t="shared" si="29"/>
        <v>1.12614384E-4</v>
      </c>
      <c r="V278">
        <v>3.3085499999999999</v>
      </c>
      <c r="W278">
        <f t="shared" si="30"/>
        <v>4.8966539999999998</v>
      </c>
    </row>
    <row r="279" spans="1:23">
      <c r="A279" s="25"/>
      <c r="B279" s="10"/>
      <c r="C279" s="10"/>
      <c r="D279" s="10"/>
      <c r="E279" s="10"/>
      <c r="F279" s="10"/>
      <c r="G279" s="10"/>
      <c r="H279" s="10"/>
      <c r="I279" s="10"/>
      <c r="J279" s="10"/>
      <c r="M279" s="10"/>
      <c r="N279" s="10"/>
      <c r="O279" s="10"/>
      <c r="P279" s="10"/>
      <c r="Q279" s="10"/>
      <c r="R279">
        <v>23480.6</v>
      </c>
      <c r="S279">
        <f t="shared" si="28"/>
        <v>0.27176620370370369</v>
      </c>
      <c r="T279">
        <v>8.0416300000000005E-5</v>
      </c>
      <c r="U279">
        <f t="shared" si="29"/>
        <v>1.1901612400000001E-4</v>
      </c>
      <c r="V279">
        <v>3.3223699999999998</v>
      </c>
      <c r="W279">
        <f t="shared" si="30"/>
        <v>4.9171075999999996</v>
      </c>
    </row>
    <row r="280" spans="1:23">
      <c r="A280" s="25"/>
      <c r="B280" s="10"/>
      <c r="C280" s="10"/>
      <c r="D280" s="10"/>
      <c r="E280" s="10"/>
      <c r="F280" s="10"/>
      <c r="G280" s="10"/>
      <c r="H280" s="10"/>
      <c r="I280" s="10"/>
      <c r="J280" s="10"/>
      <c r="M280" s="10"/>
      <c r="N280" s="10"/>
      <c r="O280" s="10"/>
      <c r="P280" s="10"/>
      <c r="Q280" s="10"/>
      <c r="R280">
        <v>23669.7</v>
      </c>
      <c r="S280">
        <f t="shared" si="28"/>
        <v>0.27395486111111111</v>
      </c>
      <c r="T280">
        <v>8.5114500000000006E-5</v>
      </c>
      <c r="U280">
        <f t="shared" si="29"/>
        <v>1.2596946E-4</v>
      </c>
      <c r="V280">
        <v>3.33846</v>
      </c>
      <c r="W280">
        <f t="shared" si="30"/>
        <v>4.9409207999999998</v>
      </c>
    </row>
    <row r="281" spans="1:23">
      <c r="A281" s="25"/>
      <c r="B281" s="10"/>
      <c r="C281" s="10"/>
      <c r="D281" s="10"/>
      <c r="E281" s="10"/>
      <c r="F281" s="10"/>
      <c r="G281" s="10"/>
      <c r="H281" s="10"/>
      <c r="I281" s="10"/>
      <c r="J281" s="10"/>
      <c r="M281" s="10"/>
      <c r="N281" s="10"/>
      <c r="O281" s="10"/>
      <c r="P281" s="10"/>
      <c r="Q281" s="10"/>
      <c r="R281">
        <v>23877.599999999999</v>
      </c>
      <c r="S281">
        <f t="shared" si="28"/>
        <v>0.27636111111111111</v>
      </c>
      <c r="T281">
        <v>9.0145199999999999E-5</v>
      </c>
      <c r="U281">
        <f t="shared" si="29"/>
        <v>1.3341489599999999E-4</v>
      </c>
      <c r="V281">
        <v>3.3572099999999998</v>
      </c>
      <c r="W281">
        <f t="shared" si="30"/>
        <v>4.9686707999999999</v>
      </c>
    </row>
    <row r="282" spans="1:23">
      <c r="A282" s="25"/>
      <c r="B282" s="10"/>
      <c r="C282" s="10"/>
      <c r="D282" s="10"/>
      <c r="E282" s="10"/>
      <c r="F282" s="10"/>
      <c r="G282" s="10"/>
      <c r="H282" s="10"/>
      <c r="I282" s="10"/>
      <c r="J282" s="10"/>
      <c r="M282" s="10"/>
      <c r="N282" s="10"/>
      <c r="O282" s="10"/>
      <c r="P282" s="10"/>
      <c r="Q282" s="10"/>
      <c r="R282">
        <v>24106.400000000001</v>
      </c>
      <c r="S282">
        <f t="shared" si="28"/>
        <v>0.27900925925925929</v>
      </c>
      <c r="T282">
        <v>9.5440199999999995E-5</v>
      </c>
      <c r="U282">
        <f t="shared" si="29"/>
        <v>1.41251496E-4</v>
      </c>
      <c r="V282">
        <v>3.3790399999999998</v>
      </c>
      <c r="W282">
        <f t="shared" si="30"/>
        <v>5.0009791999999997</v>
      </c>
    </row>
    <row r="283" spans="1:23">
      <c r="A283" s="25"/>
      <c r="B283" s="10"/>
      <c r="C283" s="10"/>
      <c r="D283" s="10"/>
      <c r="E283" s="10"/>
      <c r="F283" s="10"/>
      <c r="G283" s="10"/>
      <c r="H283" s="10"/>
      <c r="I283" s="10"/>
      <c r="J283" s="10"/>
      <c r="M283" s="10"/>
      <c r="N283" s="10"/>
      <c r="O283" s="10"/>
      <c r="P283" s="10"/>
      <c r="Q283" s="10"/>
      <c r="R283">
        <v>24358</v>
      </c>
      <c r="S283">
        <f t="shared" si="28"/>
        <v>0.28192129629629631</v>
      </c>
      <c r="T283">
        <v>1.00901E-4</v>
      </c>
      <c r="U283">
        <f t="shared" si="29"/>
        <v>1.4933348000000001E-4</v>
      </c>
      <c r="V283">
        <v>3.4044300000000001</v>
      </c>
      <c r="W283">
        <f t="shared" si="30"/>
        <v>5.0385564</v>
      </c>
    </row>
    <row r="284" spans="1:23">
      <c r="A284" s="25"/>
      <c r="B284" s="10"/>
      <c r="C284" s="10"/>
      <c r="D284" s="10"/>
      <c r="E284" s="10"/>
      <c r="F284" s="10"/>
      <c r="G284" s="10"/>
      <c r="H284" s="10"/>
      <c r="I284" s="10"/>
      <c r="J284" s="10"/>
      <c r="M284" s="10"/>
      <c r="N284" s="10"/>
      <c r="O284" s="10"/>
      <c r="P284" s="10"/>
      <c r="Q284" s="10"/>
      <c r="R284">
        <v>24634.799999999999</v>
      </c>
      <c r="S284">
        <f t="shared" si="28"/>
        <v>0.28512500000000002</v>
      </c>
      <c r="T284">
        <v>1.06405E-4</v>
      </c>
      <c r="U284">
        <f t="shared" si="29"/>
        <v>1.574794E-4</v>
      </c>
      <c r="V284">
        <v>3.4338899999999999</v>
      </c>
      <c r="W284">
        <f t="shared" si="30"/>
        <v>5.0821572000000002</v>
      </c>
    </row>
    <row r="285" spans="1:23">
      <c r="A285" s="25"/>
      <c r="B285" s="10"/>
      <c r="C285" s="10"/>
      <c r="D285" s="10"/>
      <c r="E285" s="10"/>
      <c r="F285" s="10"/>
      <c r="G285" s="10"/>
      <c r="H285" s="10"/>
      <c r="I285" s="10"/>
      <c r="J285" s="10"/>
      <c r="M285" s="10"/>
      <c r="N285" s="10"/>
      <c r="O285" s="10"/>
      <c r="P285" s="10"/>
      <c r="Q285" s="10"/>
      <c r="R285">
        <v>24939.3</v>
      </c>
      <c r="S285">
        <f t="shared" si="28"/>
        <v>0.28864930555555557</v>
      </c>
      <c r="T285">
        <v>1.11822E-4</v>
      </c>
      <c r="U285">
        <f t="shared" si="29"/>
        <v>1.6549655999999999E-4</v>
      </c>
      <c r="V285">
        <v>3.46793</v>
      </c>
      <c r="W285">
        <f t="shared" si="30"/>
        <v>5.1325364000000002</v>
      </c>
    </row>
    <row r="286" spans="1:23">
      <c r="A286" s="25"/>
      <c r="B286" s="10"/>
      <c r="C286" s="10"/>
      <c r="D286" s="10"/>
      <c r="E286" s="10"/>
      <c r="F286" s="10"/>
      <c r="G286" s="10"/>
      <c r="H286" s="10"/>
      <c r="I286" s="10"/>
      <c r="J286" s="10"/>
      <c r="M286" s="10"/>
      <c r="N286" s="10"/>
      <c r="O286" s="10"/>
      <c r="P286" s="10"/>
      <c r="Q286" s="10"/>
      <c r="R286">
        <v>25274.2</v>
      </c>
      <c r="S286">
        <f t="shared" si="28"/>
        <v>0.29252546296296295</v>
      </c>
      <c r="T286">
        <v>1.17026E-4</v>
      </c>
      <c r="U286">
        <f t="shared" si="29"/>
        <v>1.7319848000000001E-4</v>
      </c>
      <c r="V286">
        <v>3.5071300000000001</v>
      </c>
      <c r="W286">
        <f t="shared" si="30"/>
        <v>5.1905523999999996</v>
      </c>
    </row>
    <row r="287" spans="1:23">
      <c r="A287" s="25"/>
      <c r="B287" s="10"/>
      <c r="C287" s="10"/>
      <c r="D287" s="10"/>
      <c r="E287" s="10"/>
      <c r="F287" s="10"/>
      <c r="G287" s="10"/>
      <c r="H287" s="10"/>
      <c r="I287" s="10"/>
      <c r="J287" s="10"/>
      <c r="M287" s="10"/>
      <c r="N287" s="10"/>
      <c r="O287" s="10"/>
      <c r="P287" s="10"/>
      <c r="Q287" s="10"/>
      <c r="R287">
        <v>25642.7</v>
      </c>
      <c r="S287">
        <f t="shared" si="28"/>
        <v>0.29679050925925926</v>
      </c>
      <c r="T287">
        <v>1.21897E-4</v>
      </c>
      <c r="U287">
        <f t="shared" si="29"/>
        <v>1.8040756000000001E-4</v>
      </c>
      <c r="V287">
        <v>3.5520399999999999</v>
      </c>
      <c r="W287">
        <f t="shared" si="30"/>
        <v>5.2570191999999993</v>
      </c>
    </row>
    <row r="288" spans="1:23">
      <c r="A288" s="25"/>
      <c r="B288" s="10"/>
      <c r="C288" s="10"/>
      <c r="D288" s="10"/>
      <c r="E288" s="10"/>
      <c r="F288" s="10"/>
      <c r="G288" s="10"/>
      <c r="H288" s="10"/>
      <c r="I288" s="10"/>
      <c r="J288" s="10"/>
      <c r="M288" s="10"/>
      <c r="N288" s="10"/>
      <c r="O288" s="10"/>
      <c r="P288" s="10"/>
      <c r="Q288" s="10"/>
      <c r="R288">
        <v>26047.9</v>
      </c>
      <c r="S288">
        <f t="shared" si="28"/>
        <v>0.3014803240740741</v>
      </c>
      <c r="T288">
        <v>1.2633499999999999E-4</v>
      </c>
      <c r="U288">
        <f t="shared" si="29"/>
        <v>1.8697579999999998E-4</v>
      </c>
      <c r="V288">
        <v>3.60324</v>
      </c>
      <c r="W288">
        <f t="shared" si="30"/>
        <v>5.3327951999999996</v>
      </c>
    </row>
    <row r="289" spans="1:23">
      <c r="A289" s="25"/>
      <c r="B289" s="10"/>
      <c r="C289" s="10"/>
      <c r="D289" s="10"/>
      <c r="E289" s="10"/>
      <c r="F289" s="10"/>
      <c r="G289" s="10"/>
      <c r="H289" s="10"/>
      <c r="I289" s="10"/>
      <c r="J289" s="10"/>
      <c r="M289" s="10"/>
      <c r="N289" s="10"/>
      <c r="O289" s="10"/>
      <c r="P289" s="10"/>
      <c r="Q289" s="10"/>
      <c r="R289">
        <v>26493.7</v>
      </c>
      <c r="S289">
        <f t="shared" si="28"/>
        <v>0.30664004629629632</v>
      </c>
      <c r="T289">
        <v>1.3027700000000001E-4</v>
      </c>
      <c r="U289">
        <f t="shared" si="29"/>
        <v>1.9280996000000002E-4</v>
      </c>
      <c r="V289">
        <v>3.6613199999999999</v>
      </c>
      <c r="W289">
        <f t="shared" si="30"/>
        <v>5.4187535999999996</v>
      </c>
    </row>
    <row r="290" spans="1:23">
      <c r="A290" s="25"/>
      <c r="B290" s="10"/>
      <c r="C290" s="10"/>
      <c r="D290" s="10"/>
      <c r="E290" s="10"/>
      <c r="F290" s="10"/>
      <c r="G290" s="10"/>
      <c r="H290" s="10"/>
      <c r="I290" s="10"/>
      <c r="J290" s="10"/>
      <c r="M290" s="10"/>
      <c r="N290" s="10"/>
      <c r="O290" s="10"/>
      <c r="P290" s="10"/>
      <c r="Q290" s="10"/>
      <c r="R290">
        <v>26984.1</v>
      </c>
      <c r="S290">
        <f t="shared" si="28"/>
        <v>0.31231597222222218</v>
      </c>
      <c r="T290">
        <v>1.3368599999999999E-4</v>
      </c>
      <c r="U290">
        <f t="shared" si="29"/>
        <v>1.9785528E-4</v>
      </c>
      <c r="V290">
        <v>3.7268699999999999</v>
      </c>
      <c r="W290">
        <f t="shared" si="30"/>
        <v>5.5157676000000002</v>
      </c>
    </row>
    <row r="291" spans="1:23">
      <c r="A291" s="25"/>
      <c r="B291" s="10"/>
      <c r="C291" s="10"/>
      <c r="D291" s="10"/>
      <c r="E291" s="10"/>
      <c r="F291" s="10"/>
      <c r="G291" s="10"/>
      <c r="H291" s="10"/>
      <c r="I291" s="10"/>
      <c r="J291" s="10"/>
      <c r="M291" s="10"/>
      <c r="N291" s="10"/>
      <c r="O291" s="10"/>
      <c r="P291" s="10"/>
      <c r="Q291" s="10"/>
      <c r="R291">
        <v>27523.5</v>
      </c>
      <c r="S291">
        <f t="shared" si="28"/>
        <v>0.31855902777777778</v>
      </c>
      <c r="T291">
        <v>1.36539E-4</v>
      </c>
      <c r="U291">
        <f t="shared" si="29"/>
        <v>2.0207771999999999E-4</v>
      </c>
      <c r="V291">
        <v>3.8005200000000001</v>
      </c>
      <c r="W291">
        <f t="shared" si="30"/>
        <v>5.6247696000000005</v>
      </c>
    </row>
    <row r="292" spans="1:23">
      <c r="A292" s="25"/>
      <c r="R292">
        <v>28116.799999999999</v>
      </c>
      <c r="S292">
        <f t="shared" si="28"/>
        <v>0.3254259259259259</v>
      </c>
      <c r="T292">
        <v>1.3888600000000001E-4</v>
      </c>
      <c r="U292">
        <f t="shared" si="29"/>
        <v>2.0555128000000002E-4</v>
      </c>
      <c r="V292">
        <v>3.88293</v>
      </c>
      <c r="W292">
        <f t="shared" si="30"/>
        <v>5.7467363999999996</v>
      </c>
    </row>
    <row r="293" spans="1:23">
      <c r="A293" s="25"/>
      <c r="R293">
        <v>28769.5</v>
      </c>
      <c r="S293">
        <f t="shared" si="28"/>
        <v>0.33298032407407407</v>
      </c>
      <c r="T293">
        <v>1.15424E-4</v>
      </c>
      <c r="U293">
        <f t="shared" si="29"/>
        <v>1.7082752000000001E-4</v>
      </c>
      <c r="V293">
        <v>3.9582600000000001</v>
      </c>
      <c r="W293">
        <f t="shared" si="30"/>
        <v>5.8582248000000003</v>
      </c>
    </row>
    <row r="294" spans="1:23">
      <c r="A294" s="25"/>
      <c r="R294">
        <v>29487.5</v>
      </c>
      <c r="S294">
        <f t="shared" si="28"/>
        <v>0.34129050925925924</v>
      </c>
      <c r="T294">
        <v>8.0544500000000001E-5</v>
      </c>
      <c r="U294">
        <f t="shared" si="29"/>
        <v>1.1920586E-4</v>
      </c>
      <c r="V294">
        <v>4.0160900000000002</v>
      </c>
      <c r="W294">
        <f t="shared" si="30"/>
        <v>5.9438132000000001</v>
      </c>
    </row>
    <row r="295" spans="1:23">
      <c r="A295" s="25"/>
      <c r="R295">
        <v>30277.200000000001</v>
      </c>
      <c r="S295">
        <f t="shared" si="28"/>
        <v>0.35043055555555558</v>
      </c>
      <c r="T295">
        <v>5.7187500000000001E-5</v>
      </c>
      <c r="U295">
        <f t="shared" si="29"/>
        <v>8.4637500000000004E-5</v>
      </c>
      <c r="V295">
        <v>4.0612599999999999</v>
      </c>
      <c r="W295">
        <f t="shared" si="30"/>
        <v>6.0106647999999998</v>
      </c>
    </row>
    <row r="296" spans="1:23">
      <c r="A296" s="25"/>
      <c r="R296">
        <v>31145.9</v>
      </c>
      <c r="S296">
        <f t="shared" si="28"/>
        <v>0.3604849537037037</v>
      </c>
      <c r="T296">
        <v>4.2958499999999999E-5</v>
      </c>
      <c r="U296">
        <f t="shared" si="29"/>
        <v>6.3578579999999993E-5</v>
      </c>
      <c r="V296">
        <v>4.0985699999999996</v>
      </c>
      <c r="W296">
        <f t="shared" si="30"/>
        <v>6.0658835999999994</v>
      </c>
    </row>
    <row r="297" spans="1:23">
      <c r="A297" s="25"/>
      <c r="R297">
        <v>32101.5</v>
      </c>
      <c r="S297">
        <f t="shared" si="28"/>
        <v>0.3715451388888889</v>
      </c>
      <c r="T297">
        <v>3.3718399999999999E-5</v>
      </c>
      <c r="U297">
        <f t="shared" si="29"/>
        <v>4.9903232000000001E-5</v>
      </c>
      <c r="V297">
        <v>4.1307999999999998</v>
      </c>
      <c r="W297">
        <f t="shared" si="30"/>
        <v>6.1135839999999995</v>
      </c>
    </row>
    <row r="298" spans="1:23">
      <c r="A298" s="25"/>
      <c r="R298">
        <v>33152.699999999997</v>
      </c>
      <c r="S298">
        <f t="shared" si="28"/>
        <v>0.38371180555555551</v>
      </c>
      <c r="T298">
        <v>2.8540599999999999E-5</v>
      </c>
      <c r="U298">
        <f t="shared" si="29"/>
        <v>4.2240087999999996E-5</v>
      </c>
      <c r="V298">
        <v>4.1608000000000001</v>
      </c>
      <c r="W298">
        <f t="shared" si="30"/>
        <v>6.1579839999999999</v>
      </c>
    </row>
    <row r="299" spans="1:23">
      <c r="A299" s="25"/>
      <c r="R299">
        <v>34309</v>
      </c>
      <c r="S299">
        <f t="shared" si="28"/>
        <v>0.39709490740740738</v>
      </c>
      <c r="T299">
        <v>2.6895800000000001E-5</v>
      </c>
      <c r="U299">
        <f t="shared" si="29"/>
        <v>3.9805784000000001E-5</v>
      </c>
      <c r="V299">
        <v>4.1918899999999999</v>
      </c>
      <c r="W299">
        <f t="shared" si="30"/>
        <v>6.2039971999999999</v>
      </c>
    </row>
    <row r="300" spans="1:23">
      <c r="A300" s="25"/>
      <c r="R300">
        <v>35580.800000000003</v>
      </c>
      <c r="S300">
        <f t="shared" si="28"/>
        <v>0.41181481481481486</v>
      </c>
      <c r="T300">
        <v>2.9560399999999999E-5</v>
      </c>
      <c r="U300">
        <f t="shared" si="29"/>
        <v>4.3749391999999996E-5</v>
      </c>
      <c r="V300">
        <v>4.2294900000000002</v>
      </c>
      <c r="W300">
        <f t="shared" si="30"/>
        <v>6.2596452000000005</v>
      </c>
    </row>
    <row r="301" spans="1:23">
      <c r="A301" s="25"/>
      <c r="R301">
        <v>36979.9</v>
      </c>
      <c r="S301">
        <f t="shared" si="28"/>
        <v>0.42800810185185184</v>
      </c>
      <c r="T301">
        <v>3.8472700000000002E-5</v>
      </c>
      <c r="U301">
        <f t="shared" si="29"/>
        <v>5.6939596000000002E-5</v>
      </c>
      <c r="V301">
        <v>4.2833199999999998</v>
      </c>
      <c r="W301">
        <f t="shared" si="30"/>
        <v>6.3393135999999997</v>
      </c>
    </row>
    <row r="302" spans="1:23">
      <c r="A302" s="25"/>
      <c r="R302">
        <v>38518.9</v>
      </c>
      <c r="S302">
        <f t="shared" si="28"/>
        <v>0.44582060185185185</v>
      </c>
      <c r="T302">
        <v>5.4055199999999997E-5</v>
      </c>
      <c r="U302">
        <f t="shared" si="29"/>
        <v>8.0001695999999992E-5</v>
      </c>
      <c r="V302">
        <v>4.3665099999999999</v>
      </c>
      <c r="W302">
        <f t="shared" si="30"/>
        <v>6.4624347999999996</v>
      </c>
    </row>
    <row r="303" spans="1:23">
      <c r="A303" s="25"/>
      <c r="R303">
        <v>40211.800000000003</v>
      </c>
      <c r="S303">
        <f t="shared" si="28"/>
        <v>0.46541435185185187</v>
      </c>
      <c r="T303">
        <v>7.2156200000000006E-5</v>
      </c>
      <c r="U303">
        <f t="shared" si="29"/>
        <v>1.06791176E-4</v>
      </c>
      <c r="V303">
        <v>4.4886600000000003</v>
      </c>
      <c r="W303">
        <f t="shared" si="30"/>
        <v>6.6432168000000003</v>
      </c>
    </row>
    <row r="304" spans="1:23">
      <c r="A304" s="25"/>
      <c r="R304">
        <v>42074</v>
      </c>
      <c r="S304">
        <f t="shared" si="28"/>
        <v>0.48696759259259259</v>
      </c>
      <c r="T304">
        <v>8.7138000000000005E-5</v>
      </c>
      <c r="U304">
        <f t="shared" si="29"/>
        <v>1.2896424000000001E-4</v>
      </c>
      <c r="V304">
        <v>4.6509299999999998</v>
      </c>
      <c r="W304">
        <f t="shared" si="30"/>
        <v>6.8833763999999995</v>
      </c>
    </row>
    <row r="305" spans="1:23">
      <c r="A305" s="25"/>
      <c r="R305">
        <v>43200</v>
      </c>
      <c r="S305">
        <f t="shared" si="28"/>
        <v>0.5</v>
      </c>
      <c r="T305">
        <v>9.3791900000000006E-5</v>
      </c>
      <c r="U305">
        <f t="shared" si="29"/>
        <v>1.3881201200000002E-4</v>
      </c>
      <c r="V305">
        <v>4.7565400000000002</v>
      </c>
      <c r="W305">
        <f t="shared" si="30"/>
        <v>7.0396792000000001</v>
      </c>
    </row>
    <row r="306" spans="1:23">
      <c r="A306" s="25"/>
      <c r="R306">
        <v>43201</v>
      </c>
      <c r="S306">
        <f t="shared" si="28"/>
        <v>0.50001157407407404</v>
      </c>
      <c r="T306">
        <v>9.3797700000000005E-5</v>
      </c>
      <c r="U306">
        <f t="shared" si="29"/>
        <v>1.3882059600000001E-4</v>
      </c>
      <c r="V306">
        <v>4.7566300000000004</v>
      </c>
      <c r="W306">
        <f t="shared" si="30"/>
        <v>7.0398124000000006</v>
      </c>
    </row>
    <row r="307" spans="1:23">
      <c r="A307" s="25"/>
      <c r="R307">
        <v>43202.1</v>
      </c>
      <c r="S307">
        <f t="shared" si="28"/>
        <v>0.50002430555555555</v>
      </c>
      <c r="T307">
        <v>9.3804300000000006E-5</v>
      </c>
      <c r="U307">
        <f t="shared" si="29"/>
        <v>1.3883036400000001E-4</v>
      </c>
      <c r="V307">
        <v>4.7567399999999997</v>
      </c>
      <c r="W307">
        <f t="shared" si="30"/>
        <v>7.0399751999999998</v>
      </c>
    </row>
    <row r="308" spans="1:23">
      <c r="A308" s="25"/>
      <c r="R308">
        <v>43203.3</v>
      </c>
      <c r="S308">
        <f t="shared" si="28"/>
        <v>0.50003819444444453</v>
      </c>
      <c r="T308">
        <v>9.3811699999999995E-5</v>
      </c>
      <c r="U308">
        <f t="shared" si="29"/>
        <v>1.3884131599999999E-4</v>
      </c>
      <c r="V308">
        <v>4.75685</v>
      </c>
      <c r="W308">
        <f t="shared" si="30"/>
        <v>7.0401379999999998</v>
      </c>
    </row>
    <row r="309" spans="1:23">
      <c r="A309" s="25"/>
      <c r="R309">
        <v>43204.6</v>
      </c>
      <c r="S309">
        <f t="shared" si="28"/>
        <v>0.50005324074074076</v>
      </c>
      <c r="T309">
        <v>9.3819699999999999E-5</v>
      </c>
      <c r="U309">
        <f t="shared" si="29"/>
        <v>1.3885315600000001E-4</v>
      </c>
      <c r="V309">
        <v>4.7569699999999999</v>
      </c>
      <c r="W309">
        <f t="shared" si="30"/>
        <v>7.0403155999999996</v>
      </c>
    </row>
    <row r="310" spans="1:23">
      <c r="A310" s="25"/>
      <c r="R310">
        <v>43206.1</v>
      </c>
      <c r="S310">
        <f t="shared" si="28"/>
        <v>0.50007060185185181</v>
      </c>
      <c r="T310">
        <v>9.3828500000000005E-5</v>
      </c>
      <c r="U310">
        <f t="shared" si="29"/>
        <v>1.3886618000000001E-4</v>
      </c>
      <c r="V310">
        <v>4.7571099999999999</v>
      </c>
      <c r="W310">
        <f t="shared" si="30"/>
        <v>7.0405227999999997</v>
      </c>
    </row>
    <row r="311" spans="1:23">
      <c r="A311" s="25"/>
      <c r="R311">
        <v>43207.7</v>
      </c>
      <c r="S311">
        <f t="shared" si="28"/>
        <v>0.50008912037037034</v>
      </c>
      <c r="T311">
        <v>9.3838299999999999E-5</v>
      </c>
      <c r="U311">
        <f t="shared" si="29"/>
        <v>1.38880684E-4</v>
      </c>
      <c r="V311">
        <v>4.7572599999999996</v>
      </c>
      <c r="W311">
        <f t="shared" si="30"/>
        <v>7.0407447999999997</v>
      </c>
    </row>
    <row r="312" spans="1:23">
      <c r="A312" s="25"/>
      <c r="R312">
        <v>43209.5</v>
      </c>
      <c r="S312">
        <f t="shared" si="28"/>
        <v>0.5001099537037037</v>
      </c>
      <c r="T312">
        <v>9.3848899999999995E-5</v>
      </c>
      <c r="U312">
        <f t="shared" si="29"/>
        <v>1.3889637199999998E-4</v>
      </c>
      <c r="V312">
        <v>4.7574300000000003</v>
      </c>
      <c r="W312">
        <f t="shared" si="30"/>
        <v>7.0409964</v>
      </c>
    </row>
    <row r="313" spans="1:23">
      <c r="A313" s="25"/>
      <c r="R313">
        <v>43211.4</v>
      </c>
      <c r="S313">
        <f t="shared" si="28"/>
        <v>0.50013194444444442</v>
      </c>
      <c r="T313">
        <v>9.3860600000000001E-5</v>
      </c>
      <c r="U313">
        <f t="shared" si="29"/>
        <v>1.3891368799999999E-4</v>
      </c>
      <c r="V313">
        <v>4.7576099999999997</v>
      </c>
      <c r="W313">
        <f t="shared" si="30"/>
        <v>7.0412627999999993</v>
      </c>
    </row>
    <row r="314" spans="1:23">
      <c r="A314" s="25"/>
      <c r="R314">
        <v>43213.599999999999</v>
      </c>
      <c r="S314">
        <f t="shared" si="28"/>
        <v>0.50015740740740744</v>
      </c>
      <c r="T314">
        <v>9.3873499999999995E-5</v>
      </c>
      <c r="U314">
        <f t="shared" si="29"/>
        <v>1.3893277999999998E-4</v>
      </c>
      <c r="V314">
        <v>4.7578100000000001</v>
      </c>
      <c r="W314">
        <f t="shared" si="30"/>
        <v>7.0415587999999998</v>
      </c>
    </row>
    <row r="315" spans="1:23">
      <c r="A315" s="25"/>
      <c r="R315">
        <v>43215.9</v>
      </c>
      <c r="S315">
        <f t="shared" si="28"/>
        <v>0.50018402777777782</v>
      </c>
      <c r="T315">
        <v>9.3887699999999999E-5</v>
      </c>
      <c r="U315">
        <f t="shared" si="29"/>
        <v>1.38953796E-4</v>
      </c>
      <c r="V315">
        <v>4.7580299999999998</v>
      </c>
      <c r="W315">
        <f t="shared" si="30"/>
        <v>7.0418843999999998</v>
      </c>
    </row>
    <row r="316" spans="1:23">
      <c r="A316" s="25"/>
      <c r="R316">
        <v>43218.5</v>
      </c>
      <c r="S316">
        <f t="shared" si="28"/>
        <v>0.50021412037037039</v>
      </c>
      <c r="T316">
        <v>9.3903199999999999E-5</v>
      </c>
      <c r="U316">
        <f t="shared" si="29"/>
        <v>1.3897673600000001E-4</v>
      </c>
      <c r="V316">
        <v>4.7582800000000001</v>
      </c>
      <c r="W316">
        <f t="shared" si="30"/>
        <v>7.0422544</v>
      </c>
    </row>
    <row r="317" spans="1:23">
      <c r="A317" s="25"/>
      <c r="R317">
        <v>43221.4</v>
      </c>
      <c r="S317">
        <f t="shared" si="28"/>
        <v>0.50024768518518525</v>
      </c>
      <c r="T317">
        <v>9.3920300000000003E-5</v>
      </c>
      <c r="U317">
        <f t="shared" si="29"/>
        <v>1.3900204400000001E-4</v>
      </c>
      <c r="V317">
        <v>4.7585499999999996</v>
      </c>
      <c r="W317">
        <f t="shared" si="30"/>
        <v>7.0426539999999997</v>
      </c>
    </row>
    <row r="318" spans="1:23">
      <c r="A318" s="25"/>
      <c r="R318">
        <v>43224.5</v>
      </c>
      <c r="S318">
        <f t="shared" si="28"/>
        <v>0.50028356481481484</v>
      </c>
      <c r="T318">
        <v>9.3938999999999996E-5</v>
      </c>
      <c r="U318">
        <f t="shared" si="29"/>
        <v>1.3902971999999998E-4</v>
      </c>
      <c r="V318">
        <v>4.7588400000000002</v>
      </c>
      <c r="W318">
        <f t="shared" si="30"/>
        <v>7.0430831999999999</v>
      </c>
    </row>
    <row r="319" spans="1:23">
      <c r="A319" s="25"/>
      <c r="R319">
        <v>43228</v>
      </c>
      <c r="S319">
        <f t="shared" si="28"/>
        <v>0.50032407407407409</v>
      </c>
      <c r="T319">
        <v>9.3959600000000001E-5</v>
      </c>
      <c r="U319">
        <f t="shared" si="29"/>
        <v>1.39060208E-4</v>
      </c>
      <c r="V319">
        <v>4.7591700000000001</v>
      </c>
      <c r="W319">
        <f t="shared" si="30"/>
        <v>7.0435715999999999</v>
      </c>
    </row>
    <row r="320" spans="1:23">
      <c r="A320" s="25"/>
      <c r="R320">
        <v>43231.8</v>
      </c>
      <c r="S320">
        <f t="shared" si="28"/>
        <v>0.50036805555555564</v>
      </c>
      <c r="T320">
        <v>9.3982300000000003E-5</v>
      </c>
      <c r="U320">
        <f t="shared" si="29"/>
        <v>1.39093804E-4</v>
      </c>
      <c r="V320">
        <v>4.7595200000000002</v>
      </c>
      <c r="W320">
        <f t="shared" si="30"/>
        <v>7.0440896000000004</v>
      </c>
    </row>
    <row r="321" spans="1:23">
      <c r="A321" s="25"/>
      <c r="R321">
        <v>43235.9</v>
      </c>
      <c r="S321">
        <f t="shared" si="28"/>
        <v>0.50041550925925926</v>
      </c>
      <c r="T321">
        <v>9.4007100000000003E-5</v>
      </c>
      <c r="U321">
        <f t="shared" si="29"/>
        <v>1.3913050800000001E-4</v>
      </c>
      <c r="V321">
        <v>4.7599099999999996</v>
      </c>
      <c r="W321">
        <f t="shared" si="30"/>
        <v>7.044666799999999</v>
      </c>
    </row>
    <row r="322" spans="1:23">
      <c r="A322" s="25"/>
      <c r="R322">
        <v>43240.5</v>
      </c>
      <c r="S322">
        <f t="shared" si="28"/>
        <v>0.50046875000000002</v>
      </c>
      <c r="T322">
        <v>9.4034400000000002E-5</v>
      </c>
      <c r="U322">
        <f t="shared" si="29"/>
        <v>1.39170912E-4</v>
      </c>
      <c r="V322">
        <v>4.7603499999999999</v>
      </c>
      <c r="W322">
        <f t="shared" si="30"/>
        <v>7.045318</v>
      </c>
    </row>
    <row r="323" spans="1:23">
      <c r="A323" s="25"/>
      <c r="R323">
        <v>43245.599999999999</v>
      </c>
      <c r="S323">
        <f t="shared" ref="S323:S386" si="31">R323/(3600*24)</f>
        <v>0.50052777777777779</v>
      </c>
      <c r="T323">
        <v>9.4064300000000007E-5</v>
      </c>
      <c r="U323">
        <f t="shared" ref="U323:U386" si="32">T323*1.48</f>
        <v>1.3921516400000001E-4</v>
      </c>
      <c r="V323">
        <v>4.7608199999999998</v>
      </c>
      <c r="W323">
        <f t="shared" ref="W323:W386" si="33">V323*1.48</f>
        <v>7.0460135999999993</v>
      </c>
    </row>
    <row r="324" spans="1:23">
      <c r="A324" s="25"/>
      <c r="R324">
        <v>43251.199999999997</v>
      </c>
      <c r="S324">
        <f t="shared" si="31"/>
        <v>0.50059259259259259</v>
      </c>
      <c r="T324">
        <v>9.4097099999999997E-5</v>
      </c>
      <c r="U324">
        <f t="shared" si="32"/>
        <v>1.39263708E-4</v>
      </c>
      <c r="V324">
        <v>4.7613500000000002</v>
      </c>
      <c r="W324">
        <f t="shared" si="33"/>
        <v>7.0467979999999999</v>
      </c>
    </row>
    <row r="325" spans="1:23">
      <c r="A325" s="25"/>
      <c r="R325">
        <v>43257.3</v>
      </c>
      <c r="S325">
        <f t="shared" si="31"/>
        <v>0.50066319444444451</v>
      </c>
      <c r="T325">
        <v>9.4133200000000002E-5</v>
      </c>
      <c r="U325">
        <f t="shared" si="32"/>
        <v>1.3931713599999999E-4</v>
      </c>
      <c r="V325">
        <v>4.7619199999999999</v>
      </c>
      <c r="W325">
        <f t="shared" si="33"/>
        <v>7.0476415999999995</v>
      </c>
    </row>
    <row r="326" spans="1:23">
      <c r="A326" s="25"/>
      <c r="R326">
        <v>43264</v>
      </c>
      <c r="S326">
        <f t="shared" si="31"/>
        <v>0.50074074074074071</v>
      </c>
      <c r="T326">
        <v>9.41727E-5</v>
      </c>
      <c r="U326">
        <f t="shared" si="32"/>
        <v>1.3937559599999999E-4</v>
      </c>
      <c r="V326">
        <v>4.7625500000000001</v>
      </c>
      <c r="W326">
        <f t="shared" si="33"/>
        <v>7.0485740000000003</v>
      </c>
    </row>
    <row r="327" spans="1:23">
      <c r="A327" s="25"/>
      <c r="R327">
        <v>43271.4</v>
      </c>
      <c r="S327">
        <f t="shared" si="31"/>
        <v>0.50082638888888886</v>
      </c>
      <c r="T327">
        <v>9.4215999999999994E-5</v>
      </c>
      <c r="U327">
        <f t="shared" si="32"/>
        <v>1.3943967999999998E-4</v>
      </c>
      <c r="V327">
        <v>4.7632500000000002</v>
      </c>
      <c r="W327">
        <f t="shared" si="33"/>
        <v>7.0496100000000004</v>
      </c>
    </row>
    <row r="328" spans="1:23">
      <c r="A328" s="25"/>
      <c r="R328">
        <v>43279.5</v>
      </c>
      <c r="S328">
        <f t="shared" si="31"/>
        <v>0.50092013888888887</v>
      </c>
      <c r="T328">
        <v>9.4263499999999996E-5</v>
      </c>
      <c r="U328">
        <f t="shared" si="32"/>
        <v>1.3950998E-4</v>
      </c>
      <c r="V328">
        <v>4.7640200000000004</v>
      </c>
      <c r="W328">
        <f t="shared" si="33"/>
        <v>7.0507496000000005</v>
      </c>
    </row>
    <row r="329" spans="1:23">
      <c r="A329" s="25"/>
      <c r="R329">
        <v>43288.5</v>
      </c>
      <c r="S329">
        <f t="shared" si="31"/>
        <v>0.50102430555555555</v>
      </c>
      <c r="T329">
        <v>9.4315500000000002E-5</v>
      </c>
      <c r="U329">
        <f t="shared" si="32"/>
        <v>1.3958694000000001E-4</v>
      </c>
      <c r="V329">
        <v>4.7648599999999997</v>
      </c>
      <c r="W329">
        <f t="shared" si="33"/>
        <v>7.0519927999999998</v>
      </c>
    </row>
    <row r="330" spans="1:23">
      <c r="A330" s="25"/>
      <c r="R330">
        <v>43298.3</v>
      </c>
      <c r="S330">
        <f t="shared" si="31"/>
        <v>0.50113773148148155</v>
      </c>
      <c r="T330">
        <v>9.4372500000000005E-5</v>
      </c>
      <c r="U330">
        <f t="shared" si="32"/>
        <v>1.3967130000000001E-4</v>
      </c>
      <c r="V330">
        <v>4.76579</v>
      </c>
      <c r="W330">
        <f t="shared" si="33"/>
        <v>7.0533691999999997</v>
      </c>
    </row>
    <row r="331" spans="1:23">
      <c r="A331" s="25"/>
      <c r="R331">
        <v>43309.2</v>
      </c>
      <c r="S331">
        <f t="shared" si="31"/>
        <v>0.50126388888888884</v>
      </c>
      <c r="T331">
        <v>9.4434900000000006E-5</v>
      </c>
      <c r="U331">
        <f t="shared" si="32"/>
        <v>1.3976365200000002E-4</v>
      </c>
      <c r="V331">
        <v>4.7668200000000001</v>
      </c>
      <c r="W331">
        <f t="shared" si="33"/>
        <v>7.0548935999999998</v>
      </c>
    </row>
    <row r="332" spans="1:23">
      <c r="A332" s="25"/>
      <c r="R332">
        <v>43321.1</v>
      </c>
      <c r="S332">
        <f t="shared" si="31"/>
        <v>0.50140162037037039</v>
      </c>
      <c r="T332">
        <v>9.4503100000000007E-5</v>
      </c>
      <c r="U332">
        <f t="shared" si="32"/>
        <v>1.39864588E-4</v>
      </c>
      <c r="V332">
        <v>4.7679400000000003</v>
      </c>
      <c r="W332">
        <f t="shared" si="33"/>
        <v>7.0565512000000004</v>
      </c>
    </row>
    <row r="333" spans="1:23">
      <c r="A333" s="25"/>
      <c r="R333">
        <v>43334.2</v>
      </c>
      <c r="S333">
        <f t="shared" si="31"/>
        <v>0.5015532407407407</v>
      </c>
      <c r="T333">
        <v>9.4577699999999994E-5</v>
      </c>
      <c r="U333">
        <f t="shared" si="32"/>
        <v>1.3997499599999999E-4</v>
      </c>
      <c r="V333">
        <v>4.7691800000000004</v>
      </c>
      <c r="W333">
        <f t="shared" si="33"/>
        <v>7.0583864000000007</v>
      </c>
    </row>
    <row r="334" spans="1:23">
      <c r="A334" s="25"/>
      <c r="R334">
        <v>43348.6</v>
      </c>
      <c r="S334">
        <f t="shared" si="31"/>
        <v>0.50171990740740735</v>
      </c>
      <c r="T334">
        <v>9.4659099999999996E-5</v>
      </c>
      <c r="U334">
        <f t="shared" si="32"/>
        <v>1.4009546799999999E-4</v>
      </c>
      <c r="V334">
        <v>4.7705500000000001</v>
      </c>
      <c r="W334">
        <f t="shared" si="33"/>
        <v>7.0604139999999997</v>
      </c>
    </row>
    <row r="335" spans="1:23">
      <c r="A335" s="25"/>
      <c r="R335">
        <v>43364.5</v>
      </c>
      <c r="S335">
        <f t="shared" si="31"/>
        <v>0.50190393518518517</v>
      </c>
      <c r="T335">
        <v>9.4748100000000002E-5</v>
      </c>
      <c r="U335">
        <f t="shared" si="32"/>
        <v>1.4022718799999999E-4</v>
      </c>
      <c r="V335">
        <v>4.7720500000000001</v>
      </c>
      <c r="W335">
        <f t="shared" si="33"/>
        <v>7.0626340000000001</v>
      </c>
    </row>
    <row r="336" spans="1:23">
      <c r="A336" s="25"/>
      <c r="R336">
        <v>43381.9</v>
      </c>
      <c r="S336">
        <f t="shared" si="31"/>
        <v>0.50210532407407404</v>
      </c>
      <c r="T336">
        <v>9.4845099999999998E-5</v>
      </c>
      <c r="U336">
        <f t="shared" si="32"/>
        <v>1.4037074800000001E-4</v>
      </c>
      <c r="V336">
        <v>4.7737100000000003</v>
      </c>
      <c r="W336">
        <f t="shared" si="33"/>
        <v>7.0650908000000001</v>
      </c>
    </row>
    <row r="337" spans="1:23">
      <c r="A337" s="25"/>
      <c r="R337">
        <v>43401.1</v>
      </c>
      <c r="S337">
        <f t="shared" si="31"/>
        <v>0.50232754629629628</v>
      </c>
      <c r="T337">
        <v>9.4950699999999999E-5</v>
      </c>
      <c r="U337">
        <f t="shared" si="32"/>
        <v>1.4052703599999998E-4</v>
      </c>
      <c r="V337">
        <v>4.7755299999999998</v>
      </c>
      <c r="W337">
        <f t="shared" si="33"/>
        <v>7.0677843999999999</v>
      </c>
    </row>
    <row r="338" spans="1:23">
      <c r="A338" s="25"/>
      <c r="R338">
        <v>43422.3</v>
      </c>
      <c r="S338">
        <f t="shared" si="31"/>
        <v>0.5025729166666667</v>
      </c>
      <c r="T338">
        <v>9.5065699999999993E-5</v>
      </c>
      <c r="U338">
        <f t="shared" si="32"/>
        <v>1.4069723599999999E-4</v>
      </c>
      <c r="V338">
        <v>4.7775400000000001</v>
      </c>
      <c r="W338">
        <f t="shared" si="33"/>
        <v>7.0707592000000004</v>
      </c>
    </row>
    <row r="339" spans="1:23">
      <c r="A339" s="25"/>
      <c r="R339">
        <v>43445.5</v>
      </c>
      <c r="S339">
        <f t="shared" si="31"/>
        <v>0.5028414351851852</v>
      </c>
      <c r="T339">
        <v>9.5190699999999996E-5</v>
      </c>
      <c r="U339">
        <f t="shared" si="32"/>
        <v>1.40882236E-4</v>
      </c>
      <c r="V339">
        <v>4.7797499999999999</v>
      </c>
      <c r="W339">
        <f t="shared" si="33"/>
        <v>7.0740299999999996</v>
      </c>
    </row>
    <row r="340" spans="1:23">
      <c r="A340" s="25"/>
      <c r="R340">
        <v>43471</v>
      </c>
      <c r="S340">
        <f t="shared" si="31"/>
        <v>0.50313657407407408</v>
      </c>
      <c r="T340">
        <v>9.5326299999999996E-5</v>
      </c>
      <c r="U340">
        <f t="shared" si="32"/>
        <v>1.41082924E-4</v>
      </c>
      <c r="V340">
        <v>4.7821800000000003</v>
      </c>
      <c r="W340">
        <f t="shared" si="33"/>
        <v>7.0776264000000007</v>
      </c>
    </row>
    <row r="341" spans="1:23">
      <c r="A341" s="25"/>
      <c r="R341">
        <v>43499.1</v>
      </c>
      <c r="S341">
        <f t="shared" si="31"/>
        <v>0.50346180555555553</v>
      </c>
      <c r="T341">
        <v>9.5473300000000006E-5</v>
      </c>
      <c r="U341">
        <f t="shared" si="32"/>
        <v>1.4130048400000001E-4</v>
      </c>
      <c r="V341">
        <v>4.7848600000000001</v>
      </c>
      <c r="W341">
        <f t="shared" si="33"/>
        <v>7.0815928000000001</v>
      </c>
    </row>
    <row r="342" spans="1:23">
      <c r="A342" s="25"/>
      <c r="R342">
        <v>43530</v>
      </c>
      <c r="S342">
        <f t="shared" si="31"/>
        <v>0.50381944444444449</v>
      </c>
      <c r="T342">
        <v>9.5632399999999996E-5</v>
      </c>
      <c r="U342">
        <f t="shared" si="32"/>
        <v>1.41535952E-4</v>
      </c>
      <c r="V342">
        <v>4.78782</v>
      </c>
      <c r="W342">
        <f t="shared" si="33"/>
        <v>7.0859736</v>
      </c>
    </row>
    <row r="343" spans="1:23">
      <c r="A343" s="25"/>
      <c r="R343">
        <v>43564</v>
      </c>
      <c r="S343">
        <f t="shared" si="31"/>
        <v>0.50421296296296292</v>
      </c>
      <c r="T343">
        <v>9.58041E-5</v>
      </c>
      <c r="U343">
        <f t="shared" si="32"/>
        <v>1.4179006800000001E-4</v>
      </c>
      <c r="V343">
        <v>4.79108</v>
      </c>
      <c r="W343">
        <f t="shared" si="33"/>
        <v>7.0907983999999997</v>
      </c>
    </row>
    <row r="344" spans="1:23">
      <c r="A344" s="25"/>
      <c r="R344">
        <v>43601.4</v>
      </c>
      <c r="S344">
        <f t="shared" si="31"/>
        <v>0.50464583333333335</v>
      </c>
      <c r="T344">
        <v>9.5989200000000006E-5</v>
      </c>
      <c r="U344">
        <f t="shared" si="32"/>
        <v>1.42064016E-4</v>
      </c>
      <c r="V344">
        <v>4.79467</v>
      </c>
      <c r="W344">
        <f t="shared" si="33"/>
        <v>7.0961115999999995</v>
      </c>
    </row>
    <row r="345" spans="1:23">
      <c r="A345" s="25"/>
      <c r="R345">
        <v>43642.6</v>
      </c>
      <c r="S345">
        <f t="shared" si="31"/>
        <v>0.50512268518518522</v>
      </c>
      <c r="T345">
        <v>9.6188300000000002E-5</v>
      </c>
      <c r="U345">
        <f t="shared" si="32"/>
        <v>1.4235868400000001E-4</v>
      </c>
      <c r="V345">
        <v>4.7986300000000002</v>
      </c>
      <c r="W345">
        <f t="shared" si="33"/>
        <v>7.1019724000000002</v>
      </c>
    </row>
    <row r="346" spans="1:23">
      <c r="A346" s="25"/>
      <c r="R346">
        <v>43687.9</v>
      </c>
      <c r="S346">
        <f t="shared" si="31"/>
        <v>0.50564699074074071</v>
      </c>
      <c r="T346">
        <v>9.6402099999999996E-5</v>
      </c>
      <c r="U346">
        <f t="shared" si="32"/>
        <v>1.4267510799999999E-4</v>
      </c>
      <c r="V346">
        <v>4.8029900000000003</v>
      </c>
      <c r="W346">
        <f t="shared" si="33"/>
        <v>7.1084252000000001</v>
      </c>
    </row>
    <row r="347" spans="1:23">
      <c r="A347" s="25"/>
      <c r="R347">
        <v>43737.599999999999</v>
      </c>
      <c r="S347">
        <f t="shared" si="31"/>
        <v>0.50622222222222224</v>
      </c>
      <c r="T347">
        <v>9.6631200000000004E-5</v>
      </c>
      <c r="U347">
        <f t="shared" si="32"/>
        <v>1.4301417600000001E-4</v>
      </c>
      <c r="V347">
        <v>4.8078000000000003</v>
      </c>
      <c r="W347">
        <f t="shared" si="33"/>
        <v>7.1155440000000008</v>
      </c>
    </row>
    <row r="348" spans="1:23">
      <c r="A348" s="25"/>
      <c r="R348">
        <v>43792.4</v>
      </c>
      <c r="S348">
        <f t="shared" si="31"/>
        <v>0.50685648148148155</v>
      </c>
      <c r="T348">
        <v>9.6875999999999999E-5</v>
      </c>
      <c r="U348">
        <f t="shared" si="32"/>
        <v>1.4337648E-4</v>
      </c>
      <c r="V348">
        <v>4.81311</v>
      </c>
      <c r="W348">
        <f t="shared" si="33"/>
        <v>7.1234028</v>
      </c>
    </row>
    <row r="349" spans="1:23">
      <c r="A349" s="25"/>
      <c r="R349">
        <v>43852.6</v>
      </c>
      <c r="S349">
        <f t="shared" si="31"/>
        <v>0.50755324074074071</v>
      </c>
      <c r="T349">
        <v>9.7137200000000002E-5</v>
      </c>
      <c r="U349">
        <f t="shared" si="32"/>
        <v>1.4376305600000001E-4</v>
      </c>
      <c r="V349">
        <v>4.8189599999999997</v>
      </c>
      <c r="W349">
        <f t="shared" si="33"/>
        <v>7.1320607999999996</v>
      </c>
    </row>
    <row r="350" spans="1:23">
      <c r="A350" s="25"/>
      <c r="R350">
        <v>43918.9</v>
      </c>
      <c r="S350">
        <f t="shared" si="31"/>
        <v>0.50832060185185191</v>
      </c>
      <c r="T350">
        <v>9.7415200000000002E-5</v>
      </c>
      <c r="U350">
        <f t="shared" si="32"/>
        <v>1.44174496E-4</v>
      </c>
      <c r="V350">
        <v>4.8254099999999998</v>
      </c>
      <c r="W350">
        <f t="shared" si="33"/>
        <v>7.1416067999999999</v>
      </c>
    </row>
    <row r="351" spans="1:23">
      <c r="R351">
        <v>43991.8</v>
      </c>
      <c r="S351">
        <f t="shared" si="31"/>
        <v>0.50916435185185194</v>
      </c>
      <c r="T351">
        <v>9.7710399999999999E-5</v>
      </c>
      <c r="U351">
        <f t="shared" si="32"/>
        <v>1.4461139200000001E-4</v>
      </c>
      <c r="V351">
        <v>4.8325300000000002</v>
      </c>
      <c r="W351">
        <f t="shared" si="33"/>
        <v>7.1521444000000001</v>
      </c>
    </row>
    <row r="352" spans="1:23">
      <c r="R352">
        <v>44072</v>
      </c>
      <c r="S352">
        <f t="shared" si="31"/>
        <v>0.51009259259259254</v>
      </c>
      <c r="T352">
        <v>9.80231E-5</v>
      </c>
      <c r="U352">
        <f t="shared" si="32"/>
        <v>1.4507418800000001E-4</v>
      </c>
      <c r="V352">
        <v>4.8403900000000002</v>
      </c>
      <c r="W352">
        <f t="shared" si="33"/>
        <v>7.1637772000000002</v>
      </c>
    </row>
    <row r="353" spans="18:23">
      <c r="R353">
        <v>44160.2</v>
      </c>
      <c r="S353">
        <f t="shared" si="31"/>
        <v>0.5111134259259259</v>
      </c>
      <c r="T353">
        <v>9.83538E-5</v>
      </c>
      <c r="U353">
        <f t="shared" si="32"/>
        <v>1.45563624E-4</v>
      </c>
      <c r="V353">
        <v>4.8490700000000002</v>
      </c>
      <c r="W353">
        <f t="shared" si="33"/>
        <v>7.1766236000000001</v>
      </c>
    </row>
    <row r="354" spans="18:23">
      <c r="R354">
        <v>44257.2</v>
      </c>
      <c r="S354">
        <f t="shared" si="31"/>
        <v>0.51223611111111111</v>
      </c>
      <c r="T354">
        <v>9.8702600000000006E-5</v>
      </c>
      <c r="U354">
        <f t="shared" si="32"/>
        <v>1.4607984799999999E-4</v>
      </c>
      <c r="V354">
        <v>4.8586400000000003</v>
      </c>
      <c r="W354">
        <f t="shared" si="33"/>
        <v>7.1907871999999999</v>
      </c>
    </row>
    <row r="355" spans="18:23">
      <c r="R355">
        <v>44363.9</v>
      </c>
      <c r="S355">
        <f t="shared" si="31"/>
        <v>0.51347106481481486</v>
      </c>
      <c r="T355">
        <v>9.9069500000000004E-5</v>
      </c>
      <c r="U355">
        <f t="shared" si="32"/>
        <v>1.4662286000000001E-4</v>
      </c>
      <c r="V355">
        <v>4.8692200000000003</v>
      </c>
      <c r="W355">
        <f t="shared" si="33"/>
        <v>7.2064456000000003</v>
      </c>
    </row>
    <row r="356" spans="18:23">
      <c r="R356">
        <v>44481.3</v>
      </c>
      <c r="S356">
        <f t="shared" si="31"/>
        <v>0.51482986111111118</v>
      </c>
      <c r="T356">
        <v>9.9465199999999998E-5</v>
      </c>
      <c r="U356">
        <f t="shared" si="32"/>
        <v>1.4720849599999999E-4</v>
      </c>
      <c r="V356">
        <v>4.88089</v>
      </c>
      <c r="W356">
        <f t="shared" si="33"/>
        <v>7.2237172000000003</v>
      </c>
    </row>
    <row r="357" spans="18:23">
      <c r="R357">
        <v>44610.400000000001</v>
      </c>
      <c r="S357">
        <f t="shared" si="31"/>
        <v>0.5163240740740741</v>
      </c>
      <c r="T357">
        <v>9.98742E-5</v>
      </c>
      <c r="U357">
        <f t="shared" si="32"/>
        <v>1.4781381599999999E-4</v>
      </c>
      <c r="V357">
        <v>4.8937900000000001</v>
      </c>
      <c r="W357">
        <f t="shared" si="33"/>
        <v>7.2428091999999999</v>
      </c>
    </row>
    <row r="358" spans="18:23">
      <c r="R358">
        <v>44752.5</v>
      </c>
      <c r="S358">
        <f t="shared" si="31"/>
        <v>0.51796874999999998</v>
      </c>
      <c r="T358">
        <v>1.00302E-4</v>
      </c>
      <c r="U358">
        <f t="shared" si="32"/>
        <v>1.4844696000000001E-4</v>
      </c>
      <c r="V358">
        <v>4.9080399999999997</v>
      </c>
      <c r="W358">
        <f t="shared" si="33"/>
        <v>7.2638991999999991</v>
      </c>
    </row>
    <row r="359" spans="18:23">
      <c r="R359">
        <v>44908.7</v>
      </c>
      <c r="S359">
        <f t="shared" si="31"/>
        <v>0.51977662037037031</v>
      </c>
      <c r="T359">
        <v>1.0074800000000001E-4</v>
      </c>
      <c r="U359">
        <f t="shared" si="32"/>
        <v>1.4910704E-4</v>
      </c>
      <c r="V359">
        <v>4.9237799999999998</v>
      </c>
      <c r="W359">
        <f t="shared" si="33"/>
        <v>7.2871943999999997</v>
      </c>
    </row>
    <row r="360" spans="18:23">
      <c r="R360">
        <v>45080.6</v>
      </c>
      <c r="S360">
        <f t="shared" si="31"/>
        <v>0.52176620370370363</v>
      </c>
      <c r="T360">
        <v>1.01214E-4</v>
      </c>
      <c r="U360">
        <f t="shared" si="32"/>
        <v>1.4979672E-4</v>
      </c>
      <c r="V360">
        <v>4.9411699999999996</v>
      </c>
      <c r="W360">
        <f t="shared" si="33"/>
        <v>7.3129315999999998</v>
      </c>
    </row>
    <row r="361" spans="18:23">
      <c r="R361">
        <v>45269.7</v>
      </c>
      <c r="S361">
        <f t="shared" si="31"/>
        <v>0.52395486111111111</v>
      </c>
      <c r="T361">
        <v>1.00825E-4</v>
      </c>
      <c r="U361">
        <f t="shared" si="32"/>
        <v>1.49221E-4</v>
      </c>
      <c r="V361">
        <v>4.9602399999999998</v>
      </c>
      <c r="W361">
        <f t="shared" si="33"/>
        <v>7.3411551999999993</v>
      </c>
    </row>
    <row r="362" spans="18:23">
      <c r="R362">
        <v>45477.599999999999</v>
      </c>
      <c r="S362">
        <f t="shared" si="31"/>
        <v>0.52636111111111106</v>
      </c>
      <c r="T362">
        <v>9.2738999999999994E-5</v>
      </c>
      <c r="U362">
        <f t="shared" si="32"/>
        <v>1.3725371999999999E-4</v>
      </c>
      <c r="V362">
        <v>4.9795199999999999</v>
      </c>
      <c r="W362">
        <f t="shared" si="33"/>
        <v>7.3696896000000001</v>
      </c>
    </row>
    <row r="363" spans="18:23">
      <c r="R363">
        <v>45706.400000000001</v>
      </c>
      <c r="S363">
        <f t="shared" si="31"/>
        <v>0.52900925925925923</v>
      </c>
      <c r="T363">
        <v>8.5885199999999996E-5</v>
      </c>
      <c r="U363">
        <f t="shared" si="32"/>
        <v>1.2711009599999999E-4</v>
      </c>
      <c r="V363">
        <v>4.9991700000000003</v>
      </c>
      <c r="W363">
        <f t="shared" si="33"/>
        <v>7.3987716000000008</v>
      </c>
    </row>
    <row r="364" spans="18:23">
      <c r="R364">
        <v>45958</v>
      </c>
      <c r="S364">
        <f t="shared" si="31"/>
        <v>0.53192129629629625</v>
      </c>
      <c r="T364">
        <v>7.8859500000000006E-5</v>
      </c>
      <c r="U364">
        <f t="shared" si="32"/>
        <v>1.1671206000000001E-4</v>
      </c>
      <c r="V364">
        <v>5.0190099999999997</v>
      </c>
      <c r="W364">
        <f t="shared" si="33"/>
        <v>7.4281347999999996</v>
      </c>
    </row>
    <row r="365" spans="18:23">
      <c r="R365">
        <v>46234.8</v>
      </c>
      <c r="S365">
        <f t="shared" si="31"/>
        <v>0.53512500000000007</v>
      </c>
      <c r="T365">
        <v>7.1679600000000004E-5</v>
      </c>
      <c r="U365">
        <f t="shared" si="32"/>
        <v>1.0608580800000001E-4</v>
      </c>
      <c r="V365">
        <v>5.0388599999999997</v>
      </c>
      <c r="W365">
        <f t="shared" si="33"/>
        <v>7.4575127999999991</v>
      </c>
    </row>
    <row r="366" spans="18:23">
      <c r="R366">
        <v>46539.3</v>
      </c>
      <c r="S366">
        <f t="shared" si="31"/>
        <v>0.53864930555555557</v>
      </c>
      <c r="T366">
        <v>6.4579200000000007E-5</v>
      </c>
      <c r="U366">
        <f t="shared" si="32"/>
        <v>9.5577216000000014E-5</v>
      </c>
      <c r="V366">
        <v>5.0585199999999997</v>
      </c>
      <c r="W366">
        <f t="shared" si="33"/>
        <v>7.4866095999999995</v>
      </c>
    </row>
    <row r="367" spans="18:23">
      <c r="R367">
        <v>46874.2</v>
      </c>
      <c r="S367">
        <f t="shared" si="31"/>
        <v>0.54252546296296289</v>
      </c>
      <c r="T367">
        <v>5.77806E-5</v>
      </c>
      <c r="U367">
        <f t="shared" si="32"/>
        <v>8.5515287999999998E-5</v>
      </c>
      <c r="V367">
        <v>5.0778699999999999</v>
      </c>
      <c r="W367">
        <f t="shared" si="33"/>
        <v>7.5152475999999995</v>
      </c>
    </row>
    <row r="368" spans="18:23">
      <c r="R368">
        <v>47242.7</v>
      </c>
      <c r="S368">
        <f t="shared" si="31"/>
        <v>0.54679050925925921</v>
      </c>
      <c r="T368">
        <v>5.1432499999999999E-5</v>
      </c>
      <c r="U368">
        <f t="shared" si="32"/>
        <v>7.6120100000000003E-5</v>
      </c>
      <c r="V368">
        <v>5.0968200000000001</v>
      </c>
      <c r="W368">
        <f t="shared" si="33"/>
        <v>7.5432936000000002</v>
      </c>
    </row>
    <row r="369" spans="18:23">
      <c r="R369">
        <v>47647.9</v>
      </c>
      <c r="S369">
        <f t="shared" si="31"/>
        <v>0.5514803240740741</v>
      </c>
      <c r="T369">
        <v>4.6171899999999997E-5</v>
      </c>
      <c r="U369">
        <f t="shared" si="32"/>
        <v>6.8334411999999994E-5</v>
      </c>
      <c r="V369">
        <v>5.1155299999999997</v>
      </c>
      <c r="W369">
        <f t="shared" si="33"/>
        <v>7.5709843999999995</v>
      </c>
    </row>
    <row r="370" spans="18:23">
      <c r="R370">
        <v>48093.7</v>
      </c>
      <c r="S370">
        <f t="shared" si="31"/>
        <v>0.55664004629629626</v>
      </c>
      <c r="T370">
        <v>4.1520599999999997E-5</v>
      </c>
      <c r="U370">
        <f t="shared" si="32"/>
        <v>6.1450487999999991E-5</v>
      </c>
      <c r="V370">
        <v>5.1340399999999997</v>
      </c>
      <c r="W370">
        <f t="shared" si="33"/>
        <v>7.5983791999999992</v>
      </c>
    </row>
    <row r="371" spans="18:23">
      <c r="R371">
        <v>48584.1</v>
      </c>
      <c r="S371">
        <f t="shared" si="31"/>
        <v>0.56231597222222218</v>
      </c>
      <c r="T371">
        <v>3.7260099999999999E-5</v>
      </c>
      <c r="U371">
        <f t="shared" si="32"/>
        <v>5.5144947999999999E-5</v>
      </c>
      <c r="V371">
        <v>5.1523099999999999</v>
      </c>
      <c r="W371">
        <f t="shared" si="33"/>
        <v>7.6254187999999994</v>
      </c>
    </row>
    <row r="372" spans="18:23">
      <c r="R372">
        <v>49123.5</v>
      </c>
      <c r="S372">
        <f t="shared" si="31"/>
        <v>0.56855902777777778</v>
      </c>
      <c r="T372">
        <v>3.3389200000000002E-5</v>
      </c>
      <c r="U372">
        <f t="shared" si="32"/>
        <v>4.9416016E-5</v>
      </c>
      <c r="V372">
        <v>5.1703200000000002</v>
      </c>
      <c r="W372">
        <f t="shared" si="33"/>
        <v>7.6520736000000005</v>
      </c>
    </row>
    <row r="373" spans="18:23">
      <c r="R373">
        <v>49716.800000000003</v>
      </c>
      <c r="S373">
        <f t="shared" si="31"/>
        <v>0.57542592592592601</v>
      </c>
      <c r="T373">
        <v>3.00198E-5</v>
      </c>
      <c r="U373">
        <f t="shared" si="32"/>
        <v>4.4429304000000003E-5</v>
      </c>
      <c r="V373">
        <v>5.1881399999999998</v>
      </c>
      <c r="W373">
        <f t="shared" si="33"/>
        <v>7.6784471999999999</v>
      </c>
    </row>
    <row r="374" spans="18:23">
      <c r="R374">
        <v>50369.5</v>
      </c>
      <c r="S374">
        <f t="shared" si="31"/>
        <v>0.58298032407407407</v>
      </c>
      <c r="T374">
        <v>2.7157699999999999E-5</v>
      </c>
      <c r="U374">
        <f t="shared" si="32"/>
        <v>4.0193395999999996E-5</v>
      </c>
      <c r="V374">
        <v>5.2058600000000004</v>
      </c>
      <c r="W374">
        <f t="shared" si="33"/>
        <v>7.7046728000000009</v>
      </c>
    </row>
    <row r="375" spans="18:23">
      <c r="R375">
        <v>51087.5</v>
      </c>
      <c r="S375">
        <f t="shared" si="31"/>
        <v>0.5912905092592593</v>
      </c>
      <c r="T375">
        <v>2.4913400000000001E-5</v>
      </c>
      <c r="U375">
        <f t="shared" si="32"/>
        <v>3.6871832000000002E-5</v>
      </c>
      <c r="V375">
        <v>5.2237499999999999</v>
      </c>
      <c r="W375">
        <f t="shared" si="33"/>
        <v>7.7311499999999995</v>
      </c>
    </row>
    <row r="376" spans="18:23">
      <c r="R376">
        <v>51877.2</v>
      </c>
      <c r="S376">
        <f t="shared" si="31"/>
        <v>0.60043055555555547</v>
      </c>
      <c r="T376">
        <v>2.3433200000000001E-5</v>
      </c>
      <c r="U376">
        <f t="shared" si="32"/>
        <v>3.4681136000000001E-5</v>
      </c>
      <c r="V376">
        <v>5.2422500000000003</v>
      </c>
      <c r="W376">
        <f t="shared" si="33"/>
        <v>7.7585300000000004</v>
      </c>
    </row>
    <row r="377" spans="18:23">
      <c r="R377">
        <v>52745.9</v>
      </c>
      <c r="S377">
        <f t="shared" si="31"/>
        <v>0.6104849537037037</v>
      </c>
      <c r="T377">
        <v>2.2891000000000002E-5</v>
      </c>
      <c r="U377">
        <f t="shared" si="32"/>
        <v>3.3878680000000003E-5</v>
      </c>
      <c r="V377">
        <v>5.2621399999999996</v>
      </c>
      <c r="W377">
        <f t="shared" si="33"/>
        <v>7.7879671999999989</v>
      </c>
    </row>
    <row r="378" spans="18:23">
      <c r="R378">
        <v>53701.5</v>
      </c>
      <c r="S378">
        <f t="shared" si="31"/>
        <v>0.62154513888888885</v>
      </c>
      <c r="T378">
        <v>2.3601300000000001E-5</v>
      </c>
      <c r="U378">
        <f t="shared" si="32"/>
        <v>3.4929923999999998E-5</v>
      </c>
      <c r="V378">
        <v>5.2846900000000003</v>
      </c>
      <c r="W378">
        <f t="shared" si="33"/>
        <v>7.8213412</v>
      </c>
    </row>
    <row r="379" spans="18:23">
      <c r="R379">
        <v>54752.7</v>
      </c>
      <c r="S379">
        <f t="shared" si="31"/>
        <v>0.63371180555555551</v>
      </c>
      <c r="T379">
        <v>2.6071099999999998E-5</v>
      </c>
      <c r="U379">
        <f t="shared" si="32"/>
        <v>3.8585227999999994E-5</v>
      </c>
      <c r="V379">
        <v>5.3121</v>
      </c>
      <c r="W379">
        <f t="shared" si="33"/>
        <v>7.8619079999999997</v>
      </c>
    </row>
    <row r="380" spans="18:23">
      <c r="R380">
        <v>55909</v>
      </c>
      <c r="S380">
        <f t="shared" si="31"/>
        <v>0.64709490740740738</v>
      </c>
      <c r="T380">
        <v>3.1043800000000003E-5</v>
      </c>
      <c r="U380">
        <f t="shared" si="32"/>
        <v>4.5944824E-5</v>
      </c>
      <c r="V380">
        <v>5.3479900000000002</v>
      </c>
      <c r="W380">
        <f t="shared" si="33"/>
        <v>7.9150252000000005</v>
      </c>
    </row>
    <row r="381" spans="18:23">
      <c r="R381">
        <v>57180.800000000003</v>
      </c>
      <c r="S381">
        <f t="shared" si="31"/>
        <v>0.66181481481481486</v>
      </c>
      <c r="T381">
        <v>3.8906099999999997E-5</v>
      </c>
      <c r="U381">
        <f t="shared" si="32"/>
        <v>5.7581027999999993E-5</v>
      </c>
      <c r="V381">
        <v>5.3974799999999998</v>
      </c>
      <c r="W381">
        <f t="shared" si="33"/>
        <v>7.9882703999999993</v>
      </c>
    </row>
    <row r="382" spans="18:23">
      <c r="R382">
        <v>58579.9</v>
      </c>
      <c r="S382">
        <f t="shared" si="31"/>
        <v>0.6780081018518519</v>
      </c>
      <c r="T382">
        <v>4.8913599999999999E-5</v>
      </c>
      <c r="U382">
        <f t="shared" si="32"/>
        <v>7.2392127999999998E-5</v>
      </c>
      <c r="V382">
        <v>5.46591</v>
      </c>
      <c r="W382">
        <f t="shared" si="33"/>
        <v>8.0895468000000008</v>
      </c>
    </row>
    <row r="383" spans="18:23">
      <c r="R383">
        <v>60118.9</v>
      </c>
      <c r="S383">
        <f t="shared" si="31"/>
        <v>0.69582060185185191</v>
      </c>
      <c r="T383">
        <v>5.9196400000000001E-5</v>
      </c>
      <c r="U383">
        <f t="shared" si="32"/>
        <v>8.7610671999999995E-5</v>
      </c>
      <c r="V383">
        <v>5.55701</v>
      </c>
      <c r="W383">
        <f t="shared" si="33"/>
        <v>8.2243747999999997</v>
      </c>
    </row>
    <row r="384" spans="18:23">
      <c r="R384">
        <v>61811.8</v>
      </c>
      <c r="S384">
        <f t="shared" si="31"/>
        <v>0.71541435185185187</v>
      </c>
      <c r="T384">
        <v>6.8004399999999996E-5</v>
      </c>
      <c r="U384">
        <f t="shared" si="32"/>
        <v>1.00646512E-4</v>
      </c>
      <c r="V384">
        <v>5.6721399999999997</v>
      </c>
      <c r="W384">
        <f t="shared" si="33"/>
        <v>8.3947671999999987</v>
      </c>
    </row>
    <row r="385" spans="18:23">
      <c r="R385">
        <v>63674</v>
      </c>
      <c r="S385">
        <f t="shared" si="31"/>
        <v>0.73696759259259259</v>
      </c>
      <c r="T385">
        <v>7.4631900000000006E-5</v>
      </c>
      <c r="U385">
        <f t="shared" si="32"/>
        <v>1.1045521200000001E-4</v>
      </c>
      <c r="V385">
        <v>5.8111199999999998</v>
      </c>
      <c r="W385">
        <f t="shared" si="33"/>
        <v>8.6004576000000004</v>
      </c>
    </row>
    <row r="386" spans="18:23">
      <c r="R386">
        <v>65722.399999999994</v>
      </c>
      <c r="S386">
        <f t="shared" si="31"/>
        <v>0.76067592592592581</v>
      </c>
      <c r="T386">
        <v>7.9281299999999996E-5</v>
      </c>
      <c r="U386">
        <f t="shared" si="32"/>
        <v>1.17336324E-4</v>
      </c>
      <c r="V386">
        <v>5.9735199999999997</v>
      </c>
      <c r="W386">
        <f t="shared" si="33"/>
        <v>8.8408096</v>
      </c>
    </row>
    <row r="387" spans="18:23">
      <c r="R387">
        <v>67975.600000000006</v>
      </c>
      <c r="S387">
        <f t="shared" ref="S387:S450" si="34">R387/(3600*24)</f>
        <v>0.78675462962962972</v>
      </c>
      <c r="T387">
        <v>5.2369700000000001E-5</v>
      </c>
      <c r="U387">
        <f t="shared" ref="U387:U450" si="35">T387*1.48</f>
        <v>7.7507156000000002E-5</v>
      </c>
      <c r="V387">
        <v>6.09152</v>
      </c>
      <c r="W387">
        <f t="shared" ref="W387:W450" si="36">V387*1.48</f>
        <v>9.0154496000000002</v>
      </c>
    </row>
    <row r="388" spans="18:23">
      <c r="R388">
        <v>70228.899999999994</v>
      </c>
      <c r="S388">
        <f t="shared" si="34"/>
        <v>0.81283449074074066</v>
      </c>
      <c r="T388">
        <v>3.7866600000000001E-5</v>
      </c>
      <c r="U388">
        <f t="shared" si="35"/>
        <v>5.6042568000000004E-5</v>
      </c>
      <c r="V388">
        <v>6.1768400000000003</v>
      </c>
      <c r="W388">
        <f t="shared" si="36"/>
        <v>9.1417231999999995</v>
      </c>
    </row>
    <row r="389" spans="18:23">
      <c r="R389">
        <v>72707.399999999994</v>
      </c>
      <c r="S389">
        <f t="shared" si="34"/>
        <v>0.84152083333333327</v>
      </c>
      <c r="T389">
        <v>2.9332700000000001E-5</v>
      </c>
      <c r="U389">
        <f t="shared" si="35"/>
        <v>4.3412396E-5</v>
      </c>
      <c r="V389">
        <v>6.2495399999999997</v>
      </c>
      <c r="W389">
        <f t="shared" si="36"/>
        <v>9.2493191999999986</v>
      </c>
    </row>
    <row r="390" spans="18:23">
      <c r="R390">
        <v>75433.899999999994</v>
      </c>
      <c r="S390">
        <f t="shared" si="34"/>
        <v>0.87307754629629619</v>
      </c>
      <c r="T390">
        <v>2.6301200000000002E-5</v>
      </c>
      <c r="U390">
        <f t="shared" si="35"/>
        <v>3.8925776E-5</v>
      </c>
      <c r="V390">
        <v>6.32125</v>
      </c>
      <c r="W390">
        <f t="shared" si="36"/>
        <v>9.3554499999999994</v>
      </c>
    </row>
    <row r="391" spans="18:23">
      <c r="R391">
        <v>78432.899999999994</v>
      </c>
      <c r="S391">
        <f t="shared" si="34"/>
        <v>0.90778819444444436</v>
      </c>
      <c r="T391">
        <v>3.0280000000000001E-5</v>
      </c>
      <c r="U391">
        <f t="shared" si="35"/>
        <v>4.4814400000000002E-5</v>
      </c>
      <c r="V391">
        <v>6.4120600000000003</v>
      </c>
      <c r="W391">
        <f t="shared" si="36"/>
        <v>9.4898488000000008</v>
      </c>
    </row>
    <row r="392" spans="18:23">
      <c r="R392">
        <v>81731.899999999994</v>
      </c>
      <c r="S392">
        <f t="shared" si="34"/>
        <v>0.94597106481481474</v>
      </c>
      <c r="T392">
        <v>4.0487E-5</v>
      </c>
      <c r="U392">
        <f t="shared" si="35"/>
        <v>5.9920760000000001E-5</v>
      </c>
      <c r="V392">
        <v>6.5456300000000001</v>
      </c>
      <c r="W392">
        <f t="shared" si="36"/>
        <v>9.6875324000000003</v>
      </c>
    </row>
    <row r="393" spans="18:23">
      <c r="R393">
        <v>85360.8</v>
      </c>
      <c r="S393">
        <f t="shared" si="34"/>
        <v>0.98797222222222225</v>
      </c>
      <c r="T393">
        <v>5.20077E-5</v>
      </c>
      <c r="U393">
        <f t="shared" si="35"/>
        <v>7.6971395999999995E-5</v>
      </c>
      <c r="V393">
        <v>6.7343599999999997</v>
      </c>
      <c r="W393">
        <f t="shared" si="36"/>
        <v>9.9668527999999998</v>
      </c>
    </row>
    <row r="394" spans="18:23">
      <c r="R394">
        <v>86400</v>
      </c>
      <c r="S394">
        <f t="shared" si="34"/>
        <v>1</v>
      </c>
      <c r="T394">
        <v>5.5165699999999999E-5</v>
      </c>
      <c r="U394">
        <f t="shared" si="35"/>
        <v>8.1645236000000001E-5</v>
      </c>
      <c r="V394">
        <v>6.79169</v>
      </c>
      <c r="W394">
        <f t="shared" si="36"/>
        <v>10.0517012</v>
      </c>
    </row>
    <row r="395" spans="18:23">
      <c r="R395">
        <v>86401</v>
      </c>
      <c r="S395">
        <f t="shared" si="34"/>
        <v>1.000011574074074</v>
      </c>
      <c r="T395">
        <v>5.51689E-5</v>
      </c>
      <c r="U395">
        <f t="shared" si="35"/>
        <v>8.1649971999999996E-5</v>
      </c>
      <c r="V395">
        <v>6.7917399999999999</v>
      </c>
      <c r="W395">
        <f t="shared" si="36"/>
        <v>10.0517752</v>
      </c>
    </row>
    <row r="396" spans="18:23">
      <c r="R396">
        <v>86402.1</v>
      </c>
      <c r="S396">
        <f t="shared" si="34"/>
        <v>1.0000243055555555</v>
      </c>
      <c r="T396">
        <v>5.51723E-5</v>
      </c>
      <c r="U396">
        <f t="shared" si="35"/>
        <v>8.1655004000000001E-5</v>
      </c>
      <c r="V396">
        <v>6.7918000000000003</v>
      </c>
      <c r="W396">
        <f t="shared" si="36"/>
        <v>10.051864</v>
      </c>
    </row>
    <row r="397" spans="18:23">
      <c r="R397">
        <v>86403.3</v>
      </c>
      <c r="S397">
        <f t="shared" si="34"/>
        <v>1.0000381944444445</v>
      </c>
      <c r="T397">
        <v>5.5176100000000002E-5</v>
      </c>
      <c r="U397">
        <f t="shared" si="35"/>
        <v>8.1660627999999999E-5</v>
      </c>
      <c r="V397">
        <v>6.7918700000000003</v>
      </c>
      <c r="W397">
        <f t="shared" si="36"/>
        <v>10.051967600000001</v>
      </c>
    </row>
    <row r="398" spans="18:23">
      <c r="R398">
        <v>86404.6</v>
      </c>
      <c r="S398">
        <f t="shared" si="34"/>
        <v>1.0000532407407408</v>
      </c>
      <c r="T398">
        <v>5.5180199999999997E-5</v>
      </c>
      <c r="U398">
        <f t="shared" si="35"/>
        <v>8.1666695999999998E-5</v>
      </c>
      <c r="V398">
        <v>6.7919400000000003</v>
      </c>
      <c r="W398">
        <f t="shared" si="36"/>
        <v>10.0520712</v>
      </c>
    </row>
    <row r="399" spans="18:23">
      <c r="R399">
        <v>86406.1</v>
      </c>
      <c r="S399">
        <f t="shared" si="34"/>
        <v>1.0000706018518519</v>
      </c>
      <c r="T399">
        <v>5.51847E-5</v>
      </c>
      <c r="U399">
        <f t="shared" si="35"/>
        <v>8.1673356000000003E-5</v>
      </c>
      <c r="V399">
        <v>6.7920199999999999</v>
      </c>
      <c r="W399">
        <f t="shared" si="36"/>
        <v>10.0521896</v>
      </c>
    </row>
    <row r="400" spans="18:23">
      <c r="R400">
        <v>86407.7</v>
      </c>
      <c r="S400">
        <f t="shared" si="34"/>
        <v>1.0000891203703703</v>
      </c>
      <c r="T400">
        <v>5.5189599999999998E-5</v>
      </c>
      <c r="U400">
        <f t="shared" si="35"/>
        <v>8.1680608E-5</v>
      </c>
      <c r="V400">
        <v>6.7921100000000001</v>
      </c>
      <c r="W400">
        <f t="shared" si="36"/>
        <v>10.052322800000001</v>
      </c>
    </row>
    <row r="401" spans="18:23">
      <c r="R401">
        <v>86409.5</v>
      </c>
      <c r="S401">
        <f t="shared" si="34"/>
        <v>1.0001099537037037</v>
      </c>
      <c r="T401">
        <v>5.5195100000000003E-5</v>
      </c>
      <c r="U401">
        <f t="shared" si="35"/>
        <v>8.1688748000000001E-5</v>
      </c>
      <c r="V401">
        <v>6.7922099999999999</v>
      </c>
      <c r="W401">
        <f t="shared" si="36"/>
        <v>10.0524708</v>
      </c>
    </row>
    <row r="402" spans="18:23">
      <c r="R402">
        <v>86411.4</v>
      </c>
      <c r="S402">
        <f t="shared" si="34"/>
        <v>1.0001319444444443</v>
      </c>
      <c r="T402">
        <v>5.5201100000000002E-5</v>
      </c>
      <c r="U402">
        <f t="shared" si="35"/>
        <v>8.1697627999999998E-5</v>
      </c>
      <c r="V402">
        <v>6.7923200000000001</v>
      </c>
      <c r="W402">
        <f t="shared" si="36"/>
        <v>10.0526336</v>
      </c>
    </row>
    <row r="403" spans="18:23">
      <c r="R403">
        <v>86413.6</v>
      </c>
      <c r="S403">
        <f t="shared" si="34"/>
        <v>1.0001574074074076</v>
      </c>
      <c r="T403">
        <v>5.5207700000000003E-5</v>
      </c>
      <c r="U403">
        <f t="shared" si="35"/>
        <v>8.1707395999999999E-5</v>
      </c>
      <c r="V403">
        <v>6.79244</v>
      </c>
      <c r="W403">
        <f t="shared" si="36"/>
        <v>10.052811200000001</v>
      </c>
    </row>
    <row r="404" spans="18:23">
      <c r="R404">
        <v>86415.9</v>
      </c>
      <c r="S404">
        <f t="shared" si="34"/>
        <v>1.0001840277777778</v>
      </c>
      <c r="T404">
        <v>5.5214999999999999E-5</v>
      </c>
      <c r="U404">
        <f t="shared" si="35"/>
        <v>8.1718199999999993E-5</v>
      </c>
      <c r="V404">
        <v>6.7925700000000004</v>
      </c>
      <c r="W404">
        <f t="shared" si="36"/>
        <v>10.0530036</v>
      </c>
    </row>
    <row r="405" spans="18:23">
      <c r="R405">
        <v>86418.5</v>
      </c>
      <c r="S405">
        <f t="shared" si="34"/>
        <v>1.0002141203703703</v>
      </c>
      <c r="T405">
        <v>5.5222900000000003E-5</v>
      </c>
      <c r="U405">
        <f t="shared" si="35"/>
        <v>8.1729892000000003E-5</v>
      </c>
      <c r="V405">
        <v>6.7927099999999996</v>
      </c>
      <c r="W405">
        <f t="shared" si="36"/>
        <v>10.053210799999999</v>
      </c>
    </row>
    <row r="406" spans="18:23">
      <c r="R406">
        <v>86421.4</v>
      </c>
      <c r="S406">
        <f t="shared" si="34"/>
        <v>1.0002476851851851</v>
      </c>
      <c r="T406">
        <v>5.5231700000000002E-5</v>
      </c>
      <c r="U406">
        <f t="shared" si="35"/>
        <v>8.1742916000000003E-5</v>
      </c>
      <c r="V406">
        <v>6.7928699999999997</v>
      </c>
      <c r="W406">
        <f t="shared" si="36"/>
        <v>10.0534476</v>
      </c>
    </row>
    <row r="407" spans="18:23">
      <c r="R407">
        <v>86424.5</v>
      </c>
      <c r="S407">
        <f t="shared" si="34"/>
        <v>1.0002835648148147</v>
      </c>
      <c r="T407">
        <v>5.5241400000000003E-5</v>
      </c>
      <c r="U407">
        <f t="shared" si="35"/>
        <v>8.1757272000000008E-5</v>
      </c>
      <c r="V407">
        <v>6.7930400000000004</v>
      </c>
      <c r="W407">
        <f t="shared" si="36"/>
        <v>10.053699200000001</v>
      </c>
    </row>
    <row r="408" spans="18:23">
      <c r="R408">
        <v>86428</v>
      </c>
      <c r="S408">
        <f t="shared" si="34"/>
        <v>1.000324074074074</v>
      </c>
      <c r="T408">
        <v>5.5251999999999999E-5</v>
      </c>
      <c r="U408">
        <f t="shared" si="35"/>
        <v>8.1772960000000002E-5</v>
      </c>
      <c r="V408">
        <v>6.7932300000000003</v>
      </c>
      <c r="W408">
        <f t="shared" si="36"/>
        <v>10.0539804</v>
      </c>
    </row>
    <row r="409" spans="18:23">
      <c r="R409">
        <v>86431.8</v>
      </c>
      <c r="S409">
        <f t="shared" si="34"/>
        <v>1.0003680555555556</v>
      </c>
      <c r="T409">
        <v>5.5263699999999997E-5</v>
      </c>
      <c r="U409">
        <f t="shared" si="35"/>
        <v>8.1790275999999996E-5</v>
      </c>
      <c r="V409">
        <v>6.7934400000000004</v>
      </c>
      <c r="W409">
        <f t="shared" si="36"/>
        <v>10.0542912</v>
      </c>
    </row>
    <row r="410" spans="18:23">
      <c r="R410">
        <v>86435.9</v>
      </c>
      <c r="S410">
        <f t="shared" si="34"/>
        <v>1.0004155092592593</v>
      </c>
      <c r="T410">
        <v>5.5276499999999998E-5</v>
      </c>
      <c r="U410">
        <f t="shared" si="35"/>
        <v>8.1809219999999991E-5</v>
      </c>
      <c r="V410">
        <v>6.7936699999999997</v>
      </c>
      <c r="W410">
        <f t="shared" si="36"/>
        <v>10.054631599999999</v>
      </c>
    </row>
    <row r="411" spans="18:23">
      <c r="R411">
        <v>86440.5</v>
      </c>
      <c r="S411">
        <f t="shared" si="34"/>
        <v>1.00046875</v>
      </c>
      <c r="T411">
        <v>5.5290700000000002E-5</v>
      </c>
      <c r="U411">
        <f t="shared" si="35"/>
        <v>8.1830236E-5</v>
      </c>
      <c r="V411">
        <v>6.7939299999999996</v>
      </c>
      <c r="W411">
        <f t="shared" si="36"/>
        <v>10.0550164</v>
      </c>
    </row>
    <row r="412" spans="18:23">
      <c r="R412">
        <v>86445.6</v>
      </c>
      <c r="S412">
        <f t="shared" si="34"/>
        <v>1.0005277777777779</v>
      </c>
      <c r="T412">
        <v>5.5306200000000003E-5</v>
      </c>
      <c r="U412">
        <f t="shared" si="35"/>
        <v>8.1853176000000005E-5</v>
      </c>
      <c r="V412">
        <v>6.7942099999999996</v>
      </c>
      <c r="W412">
        <f t="shared" si="36"/>
        <v>10.0554308</v>
      </c>
    </row>
    <row r="413" spans="18:23">
      <c r="R413">
        <v>86451.199999999997</v>
      </c>
      <c r="S413">
        <f t="shared" si="34"/>
        <v>1.0005925925925925</v>
      </c>
      <c r="T413">
        <v>5.5323299999999999E-5</v>
      </c>
      <c r="U413">
        <f t="shared" si="35"/>
        <v>8.1878483999999995E-5</v>
      </c>
      <c r="V413">
        <v>6.7945099999999998</v>
      </c>
      <c r="W413">
        <f t="shared" si="36"/>
        <v>10.0558748</v>
      </c>
    </row>
    <row r="414" spans="18:23">
      <c r="R414">
        <v>86457.3</v>
      </c>
      <c r="S414">
        <f t="shared" si="34"/>
        <v>1.0006631944444444</v>
      </c>
      <c r="T414">
        <v>5.53421E-5</v>
      </c>
      <c r="U414">
        <f t="shared" si="35"/>
        <v>8.1906308000000001E-5</v>
      </c>
      <c r="V414">
        <v>6.7948500000000003</v>
      </c>
      <c r="W414">
        <f t="shared" si="36"/>
        <v>10.056378</v>
      </c>
    </row>
    <row r="415" spans="18:23">
      <c r="R415">
        <v>86464</v>
      </c>
      <c r="S415">
        <f t="shared" si="34"/>
        <v>1.0007407407407407</v>
      </c>
      <c r="T415">
        <v>5.5362699999999998E-5</v>
      </c>
      <c r="U415">
        <f t="shared" si="35"/>
        <v>8.1936796E-5</v>
      </c>
      <c r="V415">
        <v>6.7952300000000001</v>
      </c>
      <c r="W415">
        <f t="shared" si="36"/>
        <v>10.0569404</v>
      </c>
    </row>
    <row r="416" spans="18:23">
      <c r="R416">
        <v>86471.4</v>
      </c>
      <c r="S416">
        <f t="shared" si="34"/>
        <v>1.0008263888888889</v>
      </c>
      <c r="T416">
        <v>5.53854E-5</v>
      </c>
      <c r="U416">
        <f t="shared" si="35"/>
        <v>8.1970391999999995E-5</v>
      </c>
      <c r="V416">
        <v>6.7956300000000001</v>
      </c>
      <c r="W416">
        <f t="shared" si="36"/>
        <v>10.057532399999999</v>
      </c>
    </row>
    <row r="417" spans="18:23">
      <c r="R417">
        <v>86479.5</v>
      </c>
      <c r="S417">
        <f t="shared" si="34"/>
        <v>1.0009201388888889</v>
      </c>
      <c r="T417">
        <v>5.5410400000000001E-5</v>
      </c>
      <c r="U417">
        <f t="shared" si="35"/>
        <v>8.2007391999999995E-5</v>
      </c>
      <c r="V417">
        <v>6.7960900000000004</v>
      </c>
      <c r="W417">
        <f t="shared" si="36"/>
        <v>10.058213200000001</v>
      </c>
    </row>
    <row r="418" spans="18:23">
      <c r="R418">
        <v>86488.5</v>
      </c>
      <c r="S418">
        <f t="shared" si="34"/>
        <v>1.0010243055555557</v>
      </c>
      <c r="T418">
        <v>5.54378E-5</v>
      </c>
      <c r="U418">
        <f t="shared" si="35"/>
        <v>8.2047944000000005E-5</v>
      </c>
      <c r="V418">
        <v>6.7965799999999996</v>
      </c>
      <c r="W418">
        <f t="shared" si="36"/>
        <v>10.058938399999999</v>
      </c>
    </row>
    <row r="419" spans="18:23">
      <c r="R419">
        <v>86498.3</v>
      </c>
      <c r="S419">
        <f t="shared" si="34"/>
        <v>1.0011377314814816</v>
      </c>
      <c r="T419">
        <v>5.5467899999999998E-5</v>
      </c>
      <c r="U419">
        <f t="shared" si="35"/>
        <v>8.2092491999999999E-5</v>
      </c>
      <c r="V419">
        <v>6.7971300000000001</v>
      </c>
      <c r="W419">
        <f t="shared" si="36"/>
        <v>10.059752400000001</v>
      </c>
    </row>
    <row r="420" spans="18:23">
      <c r="R420">
        <v>86509.2</v>
      </c>
      <c r="S420">
        <f t="shared" si="34"/>
        <v>1.001263888888889</v>
      </c>
      <c r="T420">
        <v>5.5501100000000003E-5</v>
      </c>
      <c r="U420">
        <f t="shared" si="35"/>
        <v>8.214162800000001E-5</v>
      </c>
      <c r="V420">
        <v>6.7977299999999996</v>
      </c>
      <c r="W420">
        <f t="shared" si="36"/>
        <v>10.060640399999999</v>
      </c>
    </row>
    <row r="421" spans="18:23">
      <c r="R421">
        <v>86521.1</v>
      </c>
      <c r="S421">
        <f t="shared" si="34"/>
        <v>1.0014016203703704</v>
      </c>
      <c r="T421">
        <v>5.5537400000000001E-5</v>
      </c>
      <c r="U421">
        <f t="shared" si="35"/>
        <v>8.2195351999999998E-5</v>
      </c>
      <c r="V421">
        <v>6.7983900000000004</v>
      </c>
      <c r="W421">
        <f t="shared" si="36"/>
        <v>10.061617200000001</v>
      </c>
    </row>
    <row r="422" spans="18:23">
      <c r="R422">
        <v>86534.2</v>
      </c>
      <c r="S422">
        <f t="shared" si="34"/>
        <v>1.0015532407407408</v>
      </c>
      <c r="T422">
        <v>5.5577400000000001E-5</v>
      </c>
      <c r="U422">
        <f t="shared" si="35"/>
        <v>8.2254552000000006E-5</v>
      </c>
      <c r="V422">
        <v>6.7991200000000003</v>
      </c>
      <c r="W422">
        <f t="shared" si="36"/>
        <v>10.0626976</v>
      </c>
    </row>
    <row r="423" spans="18:23">
      <c r="R423">
        <v>86548.6</v>
      </c>
      <c r="S423">
        <f t="shared" si="34"/>
        <v>1.0017199074074075</v>
      </c>
      <c r="T423">
        <v>5.5621300000000002E-5</v>
      </c>
      <c r="U423">
        <f t="shared" si="35"/>
        <v>8.2319524000000003E-5</v>
      </c>
      <c r="V423">
        <v>6.7999200000000002</v>
      </c>
      <c r="W423">
        <f t="shared" si="36"/>
        <v>10.0638816</v>
      </c>
    </row>
    <row r="424" spans="18:23">
      <c r="R424">
        <v>86564.5</v>
      </c>
      <c r="S424">
        <f t="shared" si="34"/>
        <v>1.0019039351851853</v>
      </c>
      <c r="T424">
        <v>5.56695E-5</v>
      </c>
      <c r="U424">
        <f t="shared" si="35"/>
        <v>8.2390859999999995E-5</v>
      </c>
      <c r="V424">
        <v>6.8008100000000002</v>
      </c>
      <c r="W424">
        <f t="shared" si="36"/>
        <v>10.065198800000001</v>
      </c>
    </row>
    <row r="425" spans="18:23">
      <c r="R425">
        <v>86581.9</v>
      </c>
      <c r="S425">
        <f t="shared" si="34"/>
        <v>1.002105324074074</v>
      </c>
      <c r="T425">
        <v>5.5722500000000001E-5</v>
      </c>
      <c r="U425">
        <f t="shared" si="35"/>
        <v>8.2469299999999993E-5</v>
      </c>
      <c r="V425">
        <v>6.8017799999999999</v>
      </c>
      <c r="W425">
        <f t="shared" si="36"/>
        <v>10.0666344</v>
      </c>
    </row>
    <row r="426" spans="18:23">
      <c r="R426">
        <v>86601.1</v>
      </c>
      <c r="S426">
        <f t="shared" si="34"/>
        <v>1.0023275462962964</v>
      </c>
      <c r="T426">
        <v>5.5780499999999999E-5</v>
      </c>
      <c r="U426">
        <f t="shared" si="35"/>
        <v>8.2555139999999994E-5</v>
      </c>
      <c r="V426">
        <v>6.8028500000000003</v>
      </c>
      <c r="W426">
        <f t="shared" si="36"/>
        <v>10.068218</v>
      </c>
    </row>
    <row r="427" spans="18:23">
      <c r="R427">
        <v>86622.3</v>
      </c>
      <c r="S427">
        <f t="shared" si="34"/>
        <v>1.0025729166666666</v>
      </c>
      <c r="T427">
        <v>5.5844300000000003E-5</v>
      </c>
      <c r="U427">
        <f t="shared" si="35"/>
        <v>8.2649564000000011E-5</v>
      </c>
      <c r="V427">
        <v>6.80403</v>
      </c>
      <c r="W427">
        <f t="shared" si="36"/>
        <v>10.0699644</v>
      </c>
    </row>
    <row r="428" spans="18:23">
      <c r="R428">
        <v>86645.5</v>
      </c>
      <c r="S428">
        <f t="shared" si="34"/>
        <v>1.0028414351851851</v>
      </c>
      <c r="T428">
        <v>5.5914200000000001E-5</v>
      </c>
      <c r="U428">
        <f t="shared" si="35"/>
        <v>8.2753016000000002E-5</v>
      </c>
      <c r="V428">
        <v>6.8053299999999997</v>
      </c>
      <c r="W428">
        <f t="shared" si="36"/>
        <v>10.071888399999999</v>
      </c>
    </row>
    <row r="429" spans="18:23">
      <c r="R429">
        <v>86671</v>
      </c>
      <c r="S429">
        <f t="shared" si="34"/>
        <v>1.0031365740740741</v>
      </c>
      <c r="T429">
        <v>5.5990799999999999E-5</v>
      </c>
      <c r="U429">
        <f t="shared" si="35"/>
        <v>8.2866384E-5</v>
      </c>
      <c r="V429">
        <v>6.8067599999999997</v>
      </c>
      <c r="W429">
        <f t="shared" si="36"/>
        <v>10.074004799999999</v>
      </c>
    </row>
    <row r="430" spans="18:23">
      <c r="R430">
        <v>86699.1</v>
      </c>
      <c r="S430">
        <f t="shared" si="34"/>
        <v>1.0034618055555555</v>
      </c>
      <c r="T430">
        <v>5.60747E-5</v>
      </c>
      <c r="U430">
        <f t="shared" si="35"/>
        <v>8.2990556000000004E-5</v>
      </c>
      <c r="V430">
        <v>6.8083299999999998</v>
      </c>
      <c r="W430">
        <f t="shared" si="36"/>
        <v>10.0763284</v>
      </c>
    </row>
    <row r="431" spans="18:23">
      <c r="R431">
        <v>86730</v>
      </c>
      <c r="S431">
        <f t="shared" si="34"/>
        <v>1.0038194444444444</v>
      </c>
      <c r="T431">
        <v>5.6166699999999999E-5</v>
      </c>
      <c r="U431">
        <f t="shared" si="35"/>
        <v>8.3126716000000002E-5</v>
      </c>
      <c r="V431">
        <v>6.8100699999999996</v>
      </c>
      <c r="W431">
        <f t="shared" si="36"/>
        <v>10.078903599999999</v>
      </c>
    </row>
    <row r="432" spans="18:23">
      <c r="R432">
        <v>86764</v>
      </c>
      <c r="S432">
        <f t="shared" si="34"/>
        <v>1.004212962962963</v>
      </c>
      <c r="T432">
        <v>5.6267300000000003E-5</v>
      </c>
      <c r="U432">
        <f t="shared" si="35"/>
        <v>8.3275604000000004E-5</v>
      </c>
      <c r="V432">
        <v>6.8119800000000001</v>
      </c>
      <c r="W432">
        <f t="shared" si="36"/>
        <v>10.0817304</v>
      </c>
    </row>
    <row r="433" spans="18:23">
      <c r="R433">
        <v>86801.4</v>
      </c>
      <c r="S433">
        <f t="shared" si="34"/>
        <v>1.0046458333333332</v>
      </c>
      <c r="T433">
        <v>5.63773E-5</v>
      </c>
      <c r="U433">
        <f t="shared" si="35"/>
        <v>8.3438403999999995E-5</v>
      </c>
      <c r="V433">
        <v>6.8140900000000002</v>
      </c>
      <c r="W433">
        <f t="shared" si="36"/>
        <v>10.0848532</v>
      </c>
    </row>
    <row r="434" spans="18:23">
      <c r="R434">
        <v>86842.6</v>
      </c>
      <c r="S434">
        <f t="shared" si="34"/>
        <v>1.0051226851851853</v>
      </c>
      <c r="T434">
        <v>5.6497599999999999E-5</v>
      </c>
      <c r="U434">
        <f t="shared" si="35"/>
        <v>8.3616447999999992E-5</v>
      </c>
      <c r="V434">
        <v>6.8164199999999999</v>
      </c>
      <c r="W434">
        <f t="shared" si="36"/>
        <v>10.088301599999999</v>
      </c>
    </row>
    <row r="435" spans="18:23">
      <c r="R435">
        <v>86887.9</v>
      </c>
      <c r="S435">
        <f t="shared" si="34"/>
        <v>1.0056469907407406</v>
      </c>
      <c r="T435">
        <v>5.6628900000000003E-5</v>
      </c>
      <c r="U435">
        <f t="shared" si="35"/>
        <v>8.3810772000000004E-5</v>
      </c>
      <c r="V435">
        <v>6.8189799999999998</v>
      </c>
      <c r="W435">
        <f t="shared" si="36"/>
        <v>10.0920904</v>
      </c>
    </row>
    <row r="436" spans="18:23">
      <c r="R436">
        <v>86937.600000000006</v>
      </c>
      <c r="S436">
        <f t="shared" si="34"/>
        <v>1.0062222222222224</v>
      </c>
      <c r="T436">
        <v>5.6771999999999998E-5</v>
      </c>
      <c r="U436">
        <f t="shared" si="35"/>
        <v>8.4022560000000001E-5</v>
      </c>
      <c r="V436">
        <v>6.8218100000000002</v>
      </c>
      <c r="W436">
        <f t="shared" si="36"/>
        <v>10.0962788</v>
      </c>
    </row>
    <row r="437" spans="18:23">
      <c r="R437">
        <v>86992.4</v>
      </c>
      <c r="S437">
        <f t="shared" si="34"/>
        <v>1.0068564814814813</v>
      </c>
      <c r="T437">
        <v>5.6928000000000001E-5</v>
      </c>
      <c r="U437">
        <f t="shared" si="35"/>
        <v>8.4253439999999998E-5</v>
      </c>
      <c r="V437">
        <v>6.8249199999999997</v>
      </c>
      <c r="W437">
        <f t="shared" si="36"/>
        <v>10.100881599999999</v>
      </c>
    </row>
    <row r="438" spans="18:23">
      <c r="R438">
        <v>87052.6</v>
      </c>
      <c r="S438">
        <f t="shared" si="34"/>
        <v>1.0075532407407408</v>
      </c>
      <c r="T438">
        <v>5.7097700000000001E-5</v>
      </c>
      <c r="U438">
        <f t="shared" si="35"/>
        <v>8.4504596000000006E-5</v>
      </c>
      <c r="V438">
        <v>6.82836</v>
      </c>
      <c r="W438">
        <f t="shared" si="36"/>
        <v>10.1059728</v>
      </c>
    </row>
    <row r="439" spans="18:23">
      <c r="R439">
        <v>87118.9</v>
      </c>
      <c r="S439">
        <f t="shared" si="34"/>
        <v>1.0083206018518518</v>
      </c>
      <c r="T439">
        <v>5.7281799999999998E-5</v>
      </c>
      <c r="U439">
        <f t="shared" si="35"/>
        <v>8.4777063999999993E-5</v>
      </c>
      <c r="V439">
        <v>6.83216</v>
      </c>
      <c r="W439">
        <f t="shared" si="36"/>
        <v>10.111596799999999</v>
      </c>
    </row>
    <row r="440" spans="18:23">
      <c r="R440">
        <v>87191.8</v>
      </c>
      <c r="S440">
        <f t="shared" si="34"/>
        <v>1.0091643518518518</v>
      </c>
      <c r="T440">
        <v>5.7481500000000002E-5</v>
      </c>
      <c r="U440">
        <f t="shared" si="35"/>
        <v>8.5072620000000004E-5</v>
      </c>
      <c r="V440">
        <v>6.8363500000000004</v>
      </c>
      <c r="W440">
        <f t="shared" si="36"/>
        <v>10.117798000000001</v>
      </c>
    </row>
    <row r="441" spans="18:23">
      <c r="R441">
        <v>87272</v>
      </c>
      <c r="S441">
        <f t="shared" si="34"/>
        <v>1.0100925925925925</v>
      </c>
      <c r="T441">
        <v>5.7697400000000001E-5</v>
      </c>
      <c r="U441">
        <f t="shared" si="35"/>
        <v>8.5392152000000001E-5</v>
      </c>
      <c r="V441">
        <v>6.8409700000000004</v>
      </c>
      <c r="W441">
        <f t="shared" si="36"/>
        <v>10.124635600000001</v>
      </c>
    </row>
    <row r="442" spans="18:23">
      <c r="R442">
        <v>87360.2</v>
      </c>
      <c r="S442">
        <f t="shared" si="34"/>
        <v>1.0111134259259258</v>
      </c>
      <c r="T442">
        <v>5.7930599999999997E-5</v>
      </c>
      <c r="U442">
        <f t="shared" si="35"/>
        <v>8.5737287999999997E-5</v>
      </c>
      <c r="V442">
        <v>6.8460799999999997</v>
      </c>
      <c r="W442">
        <f t="shared" si="36"/>
        <v>10.1321984</v>
      </c>
    </row>
    <row r="443" spans="18:23">
      <c r="R443">
        <v>87457.2</v>
      </c>
      <c r="S443">
        <f t="shared" si="34"/>
        <v>1.0122361111111111</v>
      </c>
      <c r="T443">
        <v>5.8181899999999999E-5</v>
      </c>
      <c r="U443">
        <f t="shared" si="35"/>
        <v>8.6109211999999992E-5</v>
      </c>
      <c r="V443">
        <v>6.8517299999999999</v>
      </c>
      <c r="W443">
        <f t="shared" si="36"/>
        <v>10.1405604</v>
      </c>
    </row>
    <row r="444" spans="18:23">
      <c r="R444">
        <v>87563.9</v>
      </c>
      <c r="S444">
        <f t="shared" si="34"/>
        <v>1.0134710648148146</v>
      </c>
      <c r="T444">
        <v>5.8452000000000002E-5</v>
      </c>
      <c r="U444">
        <f t="shared" si="35"/>
        <v>8.6508960000000005E-5</v>
      </c>
      <c r="V444">
        <v>6.8579699999999999</v>
      </c>
      <c r="W444">
        <f t="shared" si="36"/>
        <v>10.149795599999999</v>
      </c>
    </row>
    <row r="445" spans="18:23">
      <c r="R445">
        <v>87681.3</v>
      </c>
      <c r="S445">
        <f t="shared" si="34"/>
        <v>1.0148298611111111</v>
      </c>
      <c r="T445">
        <v>5.8741800000000001E-5</v>
      </c>
      <c r="U445">
        <f t="shared" si="35"/>
        <v>8.6937864000000001E-5</v>
      </c>
      <c r="V445">
        <v>6.8648600000000002</v>
      </c>
      <c r="W445">
        <f t="shared" si="36"/>
        <v>10.159992799999999</v>
      </c>
    </row>
    <row r="446" spans="18:23">
      <c r="R446">
        <v>87810.4</v>
      </c>
      <c r="S446">
        <f t="shared" si="34"/>
        <v>1.016324074074074</v>
      </c>
      <c r="T446">
        <v>5.9052000000000003E-5</v>
      </c>
      <c r="U446">
        <f t="shared" si="35"/>
        <v>8.7396960000000001E-5</v>
      </c>
      <c r="V446">
        <v>6.87249</v>
      </c>
      <c r="W446">
        <f t="shared" si="36"/>
        <v>10.1712852</v>
      </c>
    </row>
    <row r="447" spans="18:23">
      <c r="R447">
        <v>87952.5</v>
      </c>
      <c r="S447">
        <f t="shared" si="34"/>
        <v>1.0179687500000001</v>
      </c>
      <c r="T447">
        <v>5.9382999999999997E-5</v>
      </c>
      <c r="U447">
        <f t="shared" si="35"/>
        <v>8.7886839999999996E-5</v>
      </c>
      <c r="V447">
        <v>6.8809199999999997</v>
      </c>
      <c r="W447">
        <f t="shared" si="36"/>
        <v>10.183761599999999</v>
      </c>
    </row>
    <row r="448" spans="18:23">
      <c r="R448">
        <v>88108.7</v>
      </c>
      <c r="S448">
        <f t="shared" si="34"/>
        <v>1.0197766203703704</v>
      </c>
      <c r="T448">
        <v>5.9735499999999998E-5</v>
      </c>
      <c r="U448">
        <f t="shared" si="35"/>
        <v>8.8408539999999995E-5</v>
      </c>
      <c r="V448">
        <v>6.8902599999999996</v>
      </c>
      <c r="W448">
        <f t="shared" si="36"/>
        <v>10.1975848</v>
      </c>
    </row>
    <row r="449" spans="18:23">
      <c r="R449">
        <v>88280.6</v>
      </c>
      <c r="S449">
        <f t="shared" si="34"/>
        <v>1.0217662037037039</v>
      </c>
      <c r="T449">
        <v>6.0109799999999998E-5</v>
      </c>
      <c r="U449">
        <f t="shared" si="35"/>
        <v>8.8962503999999998E-5</v>
      </c>
      <c r="V449">
        <v>6.9005900000000002</v>
      </c>
      <c r="W449">
        <f t="shared" si="36"/>
        <v>10.212873200000001</v>
      </c>
    </row>
    <row r="450" spans="18:23">
      <c r="R450">
        <v>88469.7</v>
      </c>
      <c r="S450">
        <f t="shared" si="34"/>
        <v>1.0239548611111111</v>
      </c>
      <c r="T450">
        <v>6.0506E-5</v>
      </c>
      <c r="U450">
        <f t="shared" si="35"/>
        <v>8.9548879999999998E-5</v>
      </c>
      <c r="V450">
        <v>6.9120299999999997</v>
      </c>
      <c r="W450">
        <f t="shared" si="36"/>
        <v>10.229804399999999</v>
      </c>
    </row>
    <row r="451" spans="18:23">
      <c r="R451">
        <v>88677.6</v>
      </c>
      <c r="S451">
        <f t="shared" ref="S451:S514" si="37">R451/(3600*24)</f>
        <v>1.0263611111111113</v>
      </c>
      <c r="T451">
        <v>6.0919699999999999E-5</v>
      </c>
      <c r="U451">
        <f t="shared" ref="U451:U514" si="38">T451*1.48</f>
        <v>9.0161155999999993E-5</v>
      </c>
      <c r="V451">
        <v>6.92469</v>
      </c>
      <c r="W451">
        <f t="shared" ref="W451:W514" si="39">V451*1.48</f>
        <v>10.2485412</v>
      </c>
    </row>
    <row r="452" spans="18:23">
      <c r="R452">
        <v>88906.4</v>
      </c>
      <c r="S452">
        <f t="shared" si="37"/>
        <v>1.0290092592592592</v>
      </c>
      <c r="T452">
        <v>6.1352499999999999E-5</v>
      </c>
      <c r="U452">
        <f t="shared" si="38"/>
        <v>9.0801699999999995E-5</v>
      </c>
      <c r="V452">
        <v>6.9387299999999996</v>
      </c>
      <c r="W452">
        <f t="shared" si="39"/>
        <v>10.2693204</v>
      </c>
    </row>
    <row r="453" spans="18:23">
      <c r="R453">
        <v>89158</v>
      </c>
      <c r="S453">
        <f t="shared" si="37"/>
        <v>1.0319212962962963</v>
      </c>
      <c r="T453">
        <v>6.1812100000000004E-5</v>
      </c>
      <c r="U453">
        <f t="shared" si="38"/>
        <v>9.1481908000000004E-5</v>
      </c>
      <c r="V453">
        <v>6.9542799999999998</v>
      </c>
      <c r="W453">
        <f t="shared" si="39"/>
        <v>10.2923344</v>
      </c>
    </row>
    <row r="454" spans="18:23">
      <c r="R454">
        <v>89434.8</v>
      </c>
      <c r="S454">
        <f t="shared" si="37"/>
        <v>1.0351250000000001</v>
      </c>
      <c r="T454">
        <v>6.2296000000000001E-5</v>
      </c>
      <c r="U454">
        <f t="shared" si="38"/>
        <v>9.2198080000000006E-5</v>
      </c>
      <c r="V454">
        <v>6.9715299999999996</v>
      </c>
      <c r="W454">
        <f t="shared" si="39"/>
        <v>10.317864399999999</v>
      </c>
    </row>
    <row r="455" spans="18:23">
      <c r="R455">
        <v>89739.3</v>
      </c>
      <c r="S455">
        <f t="shared" si="37"/>
        <v>1.0386493055555557</v>
      </c>
      <c r="T455">
        <v>6.2802499999999994E-5</v>
      </c>
      <c r="U455">
        <f t="shared" si="38"/>
        <v>9.2947699999999984E-5</v>
      </c>
      <c r="V455">
        <v>6.9906499999999996</v>
      </c>
      <c r="W455">
        <f t="shared" si="39"/>
        <v>10.346162</v>
      </c>
    </row>
    <row r="456" spans="18:23">
      <c r="R456">
        <v>90074.2</v>
      </c>
      <c r="S456">
        <f t="shared" si="37"/>
        <v>1.042525462962963</v>
      </c>
      <c r="T456">
        <v>6.3329800000000005E-5</v>
      </c>
      <c r="U456">
        <f t="shared" si="38"/>
        <v>9.3728104000000012E-5</v>
      </c>
      <c r="V456">
        <v>7.0118600000000004</v>
      </c>
      <c r="W456">
        <f t="shared" si="39"/>
        <v>10.3775528</v>
      </c>
    </row>
    <row r="457" spans="18:23">
      <c r="R457">
        <v>90442.7</v>
      </c>
      <c r="S457">
        <f t="shared" si="37"/>
        <v>1.0467905092592593</v>
      </c>
      <c r="T457">
        <v>6.2709100000000006E-5</v>
      </c>
      <c r="U457">
        <f t="shared" si="38"/>
        <v>9.2809468000000012E-5</v>
      </c>
      <c r="V457">
        <v>7.0349599999999999</v>
      </c>
      <c r="W457">
        <f t="shared" si="39"/>
        <v>10.4117408</v>
      </c>
    </row>
    <row r="458" spans="18:23">
      <c r="R458">
        <v>90847.9</v>
      </c>
      <c r="S458">
        <f t="shared" si="37"/>
        <v>1.051480324074074</v>
      </c>
      <c r="T458">
        <v>5.8348199999999998E-5</v>
      </c>
      <c r="U458">
        <f t="shared" si="38"/>
        <v>8.6355335999999995E-5</v>
      </c>
      <c r="V458">
        <v>7.0586099999999998</v>
      </c>
      <c r="W458">
        <f t="shared" si="39"/>
        <v>10.446742799999999</v>
      </c>
    </row>
    <row r="459" spans="18:23">
      <c r="R459">
        <v>91293.7</v>
      </c>
      <c r="S459">
        <f t="shared" si="37"/>
        <v>1.0566400462962962</v>
      </c>
      <c r="T459">
        <v>5.4688000000000002E-5</v>
      </c>
      <c r="U459">
        <f t="shared" si="38"/>
        <v>8.0938240000000007E-5</v>
      </c>
      <c r="V459">
        <v>7.0829899999999997</v>
      </c>
      <c r="W459">
        <f t="shared" si="39"/>
        <v>10.482825199999999</v>
      </c>
    </row>
    <row r="460" spans="18:23">
      <c r="R460">
        <v>91784.1</v>
      </c>
      <c r="S460">
        <f t="shared" si="37"/>
        <v>1.0623159722222222</v>
      </c>
      <c r="T460">
        <v>5.0878100000000003E-5</v>
      </c>
      <c r="U460">
        <f t="shared" si="38"/>
        <v>7.5299588000000007E-5</v>
      </c>
      <c r="V460">
        <v>7.1079400000000001</v>
      </c>
      <c r="W460">
        <f t="shared" si="39"/>
        <v>10.5197512</v>
      </c>
    </row>
    <row r="461" spans="18:23">
      <c r="R461">
        <v>92323.5</v>
      </c>
      <c r="S461">
        <f t="shared" si="37"/>
        <v>1.0685590277777777</v>
      </c>
      <c r="T461">
        <v>4.6851000000000003E-5</v>
      </c>
      <c r="U461">
        <f t="shared" si="38"/>
        <v>6.9339480000000001E-5</v>
      </c>
      <c r="V461">
        <v>7.1332100000000001</v>
      </c>
      <c r="W461">
        <f t="shared" si="39"/>
        <v>10.557150800000001</v>
      </c>
    </row>
    <row r="462" spans="18:23">
      <c r="R462">
        <v>92916.800000000003</v>
      </c>
      <c r="S462">
        <f t="shared" si="37"/>
        <v>1.075425925925926</v>
      </c>
      <c r="T462">
        <v>4.3176000000000001E-5</v>
      </c>
      <c r="U462">
        <f t="shared" si="38"/>
        <v>6.3900480000000001E-5</v>
      </c>
      <c r="V462">
        <v>7.15883</v>
      </c>
      <c r="W462">
        <f t="shared" si="39"/>
        <v>10.595068400000001</v>
      </c>
    </row>
    <row r="463" spans="18:23">
      <c r="R463">
        <v>93569.5</v>
      </c>
      <c r="S463">
        <f t="shared" si="37"/>
        <v>1.0829803240740741</v>
      </c>
      <c r="T463">
        <v>3.9713099999999998E-5</v>
      </c>
      <c r="U463">
        <f t="shared" si="38"/>
        <v>5.8775387999999993E-5</v>
      </c>
      <c r="V463">
        <v>7.1847500000000002</v>
      </c>
      <c r="W463">
        <f t="shared" si="39"/>
        <v>10.633430000000001</v>
      </c>
    </row>
    <row r="464" spans="18:23">
      <c r="R464">
        <v>94287.5</v>
      </c>
      <c r="S464">
        <f t="shared" si="37"/>
        <v>1.0912905092592593</v>
      </c>
      <c r="T464">
        <v>3.63055E-5</v>
      </c>
      <c r="U464">
        <f t="shared" si="38"/>
        <v>5.3732139999999996E-5</v>
      </c>
      <c r="V464">
        <v>7.21082</v>
      </c>
      <c r="W464">
        <f t="shared" si="39"/>
        <v>10.6720136</v>
      </c>
    </row>
    <row r="465" spans="18:23">
      <c r="R465">
        <v>95077.2</v>
      </c>
      <c r="S465">
        <f t="shared" si="37"/>
        <v>1.1004305555555556</v>
      </c>
      <c r="T465">
        <v>3.3021100000000001E-5</v>
      </c>
      <c r="U465">
        <f t="shared" si="38"/>
        <v>4.8871228000000004E-5</v>
      </c>
      <c r="V465">
        <v>7.2368899999999998</v>
      </c>
      <c r="W465">
        <f t="shared" si="39"/>
        <v>10.7105972</v>
      </c>
    </row>
    <row r="466" spans="18:23">
      <c r="R466">
        <v>95945.9</v>
      </c>
      <c r="S466">
        <f t="shared" si="37"/>
        <v>1.1104849537037036</v>
      </c>
      <c r="T466">
        <v>2.99256E-5</v>
      </c>
      <c r="U466">
        <f t="shared" si="38"/>
        <v>4.4289887999999998E-5</v>
      </c>
      <c r="V466">
        <v>7.2628899999999996</v>
      </c>
      <c r="W466">
        <f t="shared" si="39"/>
        <v>10.749077199999999</v>
      </c>
    </row>
    <row r="467" spans="18:23">
      <c r="R467">
        <v>96901.5</v>
      </c>
      <c r="S467">
        <f t="shared" si="37"/>
        <v>1.1215451388888888</v>
      </c>
      <c r="T467">
        <v>2.71117E-5</v>
      </c>
      <c r="U467">
        <f t="shared" si="38"/>
        <v>4.0125315999999997E-5</v>
      </c>
      <c r="V467">
        <v>7.2888000000000002</v>
      </c>
      <c r="W467">
        <f t="shared" si="39"/>
        <v>10.787424</v>
      </c>
    </row>
    <row r="468" spans="18:23">
      <c r="R468">
        <v>97952.7</v>
      </c>
      <c r="S468">
        <f t="shared" si="37"/>
        <v>1.1337118055555555</v>
      </c>
      <c r="T468">
        <v>2.4683200000000001E-5</v>
      </c>
      <c r="U468">
        <f t="shared" si="38"/>
        <v>3.6531135999999998E-5</v>
      </c>
      <c r="V468">
        <v>7.3147399999999996</v>
      </c>
      <c r="W468">
        <f t="shared" si="39"/>
        <v>10.825815199999999</v>
      </c>
    </row>
    <row r="469" spans="18:23">
      <c r="R469">
        <v>99109</v>
      </c>
      <c r="S469">
        <f t="shared" si="37"/>
        <v>1.1470949074074075</v>
      </c>
      <c r="T469">
        <v>2.2762700000000001E-5</v>
      </c>
      <c r="U469">
        <f t="shared" si="38"/>
        <v>3.3688796000000004E-5</v>
      </c>
      <c r="V469">
        <v>7.3410599999999997</v>
      </c>
      <c r="W469">
        <f t="shared" si="39"/>
        <v>10.8647688</v>
      </c>
    </row>
    <row r="470" spans="18:23">
      <c r="R470">
        <v>100381</v>
      </c>
      <c r="S470">
        <f t="shared" si="37"/>
        <v>1.1618171296296296</v>
      </c>
      <c r="T470">
        <v>2.1515E-5</v>
      </c>
      <c r="U470">
        <f t="shared" si="38"/>
        <v>3.1842199999999998E-5</v>
      </c>
      <c r="V470">
        <v>7.36843</v>
      </c>
      <c r="W470">
        <f t="shared" si="39"/>
        <v>10.9052764</v>
      </c>
    </row>
    <row r="471" spans="18:23">
      <c r="R471">
        <v>101780</v>
      </c>
      <c r="S471">
        <f t="shared" si="37"/>
        <v>1.1780092592592593</v>
      </c>
      <c r="T471">
        <v>2.11503E-5</v>
      </c>
      <c r="U471">
        <f t="shared" si="38"/>
        <v>3.1302444000000001E-5</v>
      </c>
      <c r="V471">
        <v>7.3980199999999998</v>
      </c>
      <c r="W471">
        <f t="shared" si="39"/>
        <v>10.9490696</v>
      </c>
    </row>
    <row r="472" spans="18:23">
      <c r="R472">
        <v>103319</v>
      </c>
      <c r="S472">
        <f t="shared" si="37"/>
        <v>1.1958217592592593</v>
      </c>
      <c r="T472">
        <v>2.20451E-5</v>
      </c>
      <c r="U472">
        <f t="shared" si="38"/>
        <v>3.2626748000000002E-5</v>
      </c>
      <c r="V472">
        <v>7.4319499999999996</v>
      </c>
      <c r="W472">
        <f t="shared" si="39"/>
        <v>10.999286</v>
      </c>
    </row>
    <row r="473" spans="18:23">
      <c r="R473">
        <v>105012</v>
      </c>
      <c r="S473">
        <f t="shared" si="37"/>
        <v>1.2154166666666666</v>
      </c>
      <c r="T473">
        <v>2.4317000000000001E-5</v>
      </c>
      <c r="U473">
        <f t="shared" si="38"/>
        <v>3.5989160000000002E-5</v>
      </c>
      <c r="V473">
        <v>7.4731100000000001</v>
      </c>
      <c r="W473">
        <f t="shared" si="39"/>
        <v>11.060202800000001</v>
      </c>
    </row>
    <row r="474" spans="18:23">
      <c r="R474">
        <v>106874</v>
      </c>
      <c r="S474">
        <f t="shared" si="37"/>
        <v>1.2369675925925927</v>
      </c>
      <c r="T474">
        <v>2.83587E-5</v>
      </c>
      <c r="U474">
        <f t="shared" si="38"/>
        <v>4.1970876000000003E-5</v>
      </c>
      <c r="V474">
        <v>7.5259200000000002</v>
      </c>
      <c r="W474">
        <f t="shared" si="39"/>
        <v>11.1383616</v>
      </c>
    </row>
    <row r="475" spans="18:23">
      <c r="R475">
        <v>108922</v>
      </c>
      <c r="S475">
        <f t="shared" si="37"/>
        <v>1.2606712962962963</v>
      </c>
      <c r="T475">
        <v>3.41484E-5</v>
      </c>
      <c r="U475">
        <f t="shared" si="38"/>
        <v>5.0539632000000001E-5</v>
      </c>
      <c r="V475">
        <v>7.5958699999999997</v>
      </c>
      <c r="W475">
        <f t="shared" si="39"/>
        <v>11.2418876</v>
      </c>
    </row>
    <row r="476" spans="18:23">
      <c r="R476">
        <v>111176</v>
      </c>
      <c r="S476">
        <f t="shared" si="37"/>
        <v>1.2867592592592592</v>
      </c>
      <c r="T476">
        <v>4.0423300000000003E-5</v>
      </c>
      <c r="U476">
        <f t="shared" si="38"/>
        <v>5.9826484000000004E-5</v>
      </c>
      <c r="V476">
        <v>7.68696</v>
      </c>
      <c r="W476">
        <f t="shared" si="39"/>
        <v>11.3767008</v>
      </c>
    </row>
    <row r="477" spans="18:23">
      <c r="R477">
        <v>113654</v>
      </c>
      <c r="S477">
        <f t="shared" si="37"/>
        <v>1.3154398148148148</v>
      </c>
      <c r="T477">
        <v>4.6147399999999998E-5</v>
      </c>
      <c r="U477">
        <f t="shared" si="38"/>
        <v>6.8298151999999991E-5</v>
      </c>
      <c r="V477">
        <v>7.8013399999999997</v>
      </c>
      <c r="W477">
        <f t="shared" si="39"/>
        <v>11.5459832</v>
      </c>
    </row>
    <row r="478" spans="18:23">
      <c r="R478">
        <v>116381</v>
      </c>
      <c r="S478">
        <f t="shared" si="37"/>
        <v>1.3470023148148149</v>
      </c>
      <c r="T478">
        <v>5.0774299999999999E-5</v>
      </c>
      <c r="U478">
        <f t="shared" si="38"/>
        <v>7.5145963999999997E-5</v>
      </c>
      <c r="V478">
        <v>7.9397700000000002</v>
      </c>
      <c r="W478">
        <f t="shared" si="39"/>
        <v>11.7508596</v>
      </c>
    </row>
    <row r="479" spans="18:23">
      <c r="R479">
        <v>119380</v>
      </c>
      <c r="S479">
        <f t="shared" si="37"/>
        <v>1.381712962962963</v>
      </c>
      <c r="T479">
        <v>4.9432799999999999E-5</v>
      </c>
      <c r="U479">
        <f t="shared" si="38"/>
        <v>7.3160543999999992E-5</v>
      </c>
      <c r="V479">
        <v>8.0880200000000002</v>
      </c>
      <c r="W479">
        <f t="shared" si="39"/>
        <v>11.9702696</v>
      </c>
    </row>
    <row r="480" spans="18:23">
      <c r="R480">
        <v>122679</v>
      </c>
      <c r="S480">
        <f t="shared" si="37"/>
        <v>1.4198958333333334</v>
      </c>
      <c r="T480">
        <v>3.6788700000000002E-5</v>
      </c>
      <c r="U480">
        <f t="shared" si="38"/>
        <v>5.4447276000000004E-5</v>
      </c>
      <c r="V480">
        <v>8.2093799999999995</v>
      </c>
      <c r="W480">
        <f t="shared" si="39"/>
        <v>12.149882399999999</v>
      </c>
    </row>
    <row r="481" spans="18:23">
      <c r="R481">
        <v>125978</v>
      </c>
      <c r="S481">
        <f t="shared" si="37"/>
        <v>1.4580787037037037</v>
      </c>
      <c r="T481">
        <v>2.9122400000000001E-5</v>
      </c>
      <c r="U481">
        <f t="shared" si="38"/>
        <v>4.3101152000000002E-5</v>
      </c>
      <c r="V481">
        <v>8.3054600000000001</v>
      </c>
      <c r="W481">
        <f t="shared" si="39"/>
        <v>12.292080800000001</v>
      </c>
    </row>
    <row r="482" spans="18:23">
      <c r="R482">
        <v>129606</v>
      </c>
      <c r="S482">
        <f t="shared" si="37"/>
        <v>1.5000694444444445</v>
      </c>
      <c r="T482">
        <v>2.4213799999999998E-5</v>
      </c>
      <c r="U482">
        <f t="shared" si="38"/>
        <v>3.5836424E-5</v>
      </c>
      <c r="V482">
        <v>8.3933300000000006</v>
      </c>
      <c r="W482">
        <f t="shared" si="39"/>
        <v>12.4221284</v>
      </c>
    </row>
    <row r="483" spans="18:23">
      <c r="R483">
        <v>133598</v>
      </c>
      <c r="S483">
        <f t="shared" si="37"/>
        <v>1.5462731481481482</v>
      </c>
      <c r="T483">
        <v>2.3906599999999999E-5</v>
      </c>
      <c r="U483">
        <f t="shared" si="38"/>
        <v>3.5381768E-5</v>
      </c>
      <c r="V483">
        <v>8.4887599999999992</v>
      </c>
      <c r="W483">
        <f t="shared" si="39"/>
        <v>12.563364799999999</v>
      </c>
    </row>
    <row r="484" spans="18:23">
      <c r="R484">
        <v>137590</v>
      </c>
      <c r="S484">
        <f t="shared" si="37"/>
        <v>1.5924768518518519</v>
      </c>
      <c r="T484">
        <v>2.7752199999999998E-5</v>
      </c>
      <c r="U484">
        <f t="shared" si="38"/>
        <v>4.1073255999999998E-5</v>
      </c>
      <c r="V484">
        <v>8.5995399999999993</v>
      </c>
      <c r="W484">
        <f t="shared" si="39"/>
        <v>12.727319199999998</v>
      </c>
    </row>
    <row r="485" spans="18:23">
      <c r="R485">
        <v>141981</v>
      </c>
      <c r="S485">
        <f t="shared" si="37"/>
        <v>1.6432986111111112</v>
      </c>
      <c r="T485">
        <v>3.4096900000000002E-5</v>
      </c>
      <c r="U485">
        <f t="shared" si="38"/>
        <v>5.0463412000000002E-5</v>
      </c>
      <c r="V485">
        <v>8.74925</v>
      </c>
      <c r="W485">
        <f t="shared" si="39"/>
        <v>12.94889</v>
      </c>
    </row>
    <row r="486" spans="18:23">
      <c r="R486">
        <v>146811</v>
      </c>
      <c r="S486">
        <f t="shared" si="37"/>
        <v>1.6992013888888888</v>
      </c>
      <c r="T486">
        <v>4.04777E-5</v>
      </c>
      <c r="U486">
        <f t="shared" si="38"/>
        <v>5.9906995999999997E-5</v>
      </c>
      <c r="V486">
        <v>8.9447600000000005</v>
      </c>
      <c r="W486">
        <f t="shared" si="39"/>
        <v>13.2382448</v>
      </c>
    </row>
    <row r="487" spans="18:23">
      <c r="R487">
        <v>152124</v>
      </c>
      <c r="S487">
        <f t="shared" si="37"/>
        <v>1.7606944444444443</v>
      </c>
      <c r="T487">
        <v>4.0314800000000002E-5</v>
      </c>
      <c r="U487">
        <f t="shared" si="38"/>
        <v>5.9665904000000005E-5</v>
      </c>
      <c r="V487">
        <v>9.1589500000000008</v>
      </c>
      <c r="W487">
        <f t="shared" si="39"/>
        <v>13.555246</v>
      </c>
    </row>
    <row r="488" spans="18:23">
      <c r="R488">
        <v>157968</v>
      </c>
      <c r="S488">
        <f t="shared" si="37"/>
        <v>1.8283333333333334</v>
      </c>
      <c r="T488">
        <v>2.8955500000000001E-5</v>
      </c>
      <c r="U488">
        <f t="shared" si="38"/>
        <v>4.2854140000000003E-5</v>
      </c>
      <c r="V488">
        <v>9.3281799999999997</v>
      </c>
      <c r="W488">
        <f t="shared" si="39"/>
        <v>13.8057064</v>
      </c>
    </row>
    <row r="489" spans="18:23">
      <c r="R489">
        <v>163813</v>
      </c>
      <c r="S489">
        <f t="shared" si="37"/>
        <v>1.8959837962962962</v>
      </c>
      <c r="T489">
        <v>2.3442699999999998E-5</v>
      </c>
      <c r="U489">
        <f t="shared" si="38"/>
        <v>3.4695195999999995E-5</v>
      </c>
      <c r="V489">
        <v>9.4651899999999998</v>
      </c>
      <c r="W489">
        <f t="shared" si="39"/>
        <v>14.0084812</v>
      </c>
    </row>
    <row r="490" spans="18:23">
      <c r="R490">
        <v>170241</v>
      </c>
      <c r="S490">
        <f t="shared" si="37"/>
        <v>1.9703819444444444</v>
      </c>
      <c r="T490">
        <v>2.47027E-5</v>
      </c>
      <c r="U490">
        <f t="shared" si="38"/>
        <v>3.6559995999999998E-5</v>
      </c>
      <c r="V490">
        <v>9.6239899999999992</v>
      </c>
      <c r="W490">
        <f t="shared" si="39"/>
        <v>14.243505199999998</v>
      </c>
    </row>
    <row r="491" spans="18:23">
      <c r="R491">
        <v>172800</v>
      </c>
      <c r="S491">
        <f t="shared" si="37"/>
        <v>2</v>
      </c>
      <c r="T491">
        <v>2.6273100000000001E-5</v>
      </c>
      <c r="U491">
        <f t="shared" si="38"/>
        <v>3.8884188000000003E-5</v>
      </c>
      <c r="V491">
        <v>9.6912199999999995</v>
      </c>
      <c r="W491">
        <f t="shared" si="39"/>
        <v>14.3430056</v>
      </c>
    </row>
    <row r="492" spans="18:23">
      <c r="R492">
        <v>172801</v>
      </c>
      <c r="S492">
        <f t="shared" si="37"/>
        <v>2.0000115740740743</v>
      </c>
      <c r="T492">
        <v>2.6272099999999999E-5</v>
      </c>
      <c r="U492">
        <f t="shared" si="38"/>
        <v>3.8882707999999995E-5</v>
      </c>
      <c r="V492">
        <v>9.6912400000000005</v>
      </c>
      <c r="W492">
        <f t="shared" si="39"/>
        <v>14.343035200000001</v>
      </c>
    </row>
    <row r="493" spans="18:23">
      <c r="R493">
        <v>172802</v>
      </c>
      <c r="S493">
        <f t="shared" si="37"/>
        <v>2.0000231481481481</v>
      </c>
      <c r="T493">
        <v>2.62727E-5</v>
      </c>
      <c r="U493">
        <f t="shared" si="38"/>
        <v>3.8883595999999997E-5</v>
      </c>
      <c r="V493">
        <v>9.6912699999999994</v>
      </c>
      <c r="W493">
        <f t="shared" si="39"/>
        <v>14.343079599999999</v>
      </c>
    </row>
    <row r="494" spans="18:23">
      <c r="R494">
        <v>172803</v>
      </c>
      <c r="S494">
        <f t="shared" si="37"/>
        <v>2.0000347222222223</v>
      </c>
      <c r="T494">
        <v>2.6273499999999998E-5</v>
      </c>
      <c r="U494">
        <f t="shared" si="38"/>
        <v>3.8884779999999996E-5</v>
      </c>
      <c r="V494">
        <v>9.6913</v>
      </c>
      <c r="W494">
        <f t="shared" si="39"/>
        <v>14.343124</v>
      </c>
    </row>
    <row r="495" spans="18:23">
      <c r="R495">
        <v>172805</v>
      </c>
      <c r="S495">
        <f t="shared" si="37"/>
        <v>2.0000578703703704</v>
      </c>
      <c r="T495">
        <v>2.62743E-5</v>
      </c>
      <c r="U495">
        <f t="shared" si="38"/>
        <v>3.8885964000000002E-5</v>
      </c>
      <c r="V495">
        <v>9.6913400000000003</v>
      </c>
      <c r="W495">
        <f t="shared" si="39"/>
        <v>14.3431832</v>
      </c>
    </row>
    <row r="496" spans="18:23">
      <c r="R496">
        <v>172806</v>
      </c>
      <c r="S496">
        <f t="shared" si="37"/>
        <v>2.0000694444444442</v>
      </c>
      <c r="T496">
        <v>2.6275299999999999E-5</v>
      </c>
      <c r="U496">
        <f t="shared" si="38"/>
        <v>3.8887443999999997E-5</v>
      </c>
      <c r="V496">
        <v>9.6913800000000005</v>
      </c>
      <c r="W496">
        <f t="shared" si="39"/>
        <v>14.343242400000001</v>
      </c>
    </row>
    <row r="497" spans="18:23">
      <c r="R497">
        <v>172808</v>
      </c>
      <c r="S497">
        <f t="shared" si="37"/>
        <v>2.0000925925925928</v>
      </c>
      <c r="T497">
        <v>2.6276300000000001E-5</v>
      </c>
      <c r="U497">
        <f t="shared" si="38"/>
        <v>3.8888923999999999E-5</v>
      </c>
      <c r="V497">
        <v>9.6914200000000008</v>
      </c>
      <c r="W497">
        <f t="shared" si="39"/>
        <v>14.3433016</v>
      </c>
    </row>
    <row r="498" spans="18:23">
      <c r="R498">
        <v>172809</v>
      </c>
      <c r="S498">
        <f t="shared" si="37"/>
        <v>2.0001041666666666</v>
      </c>
      <c r="T498">
        <v>2.62775E-5</v>
      </c>
      <c r="U498">
        <f t="shared" si="38"/>
        <v>3.8890699999999997E-5</v>
      </c>
      <c r="V498">
        <v>9.6914700000000007</v>
      </c>
      <c r="W498">
        <f t="shared" si="39"/>
        <v>14.343375600000002</v>
      </c>
    </row>
    <row r="499" spans="18:23">
      <c r="R499">
        <v>172811</v>
      </c>
      <c r="S499">
        <f t="shared" si="37"/>
        <v>2.0001273148148146</v>
      </c>
      <c r="T499">
        <v>2.62787E-5</v>
      </c>
      <c r="U499">
        <f t="shared" si="38"/>
        <v>3.8892476000000002E-5</v>
      </c>
      <c r="V499">
        <v>9.6915200000000006</v>
      </c>
      <c r="W499">
        <f t="shared" si="39"/>
        <v>14.343449600000001</v>
      </c>
    </row>
    <row r="500" spans="18:23">
      <c r="R500">
        <v>172814</v>
      </c>
      <c r="S500">
        <f t="shared" si="37"/>
        <v>2.000162037037037</v>
      </c>
      <c r="T500">
        <v>2.6280099999999999E-5</v>
      </c>
      <c r="U500">
        <f t="shared" si="38"/>
        <v>3.8894547999999996E-5</v>
      </c>
      <c r="V500">
        <v>9.6915700000000005</v>
      </c>
      <c r="W500">
        <f t="shared" si="39"/>
        <v>14.343523600000001</v>
      </c>
    </row>
    <row r="501" spans="18:23">
      <c r="R501">
        <v>172816</v>
      </c>
      <c r="S501">
        <f t="shared" si="37"/>
        <v>2.0001851851851851</v>
      </c>
      <c r="T501">
        <v>2.6281699999999999E-5</v>
      </c>
      <c r="U501">
        <f t="shared" si="38"/>
        <v>3.8896916000000001E-5</v>
      </c>
      <c r="V501">
        <v>9.6916399999999996</v>
      </c>
      <c r="W501">
        <f t="shared" si="39"/>
        <v>14.343627199999998</v>
      </c>
    </row>
    <row r="502" spans="18:23">
      <c r="R502">
        <v>172819</v>
      </c>
      <c r="S502">
        <f t="shared" si="37"/>
        <v>2.0002199074074074</v>
      </c>
      <c r="T502">
        <v>2.62834E-5</v>
      </c>
      <c r="U502">
        <f t="shared" si="38"/>
        <v>3.8899431999999996E-5</v>
      </c>
      <c r="V502">
        <v>9.6917000000000009</v>
      </c>
      <c r="W502">
        <f t="shared" si="39"/>
        <v>14.343716000000001</v>
      </c>
    </row>
    <row r="503" spans="18:23">
      <c r="R503">
        <v>172821</v>
      </c>
      <c r="S503">
        <f t="shared" si="37"/>
        <v>2.0002430555555555</v>
      </c>
      <c r="T503">
        <v>2.62852E-5</v>
      </c>
      <c r="U503">
        <f t="shared" si="38"/>
        <v>3.8902095999999997E-5</v>
      </c>
      <c r="V503">
        <v>9.6917799999999996</v>
      </c>
      <c r="W503">
        <f t="shared" si="39"/>
        <v>14.343834399999999</v>
      </c>
    </row>
    <row r="504" spans="18:23">
      <c r="R504">
        <v>172825</v>
      </c>
      <c r="S504">
        <f t="shared" si="37"/>
        <v>2.0002893518518516</v>
      </c>
      <c r="T504">
        <v>2.6287300000000002E-5</v>
      </c>
      <c r="U504">
        <f t="shared" si="38"/>
        <v>3.8905203999999999E-5</v>
      </c>
      <c r="V504">
        <v>9.6918600000000001</v>
      </c>
      <c r="W504">
        <f t="shared" si="39"/>
        <v>14.3439528</v>
      </c>
    </row>
    <row r="505" spans="18:23">
      <c r="R505">
        <v>172828</v>
      </c>
      <c r="S505">
        <f t="shared" si="37"/>
        <v>2.000324074074074</v>
      </c>
      <c r="T505">
        <v>2.62895E-5</v>
      </c>
      <c r="U505">
        <f t="shared" si="38"/>
        <v>3.8908459999999999E-5</v>
      </c>
      <c r="V505">
        <v>9.6919500000000003</v>
      </c>
      <c r="W505">
        <f t="shared" si="39"/>
        <v>14.344086000000001</v>
      </c>
    </row>
    <row r="506" spans="18:23">
      <c r="R506">
        <v>172832</v>
      </c>
      <c r="S506">
        <f t="shared" si="37"/>
        <v>2.0003703703703706</v>
      </c>
      <c r="T506">
        <v>2.6291999999999998E-5</v>
      </c>
      <c r="U506">
        <f t="shared" si="38"/>
        <v>3.8912159999999994E-5</v>
      </c>
      <c r="V506">
        <v>9.6920500000000001</v>
      </c>
      <c r="W506">
        <f t="shared" si="39"/>
        <v>14.344234</v>
      </c>
    </row>
    <row r="507" spans="18:23">
      <c r="R507">
        <v>172836</v>
      </c>
      <c r="S507">
        <f t="shared" si="37"/>
        <v>2.0004166666666667</v>
      </c>
      <c r="T507">
        <v>2.6294700000000001E-5</v>
      </c>
      <c r="U507">
        <f t="shared" si="38"/>
        <v>3.8916155999999998E-5</v>
      </c>
      <c r="V507">
        <v>9.6921599999999994</v>
      </c>
      <c r="W507">
        <f t="shared" si="39"/>
        <v>14.344396799999998</v>
      </c>
    </row>
    <row r="508" spans="18:23">
      <c r="R508">
        <v>172841</v>
      </c>
      <c r="S508">
        <f t="shared" si="37"/>
        <v>2.0004745370370371</v>
      </c>
      <c r="T508">
        <v>2.6297700000000001E-5</v>
      </c>
      <c r="U508">
        <f t="shared" si="38"/>
        <v>3.8920596000000004E-5</v>
      </c>
      <c r="V508">
        <v>9.6922800000000002</v>
      </c>
      <c r="W508">
        <f t="shared" si="39"/>
        <v>14.344574400000001</v>
      </c>
    </row>
    <row r="509" spans="18:23">
      <c r="R509">
        <v>172846</v>
      </c>
      <c r="S509">
        <f t="shared" si="37"/>
        <v>2.0005324074074076</v>
      </c>
      <c r="T509">
        <v>2.6301000000000001E-5</v>
      </c>
      <c r="U509">
        <f t="shared" si="38"/>
        <v>3.8925480000000004E-5</v>
      </c>
      <c r="V509">
        <v>9.6924200000000003</v>
      </c>
      <c r="W509">
        <f t="shared" si="39"/>
        <v>14.344781600000001</v>
      </c>
    </row>
    <row r="510" spans="18:23">
      <c r="R510">
        <v>172851</v>
      </c>
      <c r="S510">
        <f t="shared" si="37"/>
        <v>2.000590277777778</v>
      </c>
      <c r="T510">
        <v>2.6304699999999999E-5</v>
      </c>
      <c r="U510">
        <f t="shared" si="38"/>
        <v>3.8930955999999997E-5</v>
      </c>
      <c r="V510">
        <v>9.6925600000000003</v>
      </c>
      <c r="W510">
        <f t="shared" si="39"/>
        <v>14.344988799999999</v>
      </c>
    </row>
    <row r="511" spans="18:23">
      <c r="R511">
        <v>172857</v>
      </c>
      <c r="S511">
        <f t="shared" si="37"/>
        <v>2.0006597222222222</v>
      </c>
      <c r="T511">
        <v>2.6308700000000001E-5</v>
      </c>
      <c r="U511">
        <f t="shared" si="38"/>
        <v>3.8936876000000004E-5</v>
      </c>
      <c r="V511">
        <v>9.6927199999999996</v>
      </c>
      <c r="W511">
        <f t="shared" si="39"/>
        <v>14.345225599999999</v>
      </c>
    </row>
    <row r="512" spans="18:23">
      <c r="R512">
        <v>172864</v>
      </c>
      <c r="S512">
        <f t="shared" si="37"/>
        <v>2.0007407407407407</v>
      </c>
      <c r="T512">
        <v>2.6313100000000001E-5</v>
      </c>
      <c r="U512">
        <f t="shared" si="38"/>
        <v>3.8943387999999998E-5</v>
      </c>
      <c r="V512">
        <v>9.6928999999999998</v>
      </c>
      <c r="W512">
        <f t="shared" si="39"/>
        <v>14.345492</v>
      </c>
    </row>
    <row r="513" spans="18:23">
      <c r="R513">
        <v>172871</v>
      </c>
      <c r="S513">
        <f t="shared" si="37"/>
        <v>2.0008217592592592</v>
      </c>
      <c r="T513">
        <v>2.6318000000000001E-5</v>
      </c>
      <c r="U513">
        <f t="shared" si="38"/>
        <v>3.8950640000000002E-5</v>
      </c>
      <c r="V513">
        <v>9.6930999999999994</v>
      </c>
      <c r="W513">
        <f t="shared" si="39"/>
        <v>14.345787999999999</v>
      </c>
    </row>
    <row r="514" spans="18:23">
      <c r="R514">
        <v>172880</v>
      </c>
      <c r="S514">
        <f t="shared" si="37"/>
        <v>2.0009259259259258</v>
      </c>
      <c r="T514">
        <v>2.6323399999999999E-5</v>
      </c>
      <c r="U514">
        <f t="shared" si="38"/>
        <v>3.8958631999999997E-5</v>
      </c>
      <c r="V514">
        <v>9.6933100000000003</v>
      </c>
      <c r="W514">
        <f t="shared" si="39"/>
        <v>14.3460988</v>
      </c>
    </row>
    <row r="515" spans="18:23">
      <c r="R515">
        <v>172888</v>
      </c>
      <c r="S515">
        <f t="shared" ref="S515:S578" si="40">R515/(3600*24)</f>
        <v>2.0010185185185185</v>
      </c>
      <c r="T515">
        <v>2.6329299999999999E-5</v>
      </c>
      <c r="U515">
        <f t="shared" ref="U515:U578" si="41">T515*1.48</f>
        <v>3.8967363999999997E-5</v>
      </c>
      <c r="V515">
        <v>9.6935500000000001</v>
      </c>
      <c r="W515">
        <f t="shared" ref="W515:W578" si="42">V515*1.48</f>
        <v>14.346454</v>
      </c>
    </row>
    <row r="516" spans="18:23">
      <c r="R516">
        <v>172898</v>
      </c>
      <c r="S516">
        <f t="shared" si="40"/>
        <v>2.0011342592592594</v>
      </c>
      <c r="T516">
        <v>2.6335799999999999E-5</v>
      </c>
      <c r="U516">
        <f t="shared" si="41"/>
        <v>3.8976983999999999E-5</v>
      </c>
      <c r="V516">
        <v>9.6937999999999995</v>
      </c>
      <c r="W516">
        <f t="shared" si="42"/>
        <v>14.346824</v>
      </c>
    </row>
    <row r="517" spans="18:23">
      <c r="R517">
        <v>172909</v>
      </c>
      <c r="S517">
        <f t="shared" si="40"/>
        <v>2.001261574074074</v>
      </c>
      <c r="T517">
        <v>2.6342999999999998E-5</v>
      </c>
      <c r="U517">
        <f t="shared" si="41"/>
        <v>3.8987639999999995E-5</v>
      </c>
      <c r="V517">
        <v>9.6940899999999992</v>
      </c>
      <c r="W517">
        <f t="shared" si="42"/>
        <v>14.347253199999999</v>
      </c>
    </row>
    <row r="518" spans="18:23">
      <c r="R518">
        <v>172921</v>
      </c>
      <c r="S518">
        <f t="shared" si="40"/>
        <v>2.0014004629629629</v>
      </c>
      <c r="T518">
        <v>2.6350899999999999E-5</v>
      </c>
      <c r="U518">
        <f t="shared" si="41"/>
        <v>3.8999331999999999E-5</v>
      </c>
      <c r="V518">
        <v>9.6943999999999999</v>
      </c>
      <c r="W518">
        <f t="shared" si="42"/>
        <v>14.347712</v>
      </c>
    </row>
    <row r="519" spans="18:23">
      <c r="R519">
        <v>172934</v>
      </c>
      <c r="S519">
        <f t="shared" si="40"/>
        <v>2.0015509259259261</v>
      </c>
      <c r="T519">
        <v>2.6359700000000001E-5</v>
      </c>
      <c r="U519">
        <f t="shared" si="41"/>
        <v>3.9012355999999999E-5</v>
      </c>
      <c r="V519">
        <v>9.6947500000000009</v>
      </c>
      <c r="W519">
        <f t="shared" si="42"/>
        <v>14.348230000000001</v>
      </c>
    </row>
    <row r="520" spans="18:23">
      <c r="R520">
        <v>172949</v>
      </c>
      <c r="S520">
        <f t="shared" si="40"/>
        <v>2.0017245370370369</v>
      </c>
      <c r="T520">
        <v>2.6369399999999999E-5</v>
      </c>
      <c r="U520">
        <f t="shared" si="41"/>
        <v>3.9026711999999996E-5</v>
      </c>
      <c r="V520">
        <v>9.6951300000000007</v>
      </c>
      <c r="W520">
        <f t="shared" si="42"/>
        <v>14.348792400000001</v>
      </c>
    </row>
    <row r="521" spans="18:23">
      <c r="R521">
        <v>172964</v>
      </c>
      <c r="S521">
        <f t="shared" si="40"/>
        <v>2.0018981481481481</v>
      </c>
      <c r="T521">
        <v>2.6380000000000002E-5</v>
      </c>
      <c r="U521">
        <f t="shared" si="41"/>
        <v>3.9042400000000004E-5</v>
      </c>
      <c r="V521">
        <v>9.6955500000000008</v>
      </c>
      <c r="W521">
        <f t="shared" si="42"/>
        <v>14.349414000000001</v>
      </c>
    </row>
    <row r="522" spans="18:23">
      <c r="R522">
        <v>172982</v>
      </c>
      <c r="S522">
        <f t="shared" si="40"/>
        <v>2.0021064814814813</v>
      </c>
      <c r="T522">
        <v>2.63918E-5</v>
      </c>
      <c r="U522">
        <f t="shared" si="41"/>
        <v>3.9059863999999997E-5</v>
      </c>
      <c r="V522">
        <v>9.6960099999999994</v>
      </c>
      <c r="W522">
        <f t="shared" si="42"/>
        <v>14.350094799999999</v>
      </c>
    </row>
    <row r="523" spans="18:23">
      <c r="R523">
        <v>173001</v>
      </c>
      <c r="S523">
        <f t="shared" si="40"/>
        <v>2.0023263888888887</v>
      </c>
      <c r="T523">
        <v>2.6404799999999998E-5</v>
      </c>
      <c r="U523">
        <f t="shared" si="41"/>
        <v>3.9079103999999994E-5</v>
      </c>
      <c r="V523">
        <v>9.6965199999999996</v>
      </c>
      <c r="W523">
        <f t="shared" si="42"/>
        <v>14.3508496</v>
      </c>
    </row>
    <row r="524" spans="18:23">
      <c r="R524">
        <v>173022</v>
      </c>
      <c r="S524">
        <f t="shared" si="40"/>
        <v>2.0025694444444446</v>
      </c>
      <c r="T524">
        <v>2.6419199999999999E-5</v>
      </c>
      <c r="U524">
        <f t="shared" si="41"/>
        <v>3.9100416E-5</v>
      </c>
      <c r="V524">
        <v>9.6970700000000001</v>
      </c>
      <c r="W524">
        <f t="shared" si="42"/>
        <v>14.3516636</v>
      </c>
    </row>
    <row r="525" spans="18:23">
      <c r="R525">
        <v>173045</v>
      </c>
      <c r="S525">
        <f t="shared" si="40"/>
        <v>2.0028356481481482</v>
      </c>
      <c r="T525">
        <v>2.64351E-5</v>
      </c>
      <c r="U525">
        <f t="shared" si="41"/>
        <v>3.9123947999999998E-5</v>
      </c>
      <c r="V525">
        <v>9.6976899999999997</v>
      </c>
      <c r="W525">
        <f t="shared" si="42"/>
        <v>14.352581199999999</v>
      </c>
    </row>
    <row r="526" spans="18:23">
      <c r="R526">
        <v>173071</v>
      </c>
      <c r="S526">
        <f t="shared" si="40"/>
        <v>2.0031365740740741</v>
      </c>
      <c r="T526">
        <v>2.6452699999999998E-5</v>
      </c>
      <c r="U526">
        <f t="shared" si="41"/>
        <v>3.9149995999999999E-5</v>
      </c>
      <c r="V526">
        <v>9.6983599999999992</v>
      </c>
      <c r="W526">
        <f t="shared" si="42"/>
        <v>14.353572799999998</v>
      </c>
    </row>
    <row r="527" spans="18:23">
      <c r="R527">
        <v>173099</v>
      </c>
      <c r="S527">
        <f t="shared" si="40"/>
        <v>2.0034606481481481</v>
      </c>
      <c r="T527">
        <v>2.64722E-5</v>
      </c>
      <c r="U527">
        <f t="shared" si="41"/>
        <v>3.9178855999999998E-5</v>
      </c>
      <c r="V527">
        <v>9.6991099999999992</v>
      </c>
      <c r="W527">
        <f t="shared" si="42"/>
        <v>14.354682799999999</v>
      </c>
    </row>
    <row r="528" spans="18:23">
      <c r="R528">
        <v>173130</v>
      </c>
      <c r="S528">
        <f t="shared" si="40"/>
        <v>2.0038194444444444</v>
      </c>
      <c r="T528">
        <v>2.64938E-5</v>
      </c>
      <c r="U528">
        <f t="shared" si="41"/>
        <v>3.9210824E-5</v>
      </c>
      <c r="V528">
        <v>9.6999300000000002</v>
      </c>
      <c r="W528">
        <f t="shared" si="42"/>
        <v>14.355896400000001</v>
      </c>
    </row>
    <row r="529" spans="18:23">
      <c r="R529">
        <v>173164</v>
      </c>
      <c r="S529">
        <f t="shared" si="40"/>
        <v>2.004212962962963</v>
      </c>
      <c r="T529">
        <v>2.6517699999999999E-5</v>
      </c>
      <c r="U529">
        <f t="shared" si="41"/>
        <v>3.9246195999999999E-5</v>
      </c>
      <c r="V529">
        <v>9.7008299999999998</v>
      </c>
      <c r="W529">
        <f t="shared" si="42"/>
        <v>14.3572284</v>
      </c>
    </row>
    <row r="530" spans="18:23">
      <c r="R530">
        <v>173201</v>
      </c>
      <c r="S530">
        <f t="shared" si="40"/>
        <v>2.0046412037037036</v>
      </c>
      <c r="T530">
        <v>2.6544199999999999E-5</v>
      </c>
      <c r="U530">
        <f t="shared" si="41"/>
        <v>3.9285415999999999E-5</v>
      </c>
      <c r="V530">
        <v>9.7018199999999997</v>
      </c>
      <c r="W530">
        <f t="shared" si="42"/>
        <v>14.358693599999999</v>
      </c>
    </row>
    <row r="531" spans="18:23">
      <c r="R531">
        <v>173243</v>
      </c>
      <c r="S531">
        <f t="shared" si="40"/>
        <v>2.005127314814815</v>
      </c>
      <c r="T531">
        <v>2.6573699999999999E-5</v>
      </c>
      <c r="U531">
        <f t="shared" si="41"/>
        <v>3.9329075999999997E-5</v>
      </c>
      <c r="V531">
        <v>9.7029099999999993</v>
      </c>
      <c r="W531">
        <f t="shared" si="42"/>
        <v>14.360306799999998</v>
      </c>
    </row>
    <row r="532" spans="18:23">
      <c r="R532">
        <v>173288</v>
      </c>
      <c r="S532">
        <f t="shared" si="40"/>
        <v>2.0056481481481483</v>
      </c>
      <c r="T532">
        <v>2.66065E-5</v>
      </c>
      <c r="U532">
        <f t="shared" si="41"/>
        <v>3.9377620000000002E-5</v>
      </c>
      <c r="V532">
        <v>9.7041199999999996</v>
      </c>
      <c r="W532">
        <f t="shared" si="42"/>
        <v>14.362097599999998</v>
      </c>
    </row>
    <row r="533" spans="18:23">
      <c r="R533">
        <v>173338</v>
      </c>
      <c r="S533">
        <f t="shared" si="40"/>
        <v>2.006226851851852</v>
      </c>
      <c r="T533">
        <v>2.6642999999999999E-5</v>
      </c>
      <c r="U533">
        <f t="shared" si="41"/>
        <v>3.943164E-5</v>
      </c>
      <c r="V533">
        <v>9.7054399999999994</v>
      </c>
      <c r="W533">
        <f t="shared" si="42"/>
        <v>14.364051199999999</v>
      </c>
    </row>
    <row r="534" spans="18:23">
      <c r="R534">
        <v>173392</v>
      </c>
      <c r="S534">
        <f t="shared" si="40"/>
        <v>2.0068518518518519</v>
      </c>
      <c r="T534">
        <v>2.66837E-5</v>
      </c>
      <c r="U534">
        <f t="shared" si="41"/>
        <v>3.9491876000000001E-5</v>
      </c>
      <c r="V534">
        <v>9.7069100000000006</v>
      </c>
      <c r="W534">
        <f t="shared" si="42"/>
        <v>14.366226800000002</v>
      </c>
    </row>
    <row r="535" spans="18:23">
      <c r="R535">
        <v>173453</v>
      </c>
      <c r="S535">
        <f t="shared" si="40"/>
        <v>2.0075578703703703</v>
      </c>
      <c r="T535">
        <v>2.6729000000000001E-5</v>
      </c>
      <c r="U535">
        <f t="shared" si="41"/>
        <v>3.955892E-5</v>
      </c>
      <c r="V535">
        <v>9.70852</v>
      </c>
      <c r="W535">
        <f t="shared" si="42"/>
        <v>14.368609599999999</v>
      </c>
    </row>
    <row r="536" spans="18:23">
      <c r="R536">
        <v>173519</v>
      </c>
      <c r="S536">
        <f t="shared" si="40"/>
        <v>2.008321759259259</v>
      </c>
      <c r="T536">
        <v>2.67796E-5</v>
      </c>
      <c r="U536">
        <f t="shared" si="41"/>
        <v>3.9633808000000002E-5</v>
      </c>
      <c r="V536">
        <v>9.7102900000000005</v>
      </c>
      <c r="W536">
        <f t="shared" si="42"/>
        <v>14.3712292</v>
      </c>
    </row>
    <row r="537" spans="18:23">
      <c r="R537">
        <v>173592</v>
      </c>
      <c r="S537">
        <f t="shared" si="40"/>
        <v>2.0091666666666668</v>
      </c>
      <c r="T537">
        <v>2.6836199999999999E-5</v>
      </c>
      <c r="U537">
        <f t="shared" si="41"/>
        <v>3.9717575999999995E-5</v>
      </c>
      <c r="V537">
        <v>9.7122499999999992</v>
      </c>
      <c r="W537">
        <f t="shared" si="42"/>
        <v>14.374129999999999</v>
      </c>
    </row>
    <row r="538" spans="18:23">
      <c r="R538">
        <v>173672</v>
      </c>
      <c r="S538">
        <f t="shared" si="40"/>
        <v>2.0100925925925925</v>
      </c>
      <c r="T538">
        <v>2.6899499999999999E-5</v>
      </c>
      <c r="U538">
        <f t="shared" si="41"/>
        <v>3.981126E-5</v>
      </c>
      <c r="V538">
        <v>9.7143999999999995</v>
      </c>
      <c r="W538">
        <f t="shared" si="42"/>
        <v>14.377312</v>
      </c>
    </row>
    <row r="539" spans="18:23">
      <c r="R539">
        <v>173760</v>
      </c>
      <c r="S539">
        <f t="shared" si="40"/>
        <v>2.0111111111111111</v>
      </c>
      <c r="T539">
        <v>2.6970599999999999E-5</v>
      </c>
      <c r="U539">
        <f t="shared" si="41"/>
        <v>3.9916487999999997E-5</v>
      </c>
      <c r="V539">
        <v>9.71678</v>
      </c>
      <c r="W539">
        <f t="shared" si="42"/>
        <v>14.380834399999999</v>
      </c>
    </row>
    <row r="540" spans="18:23">
      <c r="R540">
        <v>173857</v>
      </c>
      <c r="S540">
        <f t="shared" si="40"/>
        <v>2.0122337962962962</v>
      </c>
      <c r="T540">
        <v>2.7050300000000001E-5</v>
      </c>
      <c r="U540">
        <f t="shared" si="41"/>
        <v>4.0034443999999998E-5</v>
      </c>
      <c r="V540">
        <v>9.7194099999999999</v>
      </c>
      <c r="W540">
        <f t="shared" si="42"/>
        <v>14.384726799999999</v>
      </c>
    </row>
    <row r="541" spans="18:23">
      <c r="R541">
        <v>173964</v>
      </c>
      <c r="S541">
        <f t="shared" si="40"/>
        <v>2.0134722222222221</v>
      </c>
      <c r="T541">
        <v>2.7140000000000001E-5</v>
      </c>
      <c r="U541">
        <f t="shared" si="41"/>
        <v>4.0167200000000004E-5</v>
      </c>
      <c r="V541">
        <v>9.7223000000000006</v>
      </c>
      <c r="W541">
        <f t="shared" si="42"/>
        <v>14.389004</v>
      </c>
    </row>
    <row r="542" spans="18:23">
      <c r="R542">
        <v>174081</v>
      </c>
      <c r="S542">
        <f t="shared" si="40"/>
        <v>2.0148263888888889</v>
      </c>
      <c r="T542">
        <v>2.7240899999999999E-5</v>
      </c>
      <c r="U542">
        <f t="shared" si="41"/>
        <v>4.0316532E-5</v>
      </c>
      <c r="V542">
        <v>9.7255000000000003</v>
      </c>
      <c r="W542">
        <f t="shared" si="42"/>
        <v>14.393740000000001</v>
      </c>
    </row>
    <row r="543" spans="18:23">
      <c r="R543">
        <v>174210</v>
      </c>
      <c r="S543">
        <f t="shared" si="40"/>
        <v>2.0163194444444446</v>
      </c>
      <c r="T543">
        <v>2.7354700000000001E-5</v>
      </c>
      <c r="U543">
        <f t="shared" si="41"/>
        <v>4.0484956000000002E-5</v>
      </c>
      <c r="V543">
        <v>9.7290299999999998</v>
      </c>
      <c r="W543">
        <f t="shared" si="42"/>
        <v>14.398964399999999</v>
      </c>
    </row>
    <row r="544" spans="18:23">
      <c r="R544">
        <v>174352</v>
      </c>
      <c r="S544">
        <f t="shared" si="40"/>
        <v>2.017962962962963</v>
      </c>
      <c r="T544">
        <v>2.7483100000000001E-5</v>
      </c>
      <c r="U544">
        <f t="shared" si="41"/>
        <v>4.0674988E-5</v>
      </c>
      <c r="V544">
        <v>9.7329399999999993</v>
      </c>
      <c r="W544">
        <f t="shared" si="42"/>
        <v>14.404751199999998</v>
      </c>
    </row>
    <row r="545" spans="18:23">
      <c r="R545">
        <v>174509</v>
      </c>
      <c r="S545">
        <f t="shared" si="40"/>
        <v>2.0197800925925926</v>
      </c>
      <c r="T545">
        <v>2.7628100000000001E-5</v>
      </c>
      <c r="U545">
        <f t="shared" si="41"/>
        <v>4.0889588000000003E-5</v>
      </c>
      <c r="V545">
        <v>9.7372499999999995</v>
      </c>
      <c r="W545">
        <f t="shared" si="42"/>
        <v>14.41113</v>
      </c>
    </row>
    <row r="546" spans="18:23">
      <c r="R546">
        <v>174681</v>
      </c>
      <c r="S546">
        <f t="shared" si="40"/>
        <v>2.0217708333333335</v>
      </c>
      <c r="T546">
        <v>2.7792000000000001E-5</v>
      </c>
      <c r="U546">
        <f t="shared" si="41"/>
        <v>4.1132160000000003E-5</v>
      </c>
      <c r="V546">
        <v>9.7420299999999997</v>
      </c>
      <c r="W546">
        <f t="shared" si="42"/>
        <v>14.418204399999999</v>
      </c>
    </row>
    <row r="547" spans="18:23">
      <c r="R547">
        <v>174870</v>
      </c>
      <c r="S547">
        <f t="shared" si="40"/>
        <v>2.0239583333333333</v>
      </c>
      <c r="T547">
        <v>2.7977400000000001E-5</v>
      </c>
      <c r="U547">
        <f t="shared" si="41"/>
        <v>4.1406552E-5</v>
      </c>
      <c r="V547">
        <v>9.7473200000000002</v>
      </c>
      <c r="W547">
        <f t="shared" si="42"/>
        <v>14.4260336</v>
      </c>
    </row>
    <row r="548" spans="18:23">
      <c r="R548">
        <v>175078</v>
      </c>
      <c r="S548">
        <f t="shared" si="40"/>
        <v>2.0263657407407409</v>
      </c>
      <c r="T548">
        <v>2.81871E-5</v>
      </c>
      <c r="U548">
        <f t="shared" si="41"/>
        <v>4.1716908000000002E-5</v>
      </c>
      <c r="V548">
        <v>9.7531800000000004</v>
      </c>
      <c r="W548">
        <f t="shared" si="42"/>
        <v>14.4347064</v>
      </c>
    </row>
    <row r="549" spans="18:23">
      <c r="R549">
        <v>175306</v>
      </c>
      <c r="S549">
        <f t="shared" si="40"/>
        <v>2.0290046296296298</v>
      </c>
      <c r="T549">
        <v>2.8409199999999999E-5</v>
      </c>
      <c r="U549">
        <f t="shared" si="41"/>
        <v>4.2045616E-5</v>
      </c>
      <c r="V549">
        <v>9.7596799999999995</v>
      </c>
      <c r="W549">
        <f t="shared" si="42"/>
        <v>14.4443264</v>
      </c>
    </row>
    <row r="550" spans="18:23">
      <c r="R550">
        <v>175558</v>
      </c>
      <c r="S550">
        <f t="shared" si="40"/>
        <v>2.0319212962962965</v>
      </c>
      <c r="T550">
        <v>2.86554E-5</v>
      </c>
      <c r="U550">
        <f t="shared" si="41"/>
        <v>4.2409992E-5</v>
      </c>
      <c r="V550">
        <v>9.7668900000000001</v>
      </c>
      <c r="W550">
        <f t="shared" si="42"/>
        <v>14.454997199999999</v>
      </c>
    </row>
    <row r="551" spans="18:23">
      <c r="R551">
        <v>175835</v>
      </c>
      <c r="S551">
        <f t="shared" si="40"/>
        <v>2.0351273148148148</v>
      </c>
      <c r="T551">
        <v>2.89395E-5</v>
      </c>
      <c r="U551">
        <f t="shared" si="41"/>
        <v>4.283046E-5</v>
      </c>
      <c r="V551">
        <v>9.7749000000000006</v>
      </c>
      <c r="W551">
        <f t="shared" si="42"/>
        <v>14.466852000000001</v>
      </c>
    </row>
    <row r="552" spans="18:23">
      <c r="R552">
        <v>176139</v>
      </c>
      <c r="S552">
        <f t="shared" si="40"/>
        <v>2.0386458333333333</v>
      </c>
      <c r="T552">
        <v>2.9263000000000001E-5</v>
      </c>
      <c r="U552">
        <f t="shared" si="41"/>
        <v>4.3309239999999998E-5</v>
      </c>
      <c r="V552">
        <v>9.7838100000000008</v>
      </c>
      <c r="W552">
        <f t="shared" si="42"/>
        <v>14.480038800000001</v>
      </c>
    </row>
    <row r="553" spans="18:23">
      <c r="R553">
        <v>176474</v>
      </c>
      <c r="S553">
        <f t="shared" si="40"/>
        <v>2.0425231481481481</v>
      </c>
      <c r="T553">
        <v>2.9628299999999999E-5</v>
      </c>
      <c r="U553">
        <f t="shared" si="41"/>
        <v>4.3849883999999998E-5</v>
      </c>
      <c r="V553">
        <v>9.7937399999999997</v>
      </c>
      <c r="W553">
        <f t="shared" si="42"/>
        <v>14.494735199999999</v>
      </c>
    </row>
    <row r="554" spans="18:23">
      <c r="R554">
        <v>176843</v>
      </c>
      <c r="S554">
        <f t="shared" si="40"/>
        <v>2.0467939814814815</v>
      </c>
      <c r="T554">
        <v>3.0037699999999999E-5</v>
      </c>
      <c r="U554">
        <f t="shared" si="41"/>
        <v>4.4455795999999998E-5</v>
      </c>
      <c r="V554">
        <v>9.8048000000000002</v>
      </c>
      <c r="W554">
        <f t="shared" si="42"/>
        <v>14.511104</v>
      </c>
    </row>
    <row r="555" spans="18:23">
      <c r="R555">
        <v>177248</v>
      </c>
      <c r="S555">
        <f t="shared" si="40"/>
        <v>2.0514814814814817</v>
      </c>
      <c r="T555">
        <v>3.0494E-5</v>
      </c>
      <c r="U555">
        <f t="shared" si="41"/>
        <v>4.513112E-5</v>
      </c>
      <c r="V555">
        <v>9.8171599999999994</v>
      </c>
      <c r="W555">
        <f t="shared" si="42"/>
        <v>14.529396799999999</v>
      </c>
    </row>
    <row r="556" spans="18:23">
      <c r="R556">
        <v>177694</v>
      </c>
      <c r="S556">
        <f t="shared" si="40"/>
        <v>2.0566435185185186</v>
      </c>
      <c r="T556">
        <v>3.09994E-5</v>
      </c>
      <c r="U556">
        <f t="shared" si="41"/>
        <v>4.5879111999999999E-5</v>
      </c>
      <c r="V556">
        <v>9.8309800000000003</v>
      </c>
      <c r="W556">
        <f t="shared" si="42"/>
        <v>14.5498504</v>
      </c>
    </row>
    <row r="557" spans="18:23">
      <c r="R557">
        <v>178184</v>
      </c>
      <c r="S557">
        <f t="shared" si="40"/>
        <v>2.0623148148148149</v>
      </c>
      <c r="T557">
        <v>3.1556400000000002E-5</v>
      </c>
      <c r="U557">
        <f t="shared" si="41"/>
        <v>4.6703472000000001E-5</v>
      </c>
      <c r="V557">
        <v>9.8464500000000008</v>
      </c>
      <c r="W557">
        <f t="shared" si="42"/>
        <v>14.572746</v>
      </c>
    </row>
    <row r="558" spans="18:23">
      <c r="R558">
        <v>178723</v>
      </c>
      <c r="S558">
        <f t="shared" si="40"/>
        <v>2.0685532407407408</v>
      </c>
      <c r="T558">
        <v>3.2165500000000002E-5</v>
      </c>
      <c r="U558">
        <f t="shared" si="41"/>
        <v>4.7604940000000005E-5</v>
      </c>
      <c r="V558">
        <v>9.8637999999999995</v>
      </c>
      <c r="W558">
        <f t="shared" si="42"/>
        <v>14.598424</v>
      </c>
    </row>
    <row r="559" spans="18:23">
      <c r="R559">
        <v>179317</v>
      </c>
      <c r="S559">
        <f t="shared" si="40"/>
        <v>2.0754282407407407</v>
      </c>
      <c r="T559">
        <v>3.2826400000000001E-5</v>
      </c>
      <c r="U559">
        <f t="shared" si="41"/>
        <v>4.8583072000000003E-5</v>
      </c>
      <c r="V559">
        <v>9.8832799999999992</v>
      </c>
      <c r="W559">
        <f t="shared" si="42"/>
        <v>14.627254399999998</v>
      </c>
    </row>
    <row r="560" spans="18:23">
      <c r="R560">
        <v>179970</v>
      </c>
      <c r="S560">
        <f t="shared" si="40"/>
        <v>2.082986111111111</v>
      </c>
      <c r="T560">
        <v>3.3537200000000001E-5</v>
      </c>
      <c r="U560">
        <f t="shared" si="41"/>
        <v>4.9635056000000002E-5</v>
      </c>
      <c r="V560">
        <v>9.90517</v>
      </c>
      <c r="W560">
        <f t="shared" si="42"/>
        <v>14.6596516</v>
      </c>
    </row>
    <row r="561" spans="18:23">
      <c r="R561">
        <v>180687</v>
      </c>
      <c r="S561">
        <f t="shared" si="40"/>
        <v>2.0912847222222224</v>
      </c>
      <c r="T561">
        <v>3.4294200000000001E-5</v>
      </c>
      <c r="U561">
        <f t="shared" si="41"/>
        <v>5.0755416000000002E-5</v>
      </c>
      <c r="V561">
        <v>9.9297900000000006</v>
      </c>
      <c r="W561">
        <f t="shared" si="42"/>
        <v>14.696089200000001</v>
      </c>
    </row>
    <row r="562" spans="18:23">
      <c r="R562">
        <v>181477</v>
      </c>
      <c r="S562">
        <f t="shared" si="40"/>
        <v>2.1004282407407406</v>
      </c>
      <c r="T562">
        <v>3.5087599999999999E-5</v>
      </c>
      <c r="U562">
        <f t="shared" si="41"/>
        <v>5.1929647999999996E-5</v>
      </c>
      <c r="V562">
        <v>9.9574999999999996</v>
      </c>
      <c r="W562">
        <f t="shared" si="42"/>
        <v>14.7371</v>
      </c>
    </row>
    <row r="563" spans="18:23">
      <c r="R563">
        <v>182346</v>
      </c>
      <c r="S563">
        <f t="shared" si="40"/>
        <v>2.1104861111111113</v>
      </c>
      <c r="T563">
        <v>3.5929700000000003E-5</v>
      </c>
      <c r="U563">
        <f t="shared" si="41"/>
        <v>5.3175956E-5</v>
      </c>
      <c r="V563">
        <v>9.9887200000000007</v>
      </c>
      <c r="W563">
        <f t="shared" si="42"/>
        <v>14.7833056</v>
      </c>
    </row>
    <row r="564" spans="18:23">
      <c r="R564">
        <v>183302</v>
      </c>
      <c r="S564">
        <f t="shared" si="40"/>
        <v>2.1215509259259258</v>
      </c>
      <c r="T564">
        <v>3.67906E-5</v>
      </c>
      <c r="U564">
        <f t="shared" si="41"/>
        <v>5.4450087999999996E-5</v>
      </c>
      <c r="V564">
        <v>10.023899999999999</v>
      </c>
      <c r="W564">
        <f t="shared" si="42"/>
        <v>14.835372</v>
      </c>
    </row>
    <row r="565" spans="18:23">
      <c r="R565">
        <v>184353</v>
      </c>
      <c r="S565">
        <f t="shared" si="40"/>
        <v>2.1337152777777777</v>
      </c>
      <c r="T565">
        <v>3.76683E-5</v>
      </c>
      <c r="U565">
        <f t="shared" si="41"/>
        <v>5.5749084000000001E-5</v>
      </c>
      <c r="V565">
        <v>10.063499999999999</v>
      </c>
      <c r="W565">
        <f t="shared" si="42"/>
        <v>14.893979999999999</v>
      </c>
    </row>
    <row r="566" spans="18:23">
      <c r="R566">
        <v>185509</v>
      </c>
      <c r="S566">
        <f t="shared" si="40"/>
        <v>2.1470949074074075</v>
      </c>
      <c r="T566">
        <v>3.85551E-5</v>
      </c>
      <c r="U566">
        <f t="shared" si="41"/>
        <v>5.7061548E-5</v>
      </c>
      <c r="V566">
        <v>10.108000000000001</v>
      </c>
      <c r="W566">
        <f t="shared" si="42"/>
        <v>14.95984</v>
      </c>
    </row>
    <row r="567" spans="18:23">
      <c r="R567">
        <v>186781</v>
      </c>
      <c r="S567">
        <f t="shared" si="40"/>
        <v>2.1618171296296298</v>
      </c>
      <c r="T567">
        <v>3.9030899999999999E-5</v>
      </c>
      <c r="U567">
        <f t="shared" si="41"/>
        <v>5.7765731999999996E-5</v>
      </c>
      <c r="V567">
        <v>10.1577</v>
      </c>
      <c r="W567">
        <f t="shared" si="42"/>
        <v>15.033396</v>
      </c>
    </row>
    <row r="568" spans="18:23">
      <c r="R568">
        <v>188180</v>
      </c>
      <c r="S568">
        <f t="shared" si="40"/>
        <v>2.1780092592592593</v>
      </c>
      <c r="T568">
        <v>3.5265999999999997E-5</v>
      </c>
      <c r="U568">
        <f t="shared" si="41"/>
        <v>5.2193679999999993E-5</v>
      </c>
      <c r="V568">
        <v>10.207000000000001</v>
      </c>
      <c r="W568">
        <f t="shared" si="42"/>
        <v>15.10636</v>
      </c>
    </row>
    <row r="569" spans="18:23">
      <c r="R569">
        <v>188565</v>
      </c>
      <c r="S569">
        <f t="shared" si="40"/>
        <v>2.1824652777777778</v>
      </c>
      <c r="T569">
        <v>3.44421E-5</v>
      </c>
      <c r="U569">
        <f t="shared" si="41"/>
        <v>5.0974307999999999E-5</v>
      </c>
      <c r="V569">
        <v>10.2203</v>
      </c>
      <c r="W569">
        <f t="shared" si="42"/>
        <v>15.126044</v>
      </c>
    </row>
    <row r="570" spans="18:23">
      <c r="R570">
        <v>188670</v>
      </c>
      <c r="S570">
        <f t="shared" si="40"/>
        <v>2.1836805555555556</v>
      </c>
      <c r="T570">
        <v>3.4232900000000002E-5</v>
      </c>
      <c r="U570">
        <f t="shared" si="41"/>
        <v>5.0664692000000001E-5</v>
      </c>
      <c r="V570">
        <v>10.2239</v>
      </c>
      <c r="W570">
        <f t="shared" si="42"/>
        <v>15.131372000000001</v>
      </c>
    </row>
    <row r="571" spans="18:23">
      <c r="R571">
        <v>188787</v>
      </c>
      <c r="S571">
        <f t="shared" si="40"/>
        <v>2.1850347222222224</v>
      </c>
      <c r="T571">
        <v>3.4007400000000002E-5</v>
      </c>
      <c r="U571">
        <f t="shared" si="41"/>
        <v>5.0330952000000005E-5</v>
      </c>
      <c r="V571">
        <v>10.2279</v>
      </c>
      <c r="W571">
        <f t="shared" si="42"/>
        <v>15.137292</v>
      </c>
    </row>
    <row r="572" spans="18:23">
      <c r="R572">
        <v>188915</v>
      </c>
      <c r="S572">
        <f t="shared" si="40"/>
        <v>2.1865162037037038</v>
      </c>
      <c r="T572">
        <v>3.3762800000000001E-5</v>
      </c>
      <c r="U572">
        <f t="shared" si="41"/>
        <v>4.9968944000000002E-5</v>
      </c>
      <c r="V572">
        <v>10.232200000000001</v>
      </c>
      <c r="W572">
        <f t="shared" si="42"/>
        <v>15.143656</v>
      </c>
    </row>
    <row r="573" spans="18:23">
      <c r="R573">
        <v>189056</v>
      </c>
      <c r="S573">
        <f t="shared" si="40"/>
        <v>2.188148148148148</v>
      </c>
      <c r="T573">
        <v>3.3516300000000003E-5</v>
      </c>
      <c r="U573">
        <f t="shared" si="41"/>
        <v>4.9604124000000001E-5</v>
      </c>
      <c r="V573">
        <v>10.2369</v>
      </c>
      <c r="W573">
        <f t="shared" si="42"/>
        <v>15.150612000000001</v>
      </c>
    </row>
    <row r="574" spans="18:23">
      <c r="R574">
        <v>189211</v>
      </c>
      <c r="S574">
        <f t="shared" si="40"/>
        <v>2.1899421296296295</v>
      </c>
      <c r="T574">
        <v>3.3306200000000003E-5</v>
      </c>
      <c r="U574">
        <f t="shared" si="41"/>
        <v>4.9293176000000005E-5</v>
      </c>
      <c r="V574">
        <v>10.242100000000001</v>
      </c>
      <c r="W574">
        <f t="shared" si="42"/>
        <v>15.158308</v>
      </c>
    </row>
    <row r="575" spans="18:23">
      <c r="R575">
        <v>189381</v>
      </c>
      <c r="S575">
        <f t="shared" si="40"/>
        <v>2.1919097222222224</v>
      </c>
      <c r="T575">
        <v>3.3090000000000003E-5</v>
      </c>
      <c r="U575">
        <f t="shared" si="41"/>
        <v>4.8973200000000007E-5</v>
      </c>
      <c r="V575">
        <v>10.2477</v>
      </c>
      <c r="W575">
        <f t="shared" si="42"/>
        <v>15.166596</v>
      </c>
    </row>
    <row r="576" spans="18:23">
      <c r="R576">
        <v>189568</v>
      </c>
      <c r="S576">
        <f t="shared" si="40"/>
        <v>2.1940740740740741</v>
      </c>
      <c r="T576">
        <v>3.28507E-5</v>
      </c>
      <c r="U576">
        <f t="shared" si="41"/>
        <v>4.8619036000000002E-5</v>
      </c>
      <c r="V576">
        <v>10.2539</v>
      </c>
      <c r="W576">
        <f t="shared" si="42"/>
        <v>15.175772</v>
      </c>
    </row>
    <row r="577" spans="18:23">
      <c r="R577">
        <v>189775</v>
      </c>
      <c r="S577">
        <f t="shared" si="40"/>
        <v>2.1964699074074074</v>
      </c>
      <c r="T577">
        <v>3.2597600000000001E-5</v>
      </c>
      <c r="U577">
        <f t="shared" si="41"/>
        <v>4.8244448E-5</v>
      </c>
      <c r="V577">
        <v>10.2606</v>
      </c>
      <c r="W577">
        <f t="shared" si="42"/>
        <v>15.185688000000001</v>
      </c>
    </row>
    <row r="578" spans="18:23">
      <c r="R578">
        <v>190001</v>
      </c>
      <c r="S578">
        <f t="shared" si="40"/>
        <v>2.1990856481481482</v>
      </c>
      <c r="T578">
        <v>3.22635E-5</v>
      </c>
      <c r="U578">
        <f t="shared" si="41"/>
        <v>4.7749980000000001E-5</v>
      </c>
      <c r="V578">
        <v>10.267899999999999</v>
      </c>
      <c r="W578">
        <f t="shared" si="42"/>
        <v>15.196491999999999</v>
      </c>
    </row>
    <row r="579" spans="18:23">
      <c r="R579">
        <v>190251</v>
      </c>
      <c r="S579">
        <f t="shared" ref="S579:S642" si="43">R579/(3600*24)</f>
        <v>2.2019791666666668</v>
      </c>
      <c r="T579">
        <v>3.1878400000000003E-5</v>
      </c>
      <c r="U579">
        <f t="shared" ref="U579:U642" si="44">T579*1.48</f>
        <v>4.7180032000000007E-5</v>
      </c>
      <c r="V579">
        <v>10.2759</v>
      </c>
      <c r="W579">
        <f t="shared" ref="W579:W642" si="45">V579*1.48</f>
        <v>15.208332</v>
      </c>
    </row>
    <row r="580" spans="18:23">
      <c r="R580">
        <v>190525</v>
      </c>
      <c r="S580">
        <f t="shared" si="43"/>
        <v>2.2051504629629628</v>
      </c>
      <c r="T580">
        <v>3.1454800000000002E-5</v>
      </c>
      <c r="U580">
        <f t="shared" si="44"/>
        <v>4.6553104000000004E-5</v>
      </c>
      <c r="V580">
        <v>10.2845</v>
      </c>
      <c r="W580">
        <f t="shared" si="45"/>
        <v>15.22106</v>
      </c>
    </row>
    <row r="581" spans="18:23">
      <c r="R581">
        <v>190827</v>
      </c>
      <c r="S581">
        <f t="shared" si="43"/>
        <v>2.2086458333333332</v>
      </c>
      <c r="T581">
        <v>3.0980099999999998E-5</v>
      </c>
      <c r="U581">
        <f t="shared" si="44"/>
        <v>4.5850547999999995E-5</v>
      </c>
      <c r="V581">
        <v>10.293799999999999</v>
      </c>
      <c r="W581">
        <f t="shared" si="45"/>
        <v>15.234823999999998</v>
      </c>
    </row>
    <row r="582" spans="18:23">
      <c r="R582">
        <v>191159</v>
      </c>
      <c r="S582">
        <f t="shared" si="43"/>
        <v>2.2124884259259261</v>
      </c>
      <c r="T582">
        <v>3.04478E-5</v>
      </c>
      <c r="U582">
        <f t="shared" si="44"/>
        <v>4.5062743999999998E-5</v>
      </c>
      <c r="V582">
        <v>10.303900000000001</v>
      </c>
      <c r="W582">
        <f t="shared" si="45"/>
        <v>15.249772</v>
      </c>
    </row>
    <row r="583" spans="18:23">
      <c r="R583">
        <v>191525</v>
      </c>
      <c r="S583">
        <f t="shared" si="43"/>
        <v>2.2167245370370372</v>
      </c>
      <c r="T583">
        <v>2.9853799999999999E-5</v>
      </c>
      <c r="U583">
        <f t="shared" si="44"/>
        <v>4.4183624000000001E-5</v>
      </c>
      <c r="V583">
        <v>10.3149</v>
      </c>
      <c r="W583">
        <f t="shared" si="45"/>
        <v>15.266052</v>
      </c>
    </row>
    <row r="584" spans="18:23">
      <c r="R584">
        <v>191926</v>
      </c>
      <c r="S584">
        <f t="shared" si="43"/>
        <v>2.2213657407407408</v>
      </c>
      <c r="T584">
        <v>2.9195100000000001E-5</v>
      </c>
      <c r="U584">
        <f t="shared" si="44"/>
        <v>4.3208748000000003E-5</v>
      </c>
      <c r="V584">
        <v>10.326599999999999</v>
      </c>
      <c r="W584">
        <f t="shared" si="45"/>
        <v>15.283367999999998</v>
      </c>
    </row>
    <row r="585" spans="18:23">
      <c r="R585">
        <v>192368</v>
      </c>
      <c r="S585">
        <f t="shared" si="43"/>
        <v>2.2264814814814815</v>
      </c>
      <c r="T585">
        <v>2.84697E-5</v>
      </c>
      <c r="U585">
        <f t="shared" si="44"/>
        <v>4.2135155999999996E-5</v>
      </c>
      <c r="V585">
        <v>10.3392</v>
      </c>
      <c r="W585">
        <f t="shared" si="45"/>
        <v>15.302016</v>
      </c>
    </row>
    <row r="586" spans="18:23">
      <c r="R586">
        <v>192855</v>
      </c>
      <c r="S586">
        <f t="shared" si="43"/>
        <v>2.2321180555555555</v>
      </c>
      <c r="T586">
        <v>2.7676499999999998E-5</v>
      </c>
      <c r="U586">
        <f t="shared" si="44"/>
        <v>4.0961219999999998E-5</v>
      </c>
      <c r="V586">
        <v>10.352600000000001</v>
      </c>
      <c r="W586">
        <f t="shared" si="45"/>
        <v>15.321848000000001</v>
      </c>
    </row>
    <row r="587" spans="18:23">
      <c r="R587">
        <v>193389</v>
      </c>
      <c r="S587">
        <f t="shared" si="43"/>
        <v>2.2382986111111109</v>
      </c>
      <c r="T587">
        <v>2.6803000000000001E-5</v>
      </c>
      <c r="U587">
        <f t="shared" si="44"/>
        <v>3.9668439999999997E-5</v>
      </c>
      <c r="V587">
        <v>10.367000000000001</v>
      </c>
      <c r="W587">
        <f t="shared" si="45"/>
        <v>15.343160000000001</v>
      </c>
    </row>
    <row r="588" spans="18:23">
      <c r="R588">
        <v>193978</v>
      </c>
      <c r="S588">
        <f t="shared" si="43"/>
        <v>2.2451157407407409</v>
      </c>
      <c r="T588">
        <v>2.5864399999999999E-5</v>
      </c>
      <c r="U588">
        <f t="shared" si="44"/>
        <v>3.8279311999999997E-5</v>
      </c>
      <c r="V588">
        <v>10.382199999999999</v>
      </c>
      <c r="W588">
        <f t="shared" si="45"/>
        <v>15.365655999999998</v>
      </c>
    </row>
    <row r="589" spans="18:23">
      <c r="R589">
        <v>194625</v>
      </c>
      <c r="S589">
        <f t="shared" si="43"/>
        <v>2.2526041666666665</v>
      </c>
      <c r="T589">
        <v>2.48636E-5</v>
      </c>
      <c r="U589">
        <f t="shared" si="44"/>
        <v>3.6798127999999999E-5</v>
      </c>
      <c r="V589">
        <v>10.398300000000001</v>
      </c>
      <c r="W589">
        <f t="shared" si="45"/>
        <v>15.389484000000001</v>
      </c>
    </row>
    <row r="590" spans="18:23">
      <c r="R590">
        <v>195337</v>
      </c>
      <c r="S590">
        <f t="shared" si="43"/>
        <v>2.2608449074074075</v>
      </c>
      <c r="T590">
        <v>2.3832499999999999E-5</v>
      </c>
      <c r="U590">
        <f t="shared" si="44"/>
        <v>3.5272099999999997E-5</v>
      </c>
      <c r="V590">
        <v>10.4152</v>
      </c>
      <c r="W590">
        <f t="shared" si="45"/>
        <v>15.414496</v>
      </c>
    </row>
    <row r="591" spans="18:23">
      <c r="R591">
        <v>196120</v>
      </c>
      <c r="S591">
        <f t="shared" si="43"/>
        <v>2.2699074074074073</v>
      </c>
      <c r="T591">
        <v>2.2770500000000002E-5</v>
      </c>
      <c r="U591">
        <f t="shared" si="44"/>
        <v>3.3700340000000003E-5</v>
      </c>
      <c r="V591">
        <v>10.4331</v>
      </c>
      <c r="W591">
        <f t="shared" si="45"/>
        <v>15.440987999999999</v>
      </c>
    </row>
    <row r="592" spans="18:23">
      <c r="R592">
        <v>196981</v>
      </c>
      <c r="S592">
        <f t="shared" si="43"/>
        <v>2.2798726851851852</v>
      </c>
      <c r="T592">
        <v>2.1714700000000001E-5</v>
      </c>
      <c r="U592">
        <f t="shared" si="44"/>
        <v>3.2137756000000002E-5</v>
      </c>
      <c r="V592">
        <v>10.4518</v>
      </c>
      <c r="W592">
        <f t="shared" si="45"/>
        <v>15.468664</v>
      </c>
    </row>
    <row r="593" spans="18:23">
      <c r="R593">
        <v>197928</v>
      </c>
      <c r="S593">
        <f t="shared" si="43"/>
        <v>2.2908333333333335</v>
      </c>
      <c r="T593">
        <v>2.0684000000000001E-5</v>
      </c>
      <c r="U593">
        <f t="shared" si="44"/>
        <v>3.061232E-5</v>
      </c>
      <c r="V593">
        <v>10.471399999999999</v>
      </c>
      <c r="W593">
        <f t="shared" si="45"/>
        <v>15.497671999999998</v>
      </c>
    </row>
    <row r="594" spans="18:23">
      <c r="R594">
        <v>198970</v>
      </c>
      <c r="S594">
        <f t="shared" si="43"/>
        <v>2.3028935185185184</v>
      </c>
      <c r="T594">
        <v>1.9752400000000001E-5</v>
      </c>
      <c r="U594">
        <f t="shared" si="44"/>
        <v>2.9233551999999999E-5</v>
      </c>
      <c r="V594">
        <v>10.491899999999999</v>
      </c>
      <c r="W594">
        <f t="shared" si="45"/>
        <v>15.528011999999999</v>
      </c>
    </row>
    <row r="595" spans="18:23">
      <c r="R595">
        <v>200117</v>
      </c>
      <c r="S595">
        <f t="shared" si="43"/>
        <v>2.3161689814814816</v>
      </c>
      <c r="T595">
        <v>1.9091400000000002E-5</v>
      </c>
      <c r="U595">
        <f t="shared" si="44"/>
        <v>2.8255272E-5</v>
      </c>
      <c r="V595">
        <v>10.5138</v>
      </c>
      <c r="W595">
        <f t="shared" si="45"/>
        <v>15.560423999999999</v>
      </c>
    </row>
    <row r="596" spans="18:23">
      <c r="R596">
        <v>200432</v>
      </c>
      <c r="S596">
        <f t="shared" si="43"/>
        <v>2.3198148148148148</v>
      </c>
      <c r="T596">
        <v>1.9003699999999999E-5</v>
      </c>
      <c r="U596">
        <f t="shared" si="44"/>
        <v>2.8125475999999998E-5</v>
      </c>
      <c r="V596">
        <v>10.5198</v>
      </c>
      <c r="W596">
        <f t="shared" si="45"/>
        <v>15.569304000000001</v>
      </c>
    </row>
    <row r="597" spans="18:23">
      <c r="R597">
        <v>200779</v>
      </c>
      <c r="S597">
        <f t="shared" si="43"/>
        <v>2.3238310185185185</v>
      </c>
      <c r="T597">
        <v>1.8872399999999999E-5</v>
      </c>
      <c r="U597">
        <f t="shared" si="44"/>
        <v>2.7931152E-5</v>
      </c>
      <c r="V597">
        <v>10.526400000000001</v>
      </c>
      <c r="W597">
        <f t="shared" si="45"/>
        <v>15.579072</v>
      </c>
    </row>
    <row r="598" spans="18:23">
      <c r="R598">
        <v>201160</v>
      </c>
      <c r="S598">
        <f t="shared" si="43"/>
        <v>2.3282407407407408</v>
      </c>
      <c r="T598">
        <v>1.87274E-5</v>
      </c>
      <c r="U598">
        <f t="shared" si="44"/>
        <v>2.7716552E-5</v>
      </c>
      <c r="V598">
        <v>10.5335</v>
      </c>
      <c r="W598">
        <f t="shared" si="45"/>
        <v>15.58958</v>
      </c>
    </row>
    <row r="599" spans="18:23">
      <c r="R599">
        <v>201580</v>
      </c>
      <c r="S599">
        <f t="shared" si="43"/>
        <v>2.3331018518518518</v>
      </c>
      <c r="T599">
        <v>1.8561799999999999E-5</v>
      </c>
      <c r="U599">
        <f t="shared" si="44"/>
        <v>2.7471463999999998E-5</v>
      </c>
      <c r="V599">
        <v>10.5413</v>
      </c>
      <c r="W599">
        <f t="shared" si="45"/>
        <v>15.601123999999999</v>
      </c>
    </row>
    <row r="600" spans="18:23">
      <c r="R600">
        <v>202041</v>
      </c>
      <c r="S600">
        <f t="shared" si="43"/>
        <v>2.3384374999999999</v>
      </c>
      <c r="T600">
        <v>1.8417899999999999E-5</v>
      </c>
      <c r="U600">
        <f t="shared" si="44"/>
        <v>2.7258491999999998E-5</v>
      </c>
      <c r="V600">
        <v>10.549799999999999</v>
      </c>
      <c r="W600">
        <f t="shared" si="45"/>
        <v>15.613703999999998</v>
      </c>
    </row>
    <row r="601" spans="18:23">
      <c r="R601">
        <v>202549</v>
      </c>
      <c r="S601">
        <f t="shared" si="43"/>
        <v>2.3443171296296295</v>
      </c>
      <c r="T601">
        <v>1.8288199999999999E-5</v>
      </c>
      <c r="U601">
        <f t="shared" si="44"/>
        <v>2.7066535999999998E-5</v>
      </c>
      <c r="V601">
        <v>10.559100000000001</v>
      </c>
      <c r="W601">
        <f t="shared" si="45"/>
        <v>15.627468</v>
      </c>
    </row>
    <row r="602" spans="18:23">
      <c r="R602">
        <v>203108</v>
      </c>
      <c r="S602">
        <f t="shared" si="43"/>
        <v>2.350787037037037</v>
      </c>
      <c r="T602">
        <v>1.8181499999999999E-5</v>
      </c>
      <c r="U602">
        <f t="shared" si="44"/>
        <v>2.6908619999999996E-5</v>
      </c>
      <c r="V602">
        <v>10.5692</v>
      </c>
      <c r="W602">
        <f t="shared" si="45"/>
        <v>15.642416000000001</v>
      </c>
    </row>
    <row r="603" spans="18:23">
      <c r="R603">
        <v>203722</v>
      </c>
      <c r="S603">
        <f t="shared" si="43"/>
        <v>2.3578935185185186</v>
      </c>
      <c r="T603">
        <v>1.8105600000000002E-5</v>
      </c>
      <c r="U603">
        <f t="shared" si="44"/>
        <v>2.6796288000000003E-5</v>
      </c>
      <c r="V603">
        <v>10.580399999999999</v>
      </c>
      <c r="W603">
        <f t="shared" si="45"/>
        <v>15.658991999999998</v>
      </c>
    </row>
    <row r="604" spans="18:23">
      <c r="R604">
        <v>204398</v>
      </c>
      <c r="S604">
        <f t="shared" si="43"/>
        <v>2.3657175925925924</v>
      </c>
      <c r="T604">
        <v>1.8074700000000002E-5</v>
      </c>
      <c r="U604">
        <f t="shared" si="44"/>
        <v>2.6750556000000001E-5</v>
      </c>
      <c r="V604">
        <v>10.592599999999999</v>
      </c>
      <c r="W604">
        <f t="shared" si="45"/>
        <v>15.677047999999999</v>
      </c>
    </row>
    <row r="605" spans="18:23">
      <c r="R605">
        <v>205141</v>
      </c>
      <c r="S605">
        <f t="shared" si="43"/>
        <v>2.3743171296296297</v>
      </c>
      <c r="T605">
        <v>1.8110699999999999E-5</v>
      </c>
      <c r="U605">
        <f t="shared" si="44"/>
        <v>2.6803835999999998E-5</v>
      </c>
      <c r="V605">
        <v>10.606</v>
      </c>
      <c r="W605">
        <f t="shared" si="45"/>
        <v>15.69688</v>
      </c>
    </row>
    <row r="606" spans="18:23">
      <c r="R606">
        <v>205959</v>
      </c>
      <c r="S606">
        <f t="shared" si="43"/>
        <v>2.3837847222222224</v>
      </c>
      <c r="T606">
        <v>1.82453E-5</v>
      </c>
      <c r="U606">
        <f t="shared" si="44"/>
        <v>2.7003043999999999E-5</v>
      </c>
      <c r="V606">
        <v>10.621</v>
      </c>
      <c r="W606">
        <f t="shared" si="45"/>
        <v>15.71908</v>
      </c>
    </row>
    <row r="607" spans="18:23">
      <c r="R607">
        <v>206858</v>
      </c>
      <c r="S607">
        <f t="shared" si="43"/>
        <v>2.3941898148148146</v>
      </c>
      <c r="T607">
        <v>1.85128E-5</v>
      </c>
      <c r="U607">
        <f t="shared" si="44"/>
        <v>2.7398944E-5</v>
      </c>
      <c r="V607">
        <v>10.637600000000001</v>
      </c>
      <c r="W607">
        <f t="shared" si="45"/>
        <v>15.743648</v>
      </c>
    </row>
    <row r="608" spans="18:23">
      <c r="R608">
        <v>207848</v>
      </c>
      <c r="S608">
        <f t="shared" si="43"/>
        <v>2.4056481481481482</v>
      </c>
      <c r="T608">
        <v>1.89333E-5</v>
      </c>
      <c r="U608">
        <f t="shared" si="44"/>
        <v>2.8021284000000002E-5</v>
      </c>
      <c r="V608">
        <v>10.6563</v>
      </c>
      <c r="W608">
        <f t="shared" si="45"/>
        <v>15.771324</v>
      </c>
    </row>
    <row r="609" spans="18:23">
      <c r="R609">
        <v>208936</v>
      </c>
      <c r="S609">
        <f t="shared" si="43"/>
        <v>2.4182407407407407</v>
      </c>
      <c r="T609">
        <v>1.95652E-5</v>
      </c>
      <c r="U609">
        <f t="shared" si="44"/>
        <v>2.8956495999999999E-5</v>
      </c>
      <c r="V609">
        <v>10.6776</v>
      </c>
      <c r="W609">
        <f t="shared" si="45"/>
        <v>15.802847999999999</v>
      </c>
    </row>
    <row r="610" spans="18:23">
      <c r="R610">
        <v>210133</v>
      </c>
      <c r="S610">
        <f t="shared" si="43"/>
        <v>2.4320949074074072</v>
      </c>
      <c r="T610">
        <v>2.0446400000000001E-5</v>
      </c>
      <c r="U610">
        <f t="shared" si="44"/>
        <v>3.0260672E-5</v>
      </c>
      <c r="V610">
        <v>10.7021</v>
      </c>
      <c r="W610">
        <f t="shared" si="45"/>
        <v>15.839108</v>
      </c>
    </row>
    <row r="611" spans="18:23">
      <c r="R611">
        <v>211450</v>
      </c>
      <c r="S611">
        <f t="shared" si="43"/>
        <v>2.4473379629629628</v>
      </c>
      <c r="T611">
        <v>2.1593299999999999E-5</v>
      </c>
      <c r="U611">
        <f t="shared" si="44"/>
        <v>3.1958083999999998E-5</v>
      </c>
      <c r="V611">
        <v>10.730499999999999</v>
      </c>
      <c r="W611">
        <f t="shared" si="45"/>
        <v>15.881139999999998</v>
      </c>
    </row>
    <row r="612" spans="18:23">
      <c r="R612">
        <v>212899</v>
      </c>
      <c r="S612">
        <f t="shared" si="43"/>
        <v>2.4641087962962964</v>
      </c>
      <c r="T612">
        <v>2.2983E-5</v>
      </c>
      <c r="U612">
        <f t="shared" si="44"/>
        <v>3.4014840000000001E-5</v>
      </c>
      <c r="V612">
        <v>10.7638</v>
      </c>
      <c r="W612">
        <f t="shared" si="45"/>
        <v>15.930424</v>
      </c>
    </row>
    <row r="613" spans="18:23">
      <c r="R613">
        <v>214492</v>
      </c>
      <c r="S613">
        <f t="shared" si="43"/>
        <v>2.4825462962962961</v>
      </c>
      <c r="T613">
        <v>2.46411E-5</v>
      </c>
      <c r="U613">
        <f t="shared" si="44"/>
        <v>3.6468828000000002E-5</v>
      </c>
      <c r="V613">
        <v>10.803100000000001</v>
      </c>
      <c r="W613">
        <f t="shared" si="45"/>
        <v>15.988588</v>
      </c>
    </row>
    <row r="614" spans="18:23">
      <c r="R614">
        <v>216245</v>
      </c>
      <c r="S614">
        <f t="shared" si="43"/>
        <v>2.5028356481481482</v>
      </c>
      <c r="T614">
        <v>2.67379E-5</v>
      </c>
      <c r="U614">
        <f t="shared" si="44"/>
        <v>3.9572091999999998E-5</v>
      </c>
      <c r="V614">
        <v>10.85</v>
      </c>
      <c r="W614">
        <f t="shared" si="45"/>
        <v>16.058</v>
      </c>
    </row>
    <row r="615" spans="18:23">
      <c r="R615">
        <v>218173</v>
      </c>
      <c r="S615">
        <f t="shared" si="43"/>
        <v>2.5251504629629631</v>
      </c>
      <c r="T615">
        <v>2.8816300000000001E-5</v>
      </c>
      <c r="U615">
        <f t="shared" si="44"/>
        <v>4.2648124000000002E-5</v>
      </c>
      <c r="V615">
        <v>10.9055</v>
      </c>
      <c r="W615">
        <f t="shared" si="45"/>
        <v>16.140139999999999</v>
      </c>
    </row>
    <row r="616" spans="18:23">
      <c r="R616">
        <v>220294</v>
      </c>
      <c r="S616">
        <f t="shared" si="43"/>
        <v>2.5496990740740739</v>
      </c>
      <c r="T616">
        <v>3.0838099999999999E-5</v>
      </c>
      <c r="U616">
        <f t="shared" si="44"/>
        <v>4.5640387999999998E-5</v>
      </c>
      <c r="V616">
        <v>10.9709</v>
      </c>
      <c r="W616">
        <f t="shared" si="45"/>
        <v>16.236931999999999</v>
      </c>
    </row>
    <row r="617" spans="18:23">
      <c r="R617">
        <v>222627</v>
      </c>
      <c r="S617">
        <f t="shared" si="43"/>
        <v>2.576701388888889</v>
      </c>
      <c r="T617">
        <v>3.2745199999999999E-5</v>
      </c>
      <c r="U617">
        <f t="shared" si="44"/>
        <v>4.8462895999999995E-5</v>
      </c>
      <c r="V617">
        <v>11.0473</v>
      </c>
      <c r="W617">
        <f t="shared" si="45"/>
        <v>16.350003999999998</v>
      </c>
    </row>
    <row r="618" spans="18:23">
      <c r="R618">
        <v>225193</v>
      </c>
      <c r="S618">
        <f t="shared" si="43"/>
        <v>2.6064004629629629</v>
      </c>
      <c r="T618">
        <v>3.4480300000000003E-5</v>
      </c>
      <c r="U618">
        <f t="shared" si="44"/>
        <v>5.1030844000000007E-5</v>
      </c>
      <c r="V618">
        <v>11.1358</v>
      </c>
      <c r="W618">
        <f t="shared" si="45"/>
        <v>16.480983999999999</v>
      </c>
    </row>
    <row r="619" spans="18:23">
      <c r="R619">
        <v>228016</v>
      </c>
      <c r="S619">
        <f t="shared" si="43"/>
        <v>2.6390740740740739</v>
      </c>
      <c r="T619">
        <v>3.2908899999999999E-5</v>
      </c>
      <c r="U619">
        <f t="shared" si="44"/>
        <v>4.8705171999999999E-5</v>
      </c>
      <c r="V619">
        <v>11.2287</v>
      </c>
      <c r="W619">
        <f t="shared" si="45"/>
        <v>16.618476000000001</v>
      </c>
    </row>
    <row r="620" spans="18:23">
      <c r="R620">
        <v>231121</v>
      </c>
      <c r="S620">
        <f t="shared" si="43"/>
        <v>2.6750115740740741</v>
      </c>
      <c r="T620">
        <v>2.88516E-5</v>
      </c>
      <c r="U620">
        <f t="shared" si="44"/>
        <v>4.2700368000000001E-5</v>
      </c>
      <c r="V620">
        <v>11.318300000000001</v>
      </c>
      <c r="W620">
        <f t="shared" si="45"/>
        <v>16.751084000000002</v>
      </c>
    </row>
    <row r="621" spans="18:23">
      <c r="R621">
        <v>234226</v>
      </c>
      <c r="S621">
        <f t="shared" si="43"/>
        <v>2.7109490740740743</v>
      </c>
      <c r="T621">
        <v>2.56455E-5</v>
      </c>
      <c r="U621">
        <f t="shared" si="44"/>
        <v>3.7955340000000002E-5</v>
      </c>
      <c r="V621">
        <v>11.3979</v>
      </c>
      <c r="W621">
        <f t="shared" si="45"/>
        <v>16.868891999999999</v>
      </c>
    </row>
    <row r="622" spans="18:23">
      <c r="R622">
        <v>237642</v>
      </c>
      <c r="S622">
        <f t="shared" si="43"/>
        <v>2.750486111111111</v>
      </c>
      <c r="T622">
        <v>2.24175E-5</v>
      </c>
      <c r="U622">
        <f t="shared" si="44"/>
        <v>3.31779E-5</v>
      </c>
      <c r="V622">
        <v>11.474500000000001</v>
      </c>
      <c r="W622">
        <f t="shared" si="45"/>
        <v>16.98226</v>
      </c>
    </row>
    <row r="623" spans="18:23">
      <c r="R623">
        <v>238581</v>
      </c>
      <c r="S623">
        <f t="shared" si="43"/>
        <v>2.7613541666666666</v>
      </c>
      <c r="T623">
        <v>2.1591300000000001E-5</v>
      </c>
      <c r="U623">
        <f t="shared" si="44"/>
        <v>3.1955124000000001E-5</v>
      </c>
      <c r="V623">
        <v>11.4948</v>
      </c>
      <c r="W623">
        <f t="shared" si="45"/>
        <v>17.012304</v>
      </c>
    </row>
    <row r="624" spans="18:23">
      <c r="R624">
        <v>239614</v>
      </c>
      <c r="S624">
        <f t="shared" si="43"/>
        <v>2.7733101851851854</v>
      </c>
      <c r="T624">
        <v>2.0729300000000002E-5</v>
      </c>
      <c r="U624">
        <f t="shared" si="44"/>
        <v>3.0679364000000005E-5</v>
      </c>
      <c r="V624">
        <v>11.5162</v>
      </c>
      <c r="W624">
        <f t="shared" si="45"/>
        <v>17.043976000000001</v>
      </c>
    </row>
    <row r="625" spans="18:23">
      <c r="R625">
        <v>240751</v>
      </c>
      <c r="S625">
        <f t="shared" si="43"/>
        <v>2.7864699074074073</v>
      </c>
      <c r="T625">
        <v>2.00379E-5</v>
      </c>
      <c r="U625">
        <f t="shared" si="44"/>
        <v>2.9656092E-5</v>
      </c>
      <c r="V625">
        <v>11.539</v>
      </c>
      <c r="W625">
        <f t="shared" si="45"/>
        <v>17.077719999999999</v>
      </c>
    </row>
    <row r="626" spans="18:23">
      <c r="R626">
        <v>242001</v>
      </c>
      <c r="S626">
        <f t="shared" si="43"/>
        <v>2.8009374999999999</v>
      </c>
      <c r="T626">
        <v>1.95185E-5</v>
      </c>
      <c r="U626">
        <f t="shared" si="44"/>
        <v>2.8887379999999999E-5</v>
      </c>
      <c r="V626">
        <v>11.5634</v>
      </c>
      <c r="W626">
        <f t="shared" si="45"/>
        <v>17.113831999999999</v>
      </c>
    </row>
    <row r="627" spans="18:23">
      <c r="R627">
        <v>243376</v>
      </c>
      <c r="S627">
        <f t="shared" si="43"/>
        <v>2.8168518518518519</v>
      </c>
      <c r="T627">
        <v>1.9028100000000002E-5</v>
      </c>
      <c r="U627">
        <f t="shared" si="44"/>
        <v>2.8161588000000002E-5</v>
      </c>
      <c r="V627">
        <v>11.589499999999999</v>
      </c>
      <c r="W627">
        <f t="shared" si="45"/>
        <v>17.152459999999998</v>
      </c>
    </row>
    <row r="628" spans="18:23">
      <c r="R628">
        <v>244889</v>
      </c>
      <c r="S628">
        <f t="shared" si="43"/>
        <v>2.8343634259259258</v>
      </c>
      <c r="T628">
        <v>1.8676900000000001E-5</v>
      </c>
      <c r="U628">
        <f t="shared" si="44"/>
        <v>2.7641812E-5</v>
      </c>
      <c r="V628">
        <v>11.617800000000001</v>
      </c>
      <c r="W628">
        <f t="shared" si="45"/>
        <v>17.194344000000001</v>
      </c>
    </row>
    <row r="629" spans="18:23">
      <c r="R629">
        <v>246553</v>
      </c>
      <c r="S629">
        <f t="shared" si="43"/>
        <v>2.8536226851851851</v>
      </c>
      <c r="T629">
        <v>1.8527499999999998E-5</v>
      </c>
      <c r="U629">
        <f t="shared" si="44"/>
        <v>2.7420699999999997E-5</v>
      </c>
      <c r="V629">
        <v>11.6486</v>
      </c>
      <c r="W629">
        <f t="shared" si="45"/>
        <v>17.239927999999999</v>
      </c>
    </row>
    <row r="630" spans="18:23">
      <c r="R630">
        <v>248384</v>
      </c>
      <c r="S630">
        <f t="shared" si="43"/>
        <v>2.8748148148148149</v>
      </c>
      <c r="T630">
        <v>1.8683799999999999E-5</v>
      </c>
      <c r="U630">
        <f t="shared" si="44"/>
        <v>2.7652023999999998E-5</v>
      </c>
      <c r="V630">
        <v>11.6828</v>
      </c>
      <c r="W630">
        <f t="shared" si="45"/>
        <v>17.290544000000001</v>
      </c>
    </row>
    <row r="631" spans="18:23">
      <c r="R631">
        <v>250397</v>
      </c>
      <c r="S631">
        <f t="shared" si="43"/>
        <v>2.898113425925926</v>
      </c>
      <c r="T631">
        <v>1.9213000000000001E-5</v>
      </c>
      <c r="U631">
        <f t="shared" si="44"/>
        <v>2.8435240000000001E-5</v>
      </c>
      <c r="V631">
        <v>11.721500000000001</v>
      </c>
      <c r="W631">
        <f t="shared" si="45"/>
        <v>17.347820000000002</v>
      </c>
    </row>
    <row r="632" spans="18:23">
      <c r="R632">
        <v>252612</v>
      </c>
      <c r="S632">
        <f t="shared" si="43"/>
        <v>2.9237500000000001</v>
      </c>
      <c r="T632">
        <v>2.0199200000000001E-5</v>
      </c>
      <c r="U632">
        <f t="shared" si="44"/>
        <v>2.9894816000000001E-5</v>
      </c>
      <c r="V632">
        <v>11.7662</v>
      </c>
      <c r="W632">
        <f t="shared" si="45"/>
        <v>17.413975999999998</v>
      </c>
    </row>
    <row r="633" spans="18:23">
      <c r="R633">
        <v>255048</v>
      </c>
      <c r="S633">
        <f t="shared" si="43"/>
        <v>2.9519444444444445</v>
      </c>
      <c r="T633">
        <v>2.1637600000000001E-5</v>
      </c>
      <c r="U633">
        <f t="shared" si="44"/>
        <v>3.2023648000000001E-5</v>
      </c>
      <c r="V633">
        <v>11.819000000000001</v>
      </c>
      <c r="W633">
        <f t="shared" si="45"/>
        <v>17.49212</v>
      </c>
    </row>
    <row r="634" spans="18:23">
      <c r="R634">
        <v>257728</v>
      </c>
      <c r="S634">
        <f t="shared" si="43"/>
        <v>2.9829629629629628</v>
      </c>
      <c r="T634">
        <v>2.3533400000000001E-5</v>
      </c>
      <c r="U634">
        <f t="shared" si="44"/>
        <v>3.4829432000000003E-5</v>
      </c>
      <c r="V634">
        <v>11.882</v>
      </c>
      <c r="W634">
        <f t="shared" si="45"/>
        <v>17.585359999999998</v>
      </c>
    </row>
    <row r="635" spans="18:23">
      <c r="R635">
        <v>259200</v>
      </c>
      <c r="S635">
        <f t="shared" si="43"/>
        <v>3</v>
      </c>
      <c r="T635">
        <v>2.4755800000000001E-5</v>
      </c>
      <c r="U635">
        <f t="shared" si="44"/>
        <v>3.6638584000000001E-5</v>
      </c>
      <c r="V635">
        <v>11.9185</v>
      </c>
      <c r="W635">
        <f t="shared" si="45"/>
        <v>17.639379999999999</v>
      </c>
    </row>
    <row r="636" spans="18:23">
      <c r="R636">
        <v>259201</v>
      </c>
      <c r="S636">
        <f t="shared" si="43"/>
        <v>3.0000115740740743</v>
      </c>
      <c r="T636">
        <v>2.47601E-5</v>
      </c>
      <c r="U636">
        <f t="shared" si="44"/>
        <v>3.6644947999999997E-5</v>
      </c>
      <c r="V636">
        <v>11.9185</v>
      </c>
      <c r="W636">
        <f t="shared" si="45"/>
        <v>17.639379999999999</v>
      </c>
    </row>
    <row r="637" spans="18:23">
      <c r="R637">
        <v>259202</v>
      </c>
      <c r="S637">
        <f t="shared" si="43"/>
        <v>3.0000231481481481</v>
      </c>
      <c r="T637">
        <v>2.47614E-5</v>
      </c>
      <c r="U637">
        <f t="shared" si="44"/>
        <v>3.6646872E-5</v>
      </c>
      <c r="V637">
        <v>11.9185</v>
      </c>
      <c r="W637">
        <f t="shared" si="45"/>
        <v>17.639379999999999</v>
      </c>
    </row>
    <row r="638" spans="18:23">
      <c r="R638">
        <v>259203</v>
      </c>
      <c r="S638">
        <f t="shared" si="43"/>
        <v>3.0000347222222223</v>
      </c>
      <c r="T638">
        <v>2.4762399999999999E-5</v>
      </c>
      <c r="U638">
        <f t="shared" si="44"/>
        <v>3.6648351999999995E-5</v>
      </c>
      <c r="V638">
        <v>11.9185</v>
      </c>
      <c r="W638">
        <f t="shared" si="45"/>
        <v>17.639379999999999</v>
      </c>
    </row>
    <row r="639" spans="18:23">
      <c r="R639">
        <v>259205</v>
      </c>
      <c r="S639">
        <f t="shared" si="43"/>
        <v>3.0000578703703704</v>
      </c>
      <c r="T639">
        <v>2.4763500000000001E-5</v>
      </c>
      <c r="U639">
        <f t="shared" si="44"/>
        <v>3.6649980000000002E-5</v>
      </c>
      <c r="V639">
        <v>11.9186</v>
      </c>
      <c r="W639">
        <f t="shared" si="45"/>
        <v>17.639527999999999</v>
      </c>
    </row>
    <row r="640" spans="18:23">
      <c r="R640">
        <v>259206</v>
      </c>
      <c r="S640">
        <f t="shared" si="43"/>
        <v>3.0000694444444442</v>
      </c>
      <c r="T640">
        <v>2.47646E-5</v>
      </c>
      <c r="U640">
        <f t="shared" si="44"/>
        <v>3.6651608000000002E-5</v>
      </c>
      <c r="V640">
        <v>11.9186</v>
      </c>
      <c r="W640">
        <f t="shared" si="45"/>
        <v>17.639527999999999</v>
      </c>
    </row>
    <row r="641" spans="18:23">
      <c r="R641">
        <v>259208</v>
      </c>
      <c r="S641">
        <f t="shared" si="43"/>
        <v>3.0000925925925928</v>
      </c>
      <c r="T641">
        <v>2.4765899999999999E-5</v>
      </c>
      <c r="U641">
        <f t="shared" si="44"/>
        <v>3.6653531999999998E-5</v>
      </c>
      <c r="V641">
        <v>11.918699999999999</v>
      </c>
      <c r="W641">
        <f t="shared" si="45"/>
        <v>17.639675999999998</v>
      </c>
    </row>
    <row r="642" spans="18:23">
      <c r="R642">
        <v>259209</v>
      </c>
      <c r="S642">
        <f t="shared" si="43"/>
        <v>3.0001041666666666</v>
      </c>
      <c r="T642">
        <v>2.4767299999999999E-5</v>
      </c>
      <c r="U642">
        <f t="shared" si="44"/>
        <v>3.6655603999999999E-5</v>
      </c>
      <c r="V642">
        <v>11.918699999999999</v>
      </c>
      <c r="W642">
        <f t="shared" si="45"/>
        <v>17.639675999999998</v>
      </c>
    </row>
    <row r="643" spans="18:23">
      <c r="R643">
        <v>259211</v>
      </c>
      <c r="S643">
        <f t="shared" ref="S643:S706" si="46">R643/(3600*24)</f>
        <v>3.0001273148148146</v>
      </c>
      <c r="T643">
        <v>2.4768799999999999E-5</v>
      </c>
      <c r="U643">
        <f t="shared" ref="U643:U706" si="47">T643*1.48</f>
        <v>3.6657823999999999E-5</v>
      </c>
      <c r="V643">
        <v>11.918799999999999</v>
      </c>
      <c r="W643">
        <f t="shared" ref="W643:W706" si="48">V643*1.48</f>
        <v>17.639823999999997</v>
      </c>
    </row>
    <row r="644" spans="18:23">
      <c r="R644">
        <v>259214</v>
      </c>
      <c r="S644">
        <f t="shared" si="46"/>
        <v>3.000162037037037</v>
      </c>
      <c r="T644">
        <v>2.4770499999999999E-5</v>
      </c>
      <c r="U644">
        <f t="shared" si="47"/>
        <v>3.6660340000000001E-5</v>
      </c>
      <c r="V644">
        <v>11.918799999999999</v>
      </c>
      <c r="W644">
        <f t="shared" si="48"/>
        <v>17.639823999999997</v>
      </c>
    </row>
    <row r="645" spans="18:23">
      <c r="R645">
        <v>259216</v>
      </c>
      <c r="S645">
        <f t="shared" si="46"/>
        <v>3.0001851851851851</v>
      </c>
      <c r="T645">
        <v>2.47723E-5</v>
      </c>
      <c r="U645">
        <f t="shared" si="47"/>
        <v>3.6663004000000002E-5</v>
      </c>
      <c r="V645">
        <v>11.918900000000001</v>
      </c>
      <c r="W645">
        <f t="shared" si="48"/>
        <v>17.639972</v>
      </c>
    </row>
    <row r="646" spans="18:23">
      <c r="R646">
        <v>259219</v>
      </c>
      <c r="S646">
        <f t="shared" si="46"/>
        <v>3.0002199074074074</v>
      </c>
      <c r="T646">
        <v>2.4774300000000001E-5</v>
      </c>
      <c r="U646">
        <f t="shared" si="47"/>
        <v>3.6665963999999999E-5</v>
      </c>
      <c r="V646">
        <v>11.918900000000001</v>
      </c>
      <c r="W646">
        <f t="shared" si="48"/>
        <v>17.639972</v>
      </c>
    </row>
    <row r="647" spans="18:23">
      <c r="R647">
        <v>259221</v>
      </c>
      <c r="S647">
        <f t="shared" si="46"/>
        <v>3.0002430555555555</v>
      </c>
      <c r="T647">
        <v>2.4776499999999999E-5</v>
      </c>
      <c r="U647">
        <f t="shared" si="47"/>
        <v>3.6669219999999999E-5</v>
      </c>
      <c r="V647">
        <v>11.919</v>
      </c>
      <c r="W647">
        <f t="shared" si="48"/>
        <v>17.64012</v>
      </c>
    </row>
    <row r="648" spans="18:23">
      <c r="R648">
        <v>259225</v>
      </c>
      <c r="S648">
        <f t="shared" si="46"/>
        <v>3.0002893518518516</v>
      </c>
      <c r="T648">
        <v>2.4778900000000001E-5</v>
      </c>
      <c r="U648">
        <f t="shared" si="47"/>
        <v>3.6672772000000002E-5</v>
      </c>
      <c r="V648">
        <v>11.9191</v>
      </c>
      <c r="W648">
        <f t="shared" si="48"/>
        <v>17.640267999999999</v>
      </c>
    </row>
    <row r="649" spans="18:23">
      <c r="R649">
        <v>259228</v>
      </c>
      <c r="S649">
        <f t="shared" si="46"/>
        <v>3.000324074074074</v>
      </c>
      <c r="T649">
        <v>2.47815E-5</v>
      </c>
      <c r="U649">
        <f t="shared" si="47"/>
        <v>3.6676620000000002E-5</v>
      </c>
      <c r="V649">
        <v>11.9192</v>
      </c>
      <c r="W649">
        <f t="shared" si="48"/>
        <v>17.640415999999998</v>
      </c>
    </row>
    <row r="650" spans="18:23">
      <c r="R650">
        <v>259232</v>
      </c>
      <c r="S650">
        <f t="shared" si="46"/>
        <v>3.0003703703703706</v>
      </c>
      <c r="T650">
        <v>2.4784399999999999E-5</v>
      </c>
      <c r="U650">
        <f t="shared" si="47"/>
        <v>3.6680911999999996E-5</v>
      </c>
      <c r="V650">
        <v>11.9193</v>
      </c>
      <c r="W650">
        <f t="shared" si="48"/>
        <v>17.640564000000001</v>
      </c>
    </row>
    <row r="651" spans="18:23">
      <c r="R651">
        <v>259236</v>
      </c>
      <c r="S651">
        <f t="shared" si="46"/>
        <v>3.0004166666666667</v>
      </c>
      <c r="T651">
        <v>2.4787499999999999E-5</v>
      </c>
      <c r="U651">
        <f t="shared" si="47"/>
        <v>3.66855E-5</v>
      </c>
      <c r="V651">
        <v>11.9194</v>
      </c>
      <c r="W651">
        <f t="shared" si="48"/>
        <v>17.640712000000001</v>
      </c>
    </row>
    <row r="652" spans="18:23">
      <c r="R652">
        <v>259241</v>
      </c>
      <c r="S652">
        <f t="shared" si="46"/>
        <v>3.0004745370370371</v>
      </c>
      <c r="T652">
        <v>2.4791E-5</v>
      </c>
      <c r="U652">
        <f t="shared" si="47"/>
        <v>3.6690680000000003E-5</v>
      </c>
      <c r="V652">
        <v>11.919499999999999</v>
      </c>
      <c r="W652">
        <f t="shared" si="48"/>
        <v>17.64086</v>
      </c>
    </row>
    <row r="653" spans="18:23">
      <c r="R653">
        <v>259246</v>
      </c>
      <c r="S653">
        <f t="shared" si="46"/>
        <v>3.0005324074074076</v>
      </c>
      <c r="T653">
        <v>2.4794899999999999E-5</v>
      </c>
      <c r="U653">
        <f t="shared" si="47"/>
        <v>3.6696451999999999E-5</v>
      </c>
      <c r="V653">
        <v>11.919600000000001</v>
      </c>
      <c r="W653">
        <f t="shared" si="48"/>
        <v>17.641007999999999</v>
      </c>
    </row>
    <row r="654" spans="18:23">
      <c r="R654">
        <v>259251</v>
      </c>
      <c r="S654">
        <f t="shared" si="46"/>
        <v>3.000590277777778</v>
      </c>
      <c r="T654">
        <v>2.4799100000000001E-5</v>
      </c>
      <c r="U654">
        <f t="shared" si="47"/>
        <v>3.6702668000000003E-5</v>
      </c>
      <c r="V654">
        <v>11.919700000000001</v>
      </c>
      <c r="W654">
        <f t="shared" si="48"/>
        <v>17.641156000000002</v>
      </c>
    </row>
    <row r="655" spans="18:23">
      <c r="R655">
        <v>259257</v>
      </c>
      <c r="S655">
        <f t="shared" si="46"/>
        <v>3.0006597222222222</v>
      </c>
      <c r="T655">
        <v>2.4803700000000001E-5</v>
      </c>
      <c r="U655">
        <f t="shared" si="47"/>
        <v>3.6709475999999999E-5</v>
      </c>
      <c r="V655">
        <v>11.9199</v>
      </c>
      <c r="W655">
        <f t="shared" si="48"/>
        <v>17.641452000000001</v>
      </c>
    </row>
    <row r="656" spans="18:23">
      <c r="R656">
        <v>259264</v>
      </c>
      <c r="S656">
        <f t="shared" si="46"/>
        <v>3.0007407407407407</v>
      </c>
      <c r="T656">
        <v>2.4808799999999999E-5</v>
      </c>
      <c r="U656">
        <f t="shared" si="47"/>
        <v>3.6717024E-5</v>
      </c>
      <c r="V656">
        <v>11.9201</v>
      </c>
      <c r="W656">
        <f t="shared" si="48"/>
        <v>17.641748</v>
      </c>
    </row>
    <row r="657" spans="18:23">
      <c r="R657">
        <v>259271</v>
      </c>
      <c r="S657">
        <f t="shared" si="46"/>
        <v>3.0008217592592592</v>
      </c>
      <c r="T657">
        <v>2.4814400000000001E-5</v>
      </c>
      <c r="U657">
        <f t="shared" si="47"/>
        <v>3.6725311999999998E-5</v>
      </c>
      <c r="V657">
        <v>11.920199999999999</v>
      </c>
      <c r="W657">
        <f t="shared" si="48"/>
        <v>17.641895999999999</v>
      </c>
    </row>
    <row r="658" spans="18:23">
      <c r="R658">
        <v>259280</v>
      </c>
      <c r="S658">
        <f t="shared" si="46"/>
        <v>3.0009259259259258</v>
      </c>
      <c r="T658">
        <v>2.4820500000000001E-5</v>
      </c>
      <c r="U658">
        <f t="shared" si="47"/>
        <v>3.6734340000000001E-5</v>
      </c>
      <c r="V658">
        <v>11.920400000000001</v>
      </c>
      <c r="W658">
        <f t="shared" si="48"/>
        <v>17.642192000000001</v>
      </c>
    </row>
    <row r="659" spans="18:23">
      <c r="R659">
        <v>259288</v>
      </c>
      <c r="S659">
        <f t="shared" si="46"/>
        <v>3.0010185185185185</v>
      </c>
      <c r="T659">
        <v>2.4827299999999999E-5</v>
      </c>
      <c r="U659">
        <f t="shared" si="47"/>
        <v>3.6744403999999998E-5</v>
      </c>
      <c r="V659">
        <v>11.9207</v>
      </c>
      <c r="W659">
        <f t="shared" si="48"/>
        <v>17.642636</v>
      </c>
    </row>
    <row r="660" spans="18:23">
      <c r="R660">
        <v>259298</v>
      </c>
      <c r="S660">
        <f t="shared" si="46"/>
        <v>3.0011342592592594</v>
      </c>
      <c r="T660">
        <v>2.4834700000000001E-5</v>
      </c>
      <c r="U660">
        <f t="shared" si="47"/>
        <v>3.6755356000000004E-5</v>
      </c>
      <c r="V660">
        <v>11.9209</v>
      </c>
      <c r="W660">
        <f t="shared" si="48"/>
        <v>17.642931999999998</v>
      </c>
    </row>
    <row r="661" spans="18:23">
      <c r="R661">
        <v>259309</v>
      </c>
      <c r="S661">
        <f t="shared" si="46"/>
        <v>3.001261574074074</v>
      </c>
      <c r="T661">
        <v>2.4842999999999999E-5</v>
      </c>
      <c r="U661">
        <f t="shared" si="47"/>
        <v>3.676764E-5</v>
      </c>
      <c r="V661">
        <v>11.921200000000001</v>
      </c>
      <c r="W661">
        <f t="shared" si="48"/>
        <v>17.643376</v>
      </c>
    </row>
    <row r="662" spans="18:23">
      <c r="R662">
        <v>259321</v>
      </c>
      <c r="S662">
        <f t="shared" si="46"/>
        <v>3.0014004629629629</v>
      </c>
      <c r="T662">
        <v>2.4851999999999999E-5</v>
      </c>
      <c r="U662">
        <f t="shared" si="47"/>
        <v>3.6780959999999996E-5</v>
      </c>
      <c r="V662">
        <v>11.9215</v>
      </c>
      <c r="W662">
        <f t="shared" si="48"/>
        <v>17.643819999999998</v>
      </c>
    </row>
    <row r="663" spans="18:23">
      <c r="R663">
        <v>259334</v>
      </c>
      <c r="S663">
        <f t="shared" si="46"/>
        <v>3.0015509259259261</v>
      </c>
      <c r="T663">
        <v>2.4862E-5</v>
      </c>
      <c r="U663">
        <f t="shared" si="47"/>
        <v>3.6795760000000002E-5</v>
      </c>
      <c r="V663">
        <v>11.921799999999999</v>
      </c>
      <c r="W663">
        <f t="shared" si="48"/>
        <v>17.644264</v>
      </c>
    </row>
    <row r="664" spans="18:23">
      <c r="R664">
        <v>259349</v>
      </c>
      <c r="S664">
        <f t="shared" si="46"/>
        <v>3.0017245370370369</v>
      </c>
      <c r="T664">
        <v>2.4873000000000001E-5</v>
      </c>
      <c r="U664">
        <f t="shared" si="47"/>
        <v>3.6812040000000002E-5</v>
      </c>
      <c r="V664">
        <v>11.9222</v>
      </c>
      <c r="W664">
        <f t="shared" si="48"/>
        <v>17.644856000000001</v>
      </c>
    </row>
    <row r="665" spans="18:23">
      <c r="R665">
        <v>259364</v>
      </c>
      <c r="S665">
        <f t="shared" si="46"/>
        <v>3.0018981481481481</v>
      </c>
      <c r="T665">
        <v>2.48852E-5</v>
      </c>
      <c r="U665">
        <f t="shared" si="47"/>
        <v>3.6830096000000001E-5</v>
      </c>
      <c r="V665">
        <v>11.922599999999999</v>
      </c>
      <c r="W665">
        <f t="shared" si="48"/>
        <v>17.645447999999998</v>
      </c>
    </row>
    <row r="666" spans="18:23">
      <c r="R666">
        <v>259382</v>
      </c>
      <c r="S666">
        <f t="shared" si="46"/>
        <v>3.0021064814814813</v>
      </c>
      <c r="T666">
        <v>2.4898499999999999E-5</v>
      </c>
      <c r="U666">
        <f t="shared" si="47"/>
        <v>3.6849779999999999E-5</v>
      </c>
      <c r="V666">
        <v>11.923</v>
      </c>
      <c r="W666">
        <f t="shared" si="48"/>
        <v>17.646039999999999</v>
      </c>
    </row>
    <row r="667" spans="18:23">
      <c r="R667">
        <v>259401</v>
      </c>
      <c r="S667">
        <f t="shared" si="46"/>
        <v>3.0023263888888887</v>
      </c>
      <c r="T667">
        <v>2.4913300000000001E-5</v>
      </c>
      <c r="U667">
        <f t="shared" si="47"/>
        <v>3.6871683999999998E-5</v>
      </c>
      <c r="V667">
        <v>11.923500000000001</v>
      </c>
      <c r="W667">
        <f t="shared" si="48"/>
        <v>17.64678</v>
      </c>
    </row>
    <row r="668" spans="18:23">
      <c r="R668">
        <v>259422</v>
      </c>
      <c r="S668">
        <f t="shared" si="46"/>
        <v>3.0025694444444446</v>
      </c>
      <c r="T668">
        <v>2.4929599999999999E-5</v>
      </c>
      <c r="U668">
        <f t="shared" si="47"/>
        <v>3.6895807999999995E-5</v>
      </c>
      <c r="V668">
        <v>11.923999999999999</v>
      </c>
      <c r="W668">
        <f t="shared" si="48"/>
        <v>17.64752</v>
      </c>
    </row>
    <row r="669" spans="18:23">
      <c r="R669">
        <v>259445</v>
      </c>
      <c r="S669">
        <f t="shared" si="46"/>
        <v>3.0028356481481482</v>
      </c>
      <c r="T669">
        <v>2.4947600000000001E-5</v>
      </c>
      <c r="U669">
        <f t="shared" si="47"/>
        <v>3.6922448000000002E-5</v>
      </c>
      <c r="V669">
        <v>11.9246</v>
      </c>
      <c r="W669">
        <f t="shared" si="48"/>
        <v>17.648408</v>
      </c>
    </row>
    <row r="670" spans="18:23">
      <c r="R670">
        <v>259471</v>
      </c>
      <c r="S670">
        <f t="shared" si="46"/>
        <v>3.0031365740740741</v>
      </c>
      <c r="T670">
        <v>2.4967400000000001E-5</v>
      </c>
      <c r="U670">
        <f t="shared" si="47"/>
        <v>3.6951752000000003E-5</v>
      </c>
      <c r="V670">
        <v>11.9252</v>
      </c>
      <c r="W670">
        <f t="shared" si="48"/>
        <v>17.649296</v>
      </c>
    </row>
    <row r="671" spans="18:23">
      <c r="R671">
        <v>259499</v>
      </c>
      <c r="S671">
        <f t="shared" si="46"/>
        <v>3.0034606481481481</v>
      </c>
      <c r="T671">
        <v>2.4989300000000001E-5</v>
      </c>
      <c r="U671">
        <f t="shared" si="47"/>
        <v>3.6984163999999999E-5</v>
      </c>
      <c r="V671">
        <v>11.9259</v>
      </c>
      <c r="W671">
        <f t="shared" si="48"/>
        <v>17.650331999999999</v>
      </c>
    </row>
    <row r="672" spans="18:23">
      <c r="R672">
        <v>259530</v>
      </c>
      <c r="S672">
        <f t="shared" si="46"/>
        <v>3.0038194444444444</v>
      </c>
      <c r="T672">
        <v>2.50134E-5</v>
      </c>
      <c r="U672">
        <f t="shared" si="47"/>
        <v>3.7019832000000002E-5</v>
      </c>
      <c r="V672">
        <v>11.9267</v>
      </c>
      <c r="W672">
        <f t="shared" si="48"/>
        <v>17.651516000000001</v>
      </c>
    </row>
    <row r="673" spans="18:23">
      <c r="R673">
        <v>259564</v>
      </c>
      <c r="S673">
        <f t="shared" si="46"/>
        <v>3.004212962962963</v>
      </c>
      <c r="T673">
        <v>2.5040100000000001E-5</v>
      </c>
      <c r="U673">
        <f t="shared" si="47"/>
        <v>3.7059348000000004E-5</v>
      </c>
      <c r="V673">
        <v>11.9275</v>
      </c>
      <c r="W673">
        <f t="shared" si="48"/>
        <v>17.652699999999999</v>
      </c>
    </row>
    <row r="674" spans="18:23">
      <c r="R674">
        <v>259601</v>
      </c>
      <c r="S674">
        <f t="shared" si="46"/>
        <v>3.0046412037037036</v>
      </c>
      <c r="T674">
        <v>2.5069400000000001E-5</v>
      </c>
      <c r="U674">
        <f t="shared" si="47"/>
        <v>3.7102711999999999E-5</v>
      </c>
      <c r="V674">
        <v>11.9285</v>
      </c>
      <c r="W674">
        <f t="shared" si="48"/>
        <v>17.65418</v>
      </c>
    </row>
    <row r="675" spans="18:23">
      <c r="R675">
        <v>259643</v>
      </c>
      <c r="S675">
        <f t="shared" si="46"/>
        <v>3.005127314814815</v>
      </c>
      <c r="T675">
        <v>2.5101800000000001E-5</v>
      </c>
      <c r="U675">
        <f t="shared" si="47"/>
        <v>3.7150663999999998E-5</v>
      </c>
      <c r="V675">
        <v>11.929500000000001</v>
      </c>
      <c r="W675">
        <f t="shared" si="48"/>
        <v>17.655660000000001</v>
      </c>
    </row>
    <row r="676" spans="18:23">
      <c r="R676">
        <v>259688</v>
      </c>
      <c r="S676">
        <f t="shared" si="46"/>
        <v>3.0056481481481483</v>
      </c>
      <c r="T676">
        <v>2.5137600000000001E-5</v>
      </c>
      <c r="U676">
        <f t="shared" si="47"/>
        <v>3.7203648000000002E-5</v>
      </c>
      <c r="V676">
        <v>11.9306</v>
      </c>
      <c r="W676">
        <f t="shared" si="48"/>
        <v>17.657288000000001</v>
      </c>
    </row>
    <row r="677" spans="18:23">
      <c r="R677">
        <v>259738</v>
      </c>
      <c r="S677">
        <f t="shared" si="46"/>
        <v>3.006226851851852</v>
      </c>
      <c r="T677">
        <v>2.5177E-5</v>
      </c>
      <c r="U677">
        <f t="shared" si="47"/>
        <v>3.7261960000000001E-5</v>
      </c>
      <c r="V677">
        <v>11.931900000000001</v>
      </c>
      <c r="W677">
        <f t="shared" si="48"/>
        <v>17.659212</v>
      </c>
    </row>
    <row r="678" spans="18:23">
      <c r="R678">
        <v>259792</v>
      </c>
      <c r="S678">
        <f t="shared" si="46"/>
        <v>3.0068518518518519</v>
      </c>
      <c r="T678">
        <v>2.52205E-5</v>
      </c>
      <c r="U678">
        <f t="shared" si="47"/>
        <v>3.7326339999999998E-5</v>
      </c>
      <c r="V678">
        <v>11.933299999999999</v>
      </c>
      <c r="W678">
        <f t="shared" si="48"/>
        <v>17.661283999999998</v>
      </c>
    </row>
    <row r="679" spans="18:23">
      <c r="R679">
        <v>259853</v>
      </c>
      <c r="S679">
        <f t="shared" si="46"/>
        <v>3.0075578703703703</v>
      </c>
      <c r="T679">
        <v>2.52684E-5</v>
      </c>
      <c r="U679">
        <f t="shared" si="47"/>
        <v>3.7397232000000003E-5</v>
      </c>
      <c r="V679">
        <v>11.934799999999999</v>
      </c>
      <c r="W679">
        <f t="shared" si="48"/>
        <v>17.663504</v>
      </c>
    </row>
    <row r="680" spans="18:23">
      <c r="R680">
        <v>259919</v>
      </c>
      <c r="S680">
        <f t="shared" si="46"/>
        <v>3.008321759259259</v>
      </c>
      <c r="T680">
        <v>2.5321300000000001E-5</v>
      </c>
      <c r="U680">
        <f t="shared" si="47"/>
        <v>3.7475524000000003E-5</v>
      </c>
      <c r="V680">
        <v>11.936500000000001</v>
      </c>
      <c r="W680">
        <f t="shared" si="48"/>
        <v>17.66602</v>
      </c>
    </row>
    <row r="681" spans="18:23">
      <c r="R681">
        <v>259992</v>
      </c>
      <c r="S681">
        <f t="shared" si="46"/>
        <v>3.0091666666666668</v>
      </c>
      <c r="T681">
        <v>2.53795E-5</v>
      </c>
      <c r="U681">
        <f t="shared" si="47"/>
        <v>3.756166E-5</v>
      </c>
      <c r="V681">
        <v>11.9383</v>
      </c>
      <c r="W681">
        <f t="shared" si="48"/>
        <v>17.668683999999999</v>
      </c>
    </row>
    <row r="682" spans="18:23">
      <c r="R682">
        <v>260072</v>
      </c>
      <c r="S682">
        <f t="shared" si="46"/>
        <v>3.0100925925925925</v>
      </c>
      <c r="T682">
        <v>2.5443600000000001E-5</v>
      </c>
      <c r="U682">
        <f t="shared" si="47"/>
        <v>3.7656528000000004E-5</v>
      </c>
      <c r="V682">
        <v>11.9404</v>
      </c>
      <c r="W682">
        <f t="shared" si="48"/>
        <v>17.671792</v>
      </c>
    </row>
    <row r="683" spans="18:23">
      <c r="R683">
        <v>260160</v>
      </c>
      <c r="S683">
        <f t="shared" si="46"/>
        <v>3.0111111111111111</v>
      </c>
      <c r="T683">
        <v>2.55141E-5</v>
      </c>
      <c r="U683">
        <f t="shared" si="47"/>
        <v>3.7760867999999999E-5</v>
      </c>
      <c r="V683">
        <v>11.942600000000001</v>
      </c>
      <c r="W683">
        <f t="shared" si="48"/>
        <v>17.675048</v>
      </c>
    </row>
    <row r="684" spans="18:23">
      <c r="R684">
        <v>260257</v>
      </c>
      <c r="S684">
        <f t="shared" si="46"/>
        <v>3.0122337962962962</v>
      </c>
      <c r="T684">
        <v>2.5591800000000001E-5</v>
      </c>
      <c r="U684">
        <f t="shared" si="47"/>
        <v>3.7875864000000003E-5</v>
      </c>
      <c r="V684">
        <v>11.9451</v>
      </c>
      <c r="W684">
        <f t="shared" si="48"/>
        <v>17.678747999999999</v>
      </c>
    </row>
    <row r="685" spans="18:23">
      <c r="R685">
        <v>260364</v>
      </c>
      <c r="S685">
        <f t="shared" si="46"/>
        <v>3.0134722222222221</v>
      </c>
      <c r="T685">
        <v>2.5677299999999999E-5</v>
      </c>
      <c r="U685">
        <f t="shared" si="47"/>
        <v>3.8002403999999998E-5</v>
      </c>
      <c r="V685">
        <v>11.947800000000001</v>
      </c>
      <c r="W685">
        <f t="shared" si="48"/>
        <v>17.682744</v>
      </c>
    </row>
    <row r="686" spans="18:23">
      <c r="R686">
        <v>260481</v>
      </c>
      <c r="S686">
        <f t="shared" si="46"/>
        <v>3.0148263888888889</v>
      </c>
      <c r="T686">
        <v>2.5771299999999998E-5</v>
      </c>
      <c r="U686">
        <f t="shared" si="47"/>
        <v>3.8141524E-5</v>
      </c>
      <c r="V686">
        <v>11.950900000000001</v>
      </c>
      <c r="W686">
        <f t="shared" si="48"/>
        <v>17.687332000000001</v>
      </c>
    </row>
    <row r="687" spans="18:23">
      <c r="R687">
        <v>260610</v>
      </c>
      <c r="S687">
        <f t="shared" si="46"/>
        <v>3.0163194444444446</v>
      </c>
      <c r="T687">
        <v>2.5874600000000001E-5</v>
      </c>
      <c r="U687">
        <f t="shared" si="47"/>
        <v>3.8294407999999999E-5</v>
      </c>
      <c r="V687">
        <v>11.9542</v>
      </c>
      <c r="W687">
        <f t="shared" si="48"/>
        <v>17.692215999999998</v>
      </c>
    </row>
    <row r="688" spans="18:23">
      <c r="R688">
        <v>260752</v>
      </c>
      <c r="S688">
        <f t="shared" si="46"/>
        <v>3.017962962962963</v>
      </c>
      <c r="T688">
        <v>2.5988099999999999E-5</v>
      </c>
      <c r="U688">
        <f t="shared" si="47"/>
        <v>3.8462388E-5</v>
      </c>
      <c r="V688">
        <v>11.9579</v>
      </c>
      <c r="W688">
        <f t="shared" si="48"/>
        <v>17.697692</v>
      </c>
    </row>
    <row r="689" spans="18:23">
      <c r="R689">
        <v>260909</v>
      </c>
      <c r="S689">
        <f t="shared" si="46"/>
        <v>3.0197800925925926</v>
      </c>
      <c r="T689">
        <v>2.6112500000000001E-5</v>
      </c>
      <c r="U689">
        <f t="shared" si="47"/>
        <v>3.8646500000000003E-5</v>
      </c>
      <c r="V689">
        <v>11.962</v>
      </c>
      <c r="W689">
        <f t="shared" si="48"/>
        <v>17.703759999999999</v>
      </c>
    </row>
    <row r="690" spans="18:23">
      <c r="R690">
        <v>261081</v>
      </c>
      <c r="S690">
        <f t="shared" si="46"/>
        <v>3.0217708333333335</v>
      </c>
      <c r="T690">
        <v>2.6248899999999999E-5</v>
      </c>
      <c r="U690">
        <f t="shared" si="47"/>
        <v>3.8848371999999996E-5</v>
      </c>
      <c r="V690">
        <v>11.9665</v>
      </c>
      <c r="W690">
        <f t="shared" si="48"/>
        <v>17.710419999999999</v>
      </c>
    </row>
    <row r="691" spans="18:23">
      <c r="R691">
        <v>261270</v>
      </c>
      <c r="S691">
        <f t="shared" si="46"/>
        <v>3.0239583333333333</v>
      </c>
      <c r="T691">
        <v>2.63979E-5</v>
      </c>
      <c r="U691">
        <f t="shared" si="47"/>
        <v>3.9068891999999999E-5</v>
      </c>
      <c r="V691">
        <v>11.971500000000001</v>
      </c>
      <c r="W691">
        <f t="shared" si="48"/>
        <v>17.71782</v>
      </c>
    </row>
    <row r="692" spans="18:23">
      <c r="R692">
        <v>261478</v>
      </c>
      <c r="S692">
        <f t="shared" si="46"/>
        <v>3.0263657407407409</v>
      </c>
      <c r="T692">
        <v>2.6560700000000001E-5</v>
      </c>
      <c r="U692">
        <f t="shared" si="47"/>
        <v>3.9309835999999999E-5</v>
      </c>
      <c r="V692">
        <v>11.977</v>
      </c>
      <c r="W692">
        <f t="shared" si="48"/>
        <v>17.725960000000001</v>
      </c>
    </row>
    <row r="693" spans="18:23">
      <c r="R693">
        <v>261706</v>
      </c>
      <c r="S693">
        <f t="shared" si="46"/>
        <v>3.0290046296296298</v>
      </c>
      <c r="T693">
        <v>2.6738100000000001E-5</v>
      </c>
      <c r="U693">
        <f t="shared" si="47"/>
        <v>3.9572388000000001E-5</v>
      </c>
      <c r="V693">
        <v>11.9831</v>
      </c>
      <c r="W693">
        <f t="shared" si="48"/>
        <v>17.734988000000001</v>
      </c>
    </row>
    <row r="694" spans="18:23">
      <c r="R694">
        <v>261958</v>
      </c>
      <c r="S694">
        <f t="shared" si="46"/>
        <v>3.0319212962962965</v>
      </c>
      <c r="T694">
        <v>2.6931999999999999E-5</v>
      </c>
      <c r="U694">
        <f t="shared" si="47"/>
        <v>3.9859359999999997E-5</v>
      </c>
      <c r="V694">
        <v>11.9899</v>
      </c>
      <c r="W694">
        <f t="shared" si="48"/>
        <v>17.745052000000001</v>
      </c>
    </row>
    <row r="695" spans="18:23">
      <c r="R695">
        <v>262235</v>
      </c>
      <c r="S695">
        <f t="shared" si="46"/>
        <v>3.0351273148148148</v>
      </c>
      <c r="T695">
        <v>2.71255E-5</v>
      </c>
      <c r="U695">
        <f t="shared" si="47"/>
        <v>4.014574E-5</v>
      </c>
      <c r="V695">
        <v>11.997400000000001</v>
      </c>
      <c r="W695">
        <f t="shared" si="48"/>
        <v>17.756152</v>
      </c>
    </row>
    <row r="696" spans="18:23">
      <c r="R696">
        <v>262539</v>
      </c>
      <c r="S696">
        <f t="shared" si="46"/>
        <v>3.0386458333333333</v>
      </c>
      <c r="T696">
        <v>2.73341E-5</v>
      </c>
      <c r="U696">
        <f t="shared" si="47"/>
        <v>4.0454467999999996E-5</v>
      </c>
      <c r="V696">
        <v>12.005699999999999</v>
      </c>
      <c r="W696">
        <f t="shared" si="48"/>
        <v>17.768435999999998</v>
      </c>
    </row>
    <row r="697" spans="18:23">
      <c r="R697">
        <v>262874</v>
      </c>
      <c r="S697">
        <f t="shared" si="46"/>
        <v>3.0425231481481481</v>
      </c>
      <c r="T697">
        <v>2.7566400000000001E-5</v>
      </c>
      <c r="U697">
        <f t="shared" si="47"/>
        <v>4.0798272000000002E-5</v>
      </c>
      <c r="V697">
        <v>12.015000000000001</v>
      </c>
      <c r="W697">
        <f t="shared" si="48"/>
        <v>17.7822</v>
      </c>
    </row>
    <row r="698" spans="18:23">
      <c r="R698">
        <v>263243</v>
      </c>
      <c r="S698">
        <f t="shared" si="46"/>
        <v>3.0467939814814815</v>
      </c>
      <c r="T698">
        <v>2.7820599999999999E-5</v>
      </c>
      <c r="U698">
        <f t="shared" si="47"/>
        <v>4.1174487999999997E-5</v>
      </c>
      <c r="V698">
        <v>12.0252</v>
      </c>
      <c r="W698">
        <f t="shared" si="48"/>
        <v>17.797295999999999</v>
      </c>
    </row>
    <row r="699" spans="18:23">
      <c r="R699">
        <v>263648</v>
      </c>
      <c r="S699">
        <f t="shared" si="46"/>
        <v>3.0514814814814817</v>
      </c>
      <c r="T699">
        <v>2.80958E-5</v>
      </c>
      <c r="U699">
        <f t="shared" si="47"/>
        <v>4.1581783999999998E-5</v>
      </c>
      <c r="V699">
        <v>12.0366</v>
      </c>
      <c r="W699">
        <f t="shared" si="48"/>
        <v>17.814167999999999</v>
      </c>
    </row>
    <row r="700" spans="18:23">
      <c r="R700">
        <v>264094</v>
      </c>
      <c r="S700">
        <f t="shared" si="46"/>
        <v>3.0566435185185186</v>
      </c>
      <c r="T700">
        <v>2.8391800000000001E-5</v>
      </c>
      <c r="U700">
        <f t="shared" si="47"/>
        <v>4.2019864000000002E-5</v>
      </c>
      <c r="V700">
        <v>12.049300000000001</v>
      </c>
      <c r="W700">
        <f t="shared" si="48"/>
        <v>17.832964</v>
      </c>
    </row>
    <row r="701" spans="18:23">
      <c r="R701">
        <v>264584</v>
      </c>
      <c r="S701">
        <f t="shared" si="46"/>
        <v>3.0623148148148149</v>
      </c>
      <c r="T701">
        <v>2.87093E-5</v>
      </c>
      <c r="U701">
        <f t="shared" si="47"/>
        <v>4.2489763999999996E-5</v>
      </c>
      <c r="V701">
        <v>12.0633</v>
      </c>
      <c r="W701">
        <f t="shared" si="48"/>
        <v>17.853684000000001</v>
      </c>
    </row>
    <row r="702" spans="18:23">
      <c r="R702">
        <v>265123</v>
      </c>
      <c r="S702">
        <f t="shared" si="46"/>
        <v>3.0685532407407408</v>
      </c>
      <c r="T702">
        <v>2.9053299999999998E-5</v>
      </c>
      <c r="U702">
        <f t="shared" si="47"/>
        <v>4.2998883999999995E-5</v>
      </c>
      <c r="V702">
        <v>12.079000000000001</v>
      </c>
      <c r="W702">
        <f t="shared" si="48"/>
        <v>17.876920000000002</v>
      </c>
    </row>
    <row r="703" spans="18:23">
      <c r="R703">
        <v>265717</v>
      </c>
      <c r="S703">
        <f t="shared" si="46"/>
        <v>3.0754282407407407</v>
      </c>
      <c r="T703">
        <v>2.94158E-5</v>
      </c>
      <c r="U703">
        <f t="shared" si="47"/>
        <v>4.3535384E-5</v>
      </c>
      <c r="V703">
        <v>12.096500000000001</v>
      </c>
      <c r="W703">
        <f t="shared" si="48"/>
        <v>17.902820000000002</v>
      </c>
    </row>
    <row r="704" spans="18:23">
      <c r="R704">
        <v>266370</v>
      </c>
      <c r="S704">
        <f t="shared" si="46"/>
        <v>3.082986111111111</v>
      </c>
      <c r="T704">
        <v>2.9796100000000001E-5</v>
      </c>
      <c r="U704">
        <f t="shared" si="47"/>
        <v>4.4098228000000001E-5</v>
      </c>
      <c r="V704">
        <v>12.1159</v>
      </c>
      <c r="W704">
        <f t="shared" si="48"/>
        <v>17.931532000000001</v>
      </c>
    </row>
    <row r="705" spans="18:23">
      <c r="R705">
        <v>267087</v>
      </c>
      <c r="S705">
        <f t="shared" si="46"/>
        <v>3.0912847222222224</v>
      </c>
      <c r="T705">
        <v>3.0194900000000001E-5</v>
      </c>
      <c r="U705">
        <f t="shared" si="47"/>
        <v>4.4688451999999999E-5</v>
      </c>
      <c r="V705">
        <v>12.137600000000001</v>
      </c>
      <c r="W705">
        <f t="shared" si="48"/>
        <v>17.963648000000003</v>
      </c>
    </row>
    <row r="706" spans="18:23">
      <c r="R706">
        <v>267877</v>
      </c>
      <c r="S706">
        <f t="shared" si="46"/>
        <v>3.1004282407407406</v>
      </c>
      <c r="T706">
        <v>3.0611799999999997E-5</v>
      </c>
      <c r="U706">
        <f t="shared" si="47"/>
        <v>4.5305463999999997E-5</v>
      </c>
      <c r="V706">
        <v>12.161799999999999</v>
      </c>
      <c r="W706">
        <f t="shared" si="48"/>
        <v>17.999464</v>
      </c>
    </row>
    <row r="707" spans="18:23">
      <c r="R707">
        <v>268746</v>
      </c>
      <c r="S707">
        <f t="shared" ref="S707:S770" si="49">R707/(3600*24)</f>
        <v>3.1104861111111113</v>
      </c>
      <c r="T707">
        <v>3.10459E-5</v>
      </c>
      <c r="U707">
        <f t="shared" ref="U707:U770" si="50">T707*1.48</f>
        <v>4.5947932000000002E-5</v>
      </c>
      <c r="V707">
        <v>12.188700000000001</v>
      </c>
      <c r="W707">
        <f t="shared" ref="W707:W770" si="51">V707*1.48</f>
        <v>18.039276000000001</v>
      </c>
    </row>
    <row r="708" spans="18:23">
      <c r="R708">
        <v>269702</v>
      </c>
      <c r="S708">
        <f t="shared" si="49"/>
        <v>3.1215509259259258</v>
      </c>
      <c r="T708">
        <v>3.1495999999999998E-5</v>
      </c>
      <c r="U708">
        <f t="shared" si="50"/>
        <v>4.6614079999999997E-5</v>
      </c>
      <c r="V708">
        <v>12.2188</v>
      </c>
      <c r="W708">
        <f t="shared" si="51"/>
        <v>18.083824</v>
      </c>
    </row>
    <row r="709" spans="18:23">
      <c r="R709">
        <v>270753</v>
      </c>
      <c r="S709">
        <f t="shared" si="49"/>
        <v>3.1337152777777777</v>
      </c>
      <c r="T709">
        <v>3.0911399999999997E-5</v>
      </c>
      <c r="U709">
        <f t="shared" si="50"/>
        <v>4.5748871999999995E-5</v>
      </c>
      <c r="V709">
        <v>12.251300000000001</v>
      </c>
      <c r="W709">
        <f t="shared" si="51"/>
        <v>18.131924000000001</v>
      </c>
    </row>
    <row r="710" spans="18:23">
      <c r="R710">
        <v>271909</v>
      </c>
      <c r="S710">
        <f t="shared" si="49"/>
        <v>3.1470949074074075</v>
      </c>
      <c r="T710">
        <v>2.9188199999999999E-5</v>
      </c>
      <c r="U710">
        <f t="shared" si="50"/>
        <v>4.3198536000000002E-5</v>
      </c>
      <c r="V710">
        <v>12.2851</v>
      </c>
      <c r="W710">
        <f t="shared" si="51"/>
        <v>18.181947999999998</v>
      </c>
    </row>
    <row r="711" spans="18:23">
      <c r="R711">
        <v>273181</v>
      </c>
      <c r="S711">
        <f t="shared" si="49"/>
        <v>3.1618171296296298</v>
      </c>
      <c r="T711">
        <v>2.8087899999999999E-5</v>
      </c>
      <c r="U711">
        <f t="shared" si="50"/>
        <v>4.1570091999999995E-5</v>
      </c>
      <c r="V711">
        <v>12.3208</v>
      </c>
      <c r="W711">
        <f t="shared" si="51"/>
        <v>18.234784000000001</v>
      </c>
    </row>
    <row r="712" spans="18:23">
      <c r="R712">
        <v>274580</v>
      </c>
      <c r="S712">
        <f t="shared" si="49"/>
        <v>3.1780092592592593</v>
      </c>
      <c r="T712">
        <v>2.7061100000000001E-5</v>
      </c>
      <c r="U712">
        <f t="shared" si="50"/>
        <v>4.0050428000000002E-5</v>
      </c>
      <c r="V712">
        <v>12.358700000000001</v>
      </c>
      <c r="W712">
        <f t="shared" si="51"/>
        <v>18.290876000000001</v>
      </c>
    </row>
    <row r="713" spans="18:23">
      <c r="R713">
        <v>276119</v>
      </c>
      <c r="S713">
        <f t="shared" si="49"/>
        <v>3.195821759259259</v>
      </c>
      <c r="T713">
        <v>2.5820999999999999E-5</v>
      </c>
      <c r="U713">
        <f t="shared" si="50"/>
        <v>3.8215079999999998E-5</v>
      </c>
      <c r="V713">
        <v>12.398400000000001</v>
      </c>
      <c r="W713">
        <f t="shared" si="51"/>
        <v>18.349632</v>
      </c>
    </row>
    <row r="714" spans="18:23">
      <c r="R714">
        <v>277812</v>
      </c>
      <c r="S714">
        <f t="shared" si="49"/>
        <v>3.2154166666666666</v>
      </c>
      <c r="T714">
        <v>2.4335799999999998E-5</v>
      </c>
      <c r="U714">
        <f t="shared" si="50"/>
        <v>3.6016983999999994E-5</v>
      </c>
      <c r="V714">
        <v>12.4396</v>
      </c>
      <c r="W714">
        <f t="shared" si="51"/>
        <v>18.410608</v>
      </c>
    </row>
    <row r="715" spans="18:23">
      <c r="R715">
        <v>279674</v>
      </c>
      <c r="S715">
        <f t="shared" si="49"/>
        <v>3.2369675925925927</v>
      </c>
      <c r="T715">
        <v>2.2680500000000001E-5</v>
      </c>
      <c r="U715">
        <f t="shared" si="50"/>
        <v>3.3567140000000002E-5</v>
      </c>
      <c r="V715">
        <v>12.4818</v>
      </c>
      <c r="W715">
        <f t="shared" si="51"/>
        <v>18.473064000000001</v>
      </c>
    </row>
    <row r="716" spans="18:23">
      <c r="R716">
        <v>281722</v>
      </c>
      <c r="S716">
        <f t="shared" si="49"/>
        <v>3.2606712962962963</v>
      </c>
      <c r="T716">
        <v>2.0964699999999999E-5</v>
      </c>
      <c r="U716">
        <f t="shared" si="50"/>
        <v>3.1027756000000001E-5</v>
      </c>
      <c r="V716">
        <v>12.524800000000001</v>
      </c>
      <c r="W716">
        <f t="shared" si="51"/>
        <v>18.536704</v>
      </c>
    </row>
    <row r="717" spans="18:23">
      <c r="R717">
        <v>283976</v>
      </c>
      <c r="S717">
        <f t="shared" si="49"/>
        <v>3.2867592592592594</v>
      </c>
      <c r="T717">
        <v>1.94119E-5</v>
      </c>
      <c r="U717">
        <f t="shared" si="50"/>
        <v>2.8729612E-5</v>
      </c>
      <c r="V717">
        <v>12.5685</v>
      </c>
      <c r="W717">
        <f t="shared" si="51"/>
        <v>18.601379999999999</v>
      </c>
    </row>
    <row r="718" spans="18:23">
      <c r="R718">
        <v>284539</v>
      </c>
      <c r="S718">
        <f t="shared" si="49"/>
        <v>3.293275462962963</v>
      </c>
      <c r="T718">
        <v>1.91681E-5</v>
      </c>
      <c r="U718">
        <f t="shared" si="50"/>
        <v>2.8368787999999999E-5</v>
      </c>
      <c r="V718">
        <v>12.5793</v>
      </c>
      <c r="W718">
        <f t="shared" si="51"/>
        <v>18.617363999999998</v>
      </c>
    </row>
    <row r="719" spans="18:23">
      <c r="R719">
        <v>285159</v>
      </c>
      <c r="S719">
        <f t="shared" si="49"/>
        <v>3.3004513888888889</v>
      </c>
      <c r="T719">
        <v>1.8910600000000002E-5</v>
      </c>
      <c r="U719">
        <f t="shared" si="50"/>
        <v>2.7987688000000004E-5</v>
      </c>
      <c r="V719">
        <v>12.590999999999999</v>
      </c>
      <c r="W719">
        <f t="shared" si="51"/>
        <v>18.634679999999999</v>
      </c>
    </row>
    <row r="720" spans="18:23">
      <c r="R720">
        <v>285329</v>
      </c>
      <c r="S720">
        <f t="shared" si="49"/>
        <v>3.3024189814814813</v>
      </c>
      <c r="T720">
        <v>1.8843900000000001E-5</v>
      </c>
      <c r="U720">
        <f t="shared" si="50"/>
        <v>2.7888972E-5</v>
      </c>
      <c r="V720">
        <v>12.594200000000001</v>
      </c>
      <c r="W720">
        <f t="shared" si="51"/>
        <v>18.639416000000001</v>
      </c>
    </row>
    <row r="721" spans="18:23">
      <c r="R721">
        <v>285516</v>
      </c>
      <c r="S721">
        <f t="shared" si="49"/>
        <v>3.3045833333333334</v>
      </c>
      <c r="T721">
        <v>1.87724E-5</v>
      </c>
      <c r="U721">
        <f t="shared" si="50"/>
        <v>2.7783152000000001E-5</v>
      </c>
      <c r="V721">
        <v>12.597799999999999</v>
      </c>
      <c r="W721">
        <f t="shared" si="51"/>
        <v>18.644743999999999</v>
      </c>
    </row>
    <row r="722" spans="18:23">
      <c r="R722">
        <v>285723</v>
      </c>
      <c r="S722">
        <f t="shared" si="49"/>
        <v>3.3069791666666668</v>
      </c>
      <c r="T722">
        <v>1.8692700000000001E-5</v>
      </c>
      <c r="U722">
        <f t="shared" si="50"/>
        <v>2.7665196000000003E-5</v>
      </c>
      <c r="V722">
        <v>12.601599999999999</v>
      </c>
      <c r="W722">
        <f t="shared" si="51"/>
        <v>18.650368</v>
      </c>
    </row>
    <row r="723" spans="18:23">
      <c r="R723">
        <v>285949</v>
      </c>
      <c r="S723">
        <f t="shared" si="49"/>
        <v>3.3095949074074076</v>
      </c>
      <c r="T723">
        <v>1.8580399999999999E-5</v>
      </c>
      <c r="U723">
        <f t="shared" si="50"/>
        <v>2.7498991999999997E-5</v>
      </c>
      <c r="V723">
        <v>12.6058</v>
      </c>
      <c r="W723">
        <f t="shared" si="51"/>
        <v>18.656583999999999</v>
      </c>
    </row>
    <row r="724" spans="18:23">
      <c r="R724">
        <v>286199</v>
      </c>
      <c r="S724">
        <f t="shared" si="49"/>
        <v>3.3124884259259257</v>
      </c>
      <c r="T724">
        <v>1.8486199999999999E-5</v>
      </c>
      <c r="U724">
        <f t="shared" si="50"/>
        <v>2.7359575999999999E-5</v>
      </c>
      <c r="V724">
        <v>12.6104</v>
      </c>
      <c r="W724">
        <f t="shared" si="51"/>
        <v>18.663392000000002</v>
      </c>
    </row>
    <row r="725" spans="18:23">
      <c r="R725">
        <v>286473</v>
      </c>
      <c r="S725">
        <f t="shared" si="49"/>
        <v>3.3156597222222222</v>
      </c>
      <c r="T725">
        <v>1.8385699999999999E-5</v>
      </c>
      <c r="U725">
        <f t="shared" si="50"/>
        <v>2.7210835999999999E-5</v>
      </c>
      <c r="V725">
        <v>12.615500000000001</v>
      </c>
      <c r="W725">
        <f t="shared" si="51"/>
        <v>18.670940000000002</v>
      </c>
    </row>
    <row r="726" spans="18:23">
      <c r="R726">
        <v>286775</v>
      </c>
      <c r="S726">
        <f t="shared" si="49"/>
        <v>3.3191550925925926</v>
      </c>
      <c r="T726">
        <v>1.82766E-5</v>
      </c>
      <c r="U726">
        <f t="shared" si="50"/>
        <v>2.7049368000000001E-5</v>
      </c>
      <c r="V726">
        <v>12.621</v>
      </c>
      <c r="W726">
        <f t="shared" si="51"/>
        <v>18.679079999999999</v>
      </c>
    </row>
    <row r="727" spans="18:23">
      <c r="R727">
        <v>287107</v>
      </c>
      <c r="S727">
        <f t="shared" si="49"/>
        <v>3.322997685185185</v>
      </c>
      <c r="T727">
        <v>1.8160800000000001E-5</v>
      </c>
      <c r="U727">
        <f t="shared" si="50"/>
        <v>2.6877984000000002E-5</v>
      </c>
      <c r="V727">
        <v>12.627000000000001</v>
      </c>
      <c r="W727">
        <f t="shared" si="51"/>
        <v>18.68796</v>
      </c>
    </row>
    <row r="728" spans="18:23">
      <c r="R728">
        <v>287473</v>
      </c>
      <c r="S728">
        <f t="shared" si="49"/>
        <v>3.3272337962962961</v>
      </c>
      <c r="T728">
        <v>1.8039399999999999E-5</v>
      </c>
      <c r="U728">
        <f t="shared" si="50"/>
        <v>2.6698311999999998E-5</v>
      </c>
      <c r="V728">
        <v>12.633599999999999</v>
      </c>
      <c r="W728">
        <f t="shared" si="51"/>
        <v>18.697727999999998</v>
      </c>
    </row>
    <row r="729" spans="18:23">
      <c r="R729">
        <v>287874</v>
      </c>
      <c r="S729">
        <f t="shared" si="49"/>
        <v>3.3318750000000001</v>
      </c>
      <c r="T729">
        <v>1.7913900000000001E-5</v>
      </c>
      <c r="U729">
        <f t="shared" si="50"/>
        <v>2.6512572000000001E-5</v>
      </c>
      <c r="V729">
        <v>12.6408</v>
      </c>
      <c r="W729">
        <f t="shared" si="51"/>
        <v>18.708383999999999</v>
      </c>
    </row>
    <row r="730" spans="18:23">
      <c r="R730">
        <v>288316</v>
      </c>
      <c r="S730">
        <f t="shared" si="49"/>
        <v>3.3369907407407409</v>
      </c>
      <c r="T730">
        <v>1.7786099999999999E-5</v>
      </c>
      <c r="U730">
        <f t="shared" si="50"/>
        <v>2.6323427999999999E-5</v>
      </c>
      <c r="V730">
        <v>12.6487</v>
      </c>
      <c r="W730">
        <f t="shared" si="51"/>
        <v>18.720075999999999</v>
      </c>
    </row>
    <row r="731" spans="18:23">
      <c r="R731">
        <v>288803</v>
      </c>
      <c r="S731">
        <f t="shared" si="49"/>
        <v>3.3426273148148149</v>
      </c>
      <c r="T731">
        <v>1.7658600000000001E-5</v>
      </c>
      <c r="U731">
        <f t="shared" si="50"/>
        <v>2.6134728000000002E-5</v>
      </c>
      <c r="V731">
        <v>12.657299999999999</v>
      </c>
      <c r="W731">
        <f t="shared" si="51"/>
        <v>18.732803999999998</v>
      </c>
    </row>
    <row r="732" spans="18:23">
      <c r="R732">
        <v>289337</v>
      </c>
      <c r="S732">
        <f t="shared" si="49"/>
        <v>3.3488078703703703</v>
      </c>
      <c r="T732">
        <v>1.75349E-5</v>
      </c>
      <c r="U732">
        <f t="shared" si="50"/>
        <v>2.5951652E-5</v>
      </c>
      <c r="V732">
        <v>12.666600000000001</v>
      </c>
      <c r="W732">
        <f t="shared" si="51"/>
        <v>18.746568</v>
      </c>
    </row>
    <row r="733" spans="18:23">
      <c r="R733">
        <v>289926</v>
      </c>
      <c r="S733">
        <f t="shared" si="49"/>
        <v>3.3556249999999999</v>
      </c>
      <c r="T733">
        <v>1.7419699999999999E-5</v>
      </c>
      <c r="U733">
        <f t="shared" si="50"/>
        <v>2.5781155999999996E-5</v>
      </c>
      <c r="V733">
        <v>12.6769</v>
      </c>
      <c r="W733">
        <f t="shared" si="51"/>
        <v>18.761811999999999</v>
      </c>
    </row>
    <row r="734" spans="18:23">
      <c r="R734">
        <v>290573</v>
      </c>
      <c r="S734">
        <f t="shared" si="49"/>
        <v>3.3631134259259259</v>
      </c>
      <c r="T734">
        <v>1.7319499999999999E-5</v>
      </c>
      <c r="U734">
        <f t="shared" si="50"/>
        <v>2.5632859999999997E-5</v>
      </c>
      <c r="V734">
        <v>12.6881</v>
      </c>
      <c r="W734">
        <f t="shared" si="51"/>
        <v>18.778388</v>
      </c>
    </row>
    <row r="735" spans="18:23">
      <c r="R735">
        <v>291284</v>
      </c>
      <c r="S735">
        <f t="shared" si="49"/>
        <v>3.3713425925925926</v>
      </c>
      <c r="T735">
        <v>1.7242399999999999E-5</v>
      </c>
      <c r="U735">
        <f t="shared" si="50"/>
        <v>2.5518751999999999E-5</v>
      </c>
      <c r="V735">
        <v>12.7004</v>
      </c>
      <c r="W735">
        <f t="shared" si="51"/>
        <v>18.796592</v>
      </c>
    </row>
    <row r="736" spans="18:23">
      <c r="R736">
        <v>292067</v>
      </c>
      <c r="S736">
        <f t="shared" si="49"/>
        <v>3.3804050925925928</v>
      </c>
      <c r="T736">
        <v>1.7199099999999999E-5</v>
      </c>
      <c r="U736">
        <f t="shared" si="50"/>
        <v>2.5454667999999998E-5</v>
      </c>
      <c r="V736">
        <v>12.713800000000001</v>
      </c>
      <c r="W736">
        <f t="shared" si="51"/>
        <v>18.816424000000001</v>
      </c>
    </row>
    <row r="737" spans="18:23">
      <c r="R737">
        <v>292929</v>
      </c>
      <c r="S737">
        <f t="shared" si="49"/>
        <v>3.3903819444444445</v>
      </c>
      <c r="T737">
        <v>1.7203000000000001E-5</v>
      </c>
      <c r="U737">
        <f t="shared" si="50"/>
        <v>2.546044E-5</v>
      </c>
      <c r="V737">
        <v>12.7287</v>
      </c>
      <c r="W737">
        <f t="shared" si="51"/>
        <v>18.838476</v>
      </c>
    </row>
    <row r="738" spans="18:23">
      <c r="R738">
        <v>293876</v>
      </c>
      <c r="S738">
        <f t="shared" si="49"/>
        <v>3.4013425925925924</v>
      </c>
      <c r="T738">
        <v>1.72753E-5</v>
      </c>
      <c r="U738">
        <f t="shared" si="50"/>
        <v>2.5567443999999999E-5</v>
      </c>
      <c r="V738">
        <v>12.744999999999999</v>
      </c>
      <c r="W738">
        <f t="shared" si="51"/>
        <v>18.862599999999997</v>
      </c>
    </row>
    <row r="739" spans="18:23">
      <c r="R739">
        <v>294918</v>
      </c>
      <c r="S739">
        <f t="shared" si="49"/>
        <v>3.4134027777777778</v>
      </c>
      <c r="T739">
        <v>1.7436699999999999E-5</v>
      </c>
      <c r="U739">
        <f t="shared" si="50"/>
        <v>2.5806315999999998E-5</v>
      </c>
      <c r="V739">
        <v>12.763199999999999</v>
      </c>
      <c r="W739">
        <f t="shared" si="51"/>
        <v>18.889536</v>
      </c>
    </row>
    <row r="740" spans="18:23">
      <c r="R740">
        <v>296065</v>
      </c>
      <c r="S740">
        <f t="shared" si="49"/>
        <v>3.4266782407407406</v>
      </c>
      <c r="T740">
        <v>1.7711100000000001E-5</v>
      </c>
      <c r="U740">
        <f t="shared" si="50"/>
        <v>2.6212428E-5</v>
      </c>
      <c r="V740">
        <v>12.7835</v>
      </c>
      <c r="W740">
        <f t="shared" si="51"/>
        <v>18.91958</v>
      </c>
    </row>
    <row r="741" spans="18:23">
      <c r="R741">
        <v>297326</v>
      </c>
      <c r="S741">
        <f t="shared" si="49"/>
        <v>3.4412731481481482</v>
      </c>
      <c r="T741">
        <v>1.8104099999999998E-5</v>
      </c>
      <c r="U741">
        <f t="shared" si="50"/>
        <v>2.6794067999999997E-5</v>
      </c>
      <c r="V741">
        <v>12.8063</v>
      </c>
      <c r="W741">
        <f t="shared" si="51"/>
        <v>18.953323999999999</v>
      </c>
    </row>
    <row r="742" spans="18:23">
      <c r="R742">
        <v>298713</v>
      </c>
      <c r="S742">
        <f t="shared" si="49"/>
        <v>3.4573263888888888</v>
      </c>
      <c r="T742">
        <v>1.8658899999999999E-5</v>
      </c>
      <c r="U742">
        <f t="shared" si="50"/>
        <v>2.7615171999999996E-5</v>
      </c>
      <c r="V742">
        <v>12.8322</v>
      </c>
      <c r="W742">
        <f t="shared" si="51"/>
        <v>18.991655999999999</v>
      </c>
    </row>
    <row r="743" spans="18:23">
      <c r="R743">
        <v>300239</v>
      </c>
      <c r="S743">
        <f t="shared" si="49"/>
        <v>3.4749884259259258</v>
      </c>
      <c r="T743">
        <v>1.9389699999999998E-5</v>
      </c>
      <c r="U743">
        <f t="shared" si="50"/>
        <v>2.8696755999999996E-5</v>
      </c>
      <c r="V743">
        <v>12.861800000000001</v>
      </c>
      <c r="W743">
        <f t="shared" si="51"/>
        <v>19.035464000000001</v>
      </c>
    </row>
    <row r="744" spans="18:23">
      <c r="R744">
        <v>301917</v>
      </c>
      <c r="S744">
        <f t="shared" si="49"/>
        <v>3.4944097222222221</v>
      </c>
      <c r="T744">
        <v>2.0294099999999999E-5</v>
      </c>
      <c r="U744">
        <f t="shared" si="50"/>
        <v>3.0035267999999999E-5</v>
      </c>
      <c r="V744">
        <v>12.895899999999999</v>
      </c>
      <c r="W744">
        <f t="shared" si="51"/>
        <v>19.085932</v>
      </c>
    </row>
    <row r="745" spans="18:23">
      <c r="R745">
        <v>303763</v>
      </c>
      <c r="S745">
        <f t="shared" si="49"/>
        <v>3.5157754629629632</v>
      </c>
      <c r="T745">
        <v>2.1347799999999999E-5</v>
      </c>
      <c r="U745">
        <f t="shared" si="50"/>
        <v>3.1594743999999998E-5</v>
      </c>
      <c r="V745">
        <v>12.9353</v>
      </c>
      <c r="W745">
        <f t="shared" si="51"/>
        <v>19.144244</v>
      </c>
    </row>
    <row r="746" spans="18:23">
      <c r="R746">
        <v>305794</v>
      </c>
      <c r="S746">
        <f t="shared" si="49"/>
        <v>3.5392824074074074</v>
      </c>
      <c r="T746">
        <v>2.2546899999999999E-5</v>
      </c>
      <c r="U746">
        <f t="shared" si="50"/>
        <v>3.3369411999999999E-5</v>
      </c>
      <c r="V746">
        <v>12.9811</v>
      </c>
      <c r="W746">
        <f t="shared" si="51"/>
        <v>19.212028</v>
      </c>
    </row>
    <row r="747" spans="18:23">
      <c r="R747">
        <v>308028</v>
      </c>
      <c r="S747">
        <f t="shared" si="49"/>
        <v>3.5651388888888889</v>
      </c>
      <c r="T747">
        <v>2.4016099999999999E-5</v>
      </c>
      <c r="U747">
        <f t="shared" si="50"/>
        <v>3.5543828E-5</v>
      </c>
      <c r="V747">
        <v>13.034700000000001</v>
      </c>
      <c r="W747">
        <f t="shared" si="51"/>
        <v>19.291356</v>
      </c>
    </row>
    <row r="748" spans="18:23">
      <c r="R748">
        <v>310485</v>
      </c>
      <c r="S748">
        <f t="shared" si="49"/>
        <v>3.5935763888888888</v>
      </c>
      <c r="T748">
        <v>2.54043E-5</v>
      </c>
      <c r="U748">
        <f t="shared" si="50"/>
        <v>3.7598363999999997E-5</v>
      </c>
      <c r="V748">
        <v>13.097099999999999</v>
      </c>
      <c r="W748">
        <f t="shared" si="51"/>
        <v>19.383707999999999</v>
      </c>
    </row>
    <row r="749" spans="18:23">
      <c r="R749">
        <v>313189</v>
      </c>
      <c r="S749">
        <f t="shared" si="49"/>
        <v>3.6248726851851854</v>
      </c>
      <c r="T749">
        <v>2.67763E-5</v>
      </c>
      <c r="U749">
        <f t="shared" si="50"/>
        <v>3.9628924000000002E-5</v>
      </c>
      <c r="V749">
        <v>13.169499999999999</v>
      </c>
      <c r="W749">
        <f t="shared" si="51"/>
        <v>19.490859999999998</v>
      </c>
    </row>
    <row r="750" spans="18:23">
      <c r="R750">
        <v>316162</v>
      </c>
      <c r="S750">
        <f t="shared" si="49"/>
        <v>3.6592824074074075</v>
      </c>
      <c r="T750">
        <v>2.8065400000000001E-5</v>
      </c>
      <c r="U750">
        <f t="shared" si="50"/>
        <v>4.1536792000000003E-5</v>
      </c>
      <c r="V750">
        <v>13.253</v>
      </c>
      <c r="W750">
        <f t="shared" si="51"/>
        <v>19.614439999999998</v>
      </c>
    </row>
    <row r="751" spans="18:23">
      <c r="R751">
        <v>319433</v>
      </c>
      <c r="S751">
        <f t="shared" si="49"/>
        <v>3.6971412037037039</v>
      </c>
      <c r="T751">
        <v>2.6517999999999999E-5</v>
      </c>
      <c r="U751">
        <f t="shared" si="50"/>
        <v>3.9246640000000001E-5</v>
      </c>
      <c r="V751">
        <v>13.339700000000001</v>
      </c>
      <c r="W751">
        <f t="shared" si="51"/>
        <v>19.742756</v>
      </c>
    </row>
    <row r="752" spans="18:23">
      <c r="R752">
        <v>322703</v>
      </c>
      <c r="S752">
        <f t="shared" si="49"/>
        <v>3.7349884259259261</v>
      </c>
      <c r="T752">
        <v>2.4484100000000002E-5</v>
      </c>
      <c r="U752">
        <f t="shared" si="50"/>
        <v>3.6236468000000004E-5</v>
      </c>
      <c r="V752">
        <v>13.4198</v>
      </c>
      <c r="W752">
        <f t="shared" si="51"/>
        <v>19.861304000000001</v>
      </c>
    </row>
    <row r="753" spans="18:23">
      <c r="R753">
        <v>326301</v>
      </c>
      <c r="S753">
        <f t="shared" si="49"/>
        <v>3.7766319444444445</v>
      </c>
      <c r="T753">
        <v>2.2364100000000002E-5</v>
      </c>
      <c r="U753">
        <f t="shared" si="50"/>
        <v>3.3098868000000002E-5</v>
      </c>
      <c r="V753">
        <v>13.5002</v>
      </c>
      <c r="W753">
        <f t="shared" si="51"/>
        <v>19.980295999999999</v>
      </c>
    </row>
    <row r="754" spans="18:23">
      <c r="R754">
        <v>330259</v>
      </c>
      <c r="S754">
        <f t="shared" si="49"/>
        <v>3.8224421296296298</v>
      </c>
      <c r="T754">
        <v>2.0003199999999998E-5</v>
      </c>
      <c r="U754">
        <f t="shared" si="50"/>
        <v>2.9604735999999996E-5</v>
      </c>
      <c r="V754">
        <v>13.5794</v>
      </c>
      <c r="W754">
        <f t="shared" si="51"/>
        <v>20.097511999999998</v>
      </c>
    </row>
    <row r="755" spans="18:23">
      <c r="R755">
        <v>331347</v>
      </c>
      <c r="S755">
        <f t="shared" si="49"/>
        <v>3.8350347222222223</v>
      </c>
      <c r="T755">
        <v>1.9413099999999999E-5</v>
      </c>
      <c r="U755">
        <f t="shared" si="50"/>
        <v>2.8731387999999998E-5</v>
      </c>
      <c r="V755">
        <v>13.6005</v>
      </c>
      <c r="W755">
        <f t="shared" si="51"/>
        <v>20.128740000000001</v>
      </c>
    </row>
    <row r="756" spans="18:23">
      <c r="R756">
        <v>332544</v>
      </c>
      <c r="S756">
        <f t="shared" si="49"/>
        <v>3.8488888888888888</v>
      </c>
      <c r="T756">
        <v>1.8981E-5</v>
      </c>
      <c r="U756">
        <f t="shared" si="50"/>
        <v>2.809188E-5</v>
      </c>
      <c r="V756">
        <v>13.6233</v>
      </c>
      <c r="W756">
        <f t="shared" si="51"/>
        <v>20.162483999999999</v>
      </c>
    </row>
    <row r="757" spans="18:23">
      <c r="R757">
        <v>333861</v>
      </c>
      <c r="S757">
        <f t="shared" si="49"/>
        <v>3.8641319444444444</v>
      </c>
      <c r="T757">
        <v>1.8512499999999999E-5</v>
      </c>
      <c r="U757">
        <f t="shared" si="50"/>
        <v>2.7398499999999999E-5</v>
      </c>
      <c r="V757">
        <v>13.647600000000001</v>
      </c>
      <c r="W757">
        <f t="shared" si="51"/>
        <v>20.198447999999999</v>
      </c>
    </row>
    <row r="758" spans="18:23">
      <c r="R758">
        <v>335310</v>
      </c>
      <c r="S758">
        <f t="shared" si="49"/>
        <v>3.8809027777777776</v>
      </c>
      <c r="T758">
        <v>1.8071100000000001E-5</v>
      </c>
      <c r="U758">
        <f t="shared" si="50"/>
        <v>2.6745227999999999E-5</v>
      </c>
      <c r="V758">
        <v>13.6738</v>
      </c>
      <c r="W758">
        <f t="shared" si="51"/>
        <v>20.237224000000001</v>
      </c>
    </row>
    <row r="759" spans="18:23">
      <c r="R759">
        <v>336903</v>
      </c>
      <c r="S759">
        <f t="shared" si="49"/>
        <v>3.8993402777777777</v>
      </c>
      <c r="T759">
        <v>1.7674699999999999E-5</v>
      </c>
      <c r="U759">
        <f t="shared" si="50"/>
        <v>2.6158555999999997E-5</v>
      </c>
      <c r="V759">
        <v>13.702</v>
      </c>
      <c r="W759">
        <f t="shared" si="51"/>
        <v>20.278960000000001</v>
      </c>
    </row>
    <row r="760" spans="18:23">
      <c r="R760">
        <v>338656</v>
      </c>
      <c r="S760">
        <f t="shared" si="49"/>
        <v>3.9196296296296298</v>
      </c>
      <c r="T760">
        <v>1.7363600000000001E-5</v>
      </c>
      <c r="U760">
        <f t="shared" si="50"/>
        <v>2.5698128E-5</v>
      </c>
      <c r="V760">
        <v>13.7324</v>
      </c>
      <c r="W760">
        <f t="shared" si="51"/>
        <v>20.323951999999998</v>
      </c>
    </row>
    <row r="761" spans="18:23">
      <c r="R761">
        <v>340584</v>
      </c>
      <c r="S761">
        <f t="shared" si="49"/>
        <v>3.9419444444444443</v>
      </c>
      <c r="T761">
        <v>1.7192899999999999E-5</v>
      </c>
      <c r="U761">
        <f t="shared" si="50"/>
        <v>2.5445492E-5</v>
      </c>
      <c r="V761">
        <v>13.765599999999999</v>
      </c>
      <c r="W761">
        <f t="shared" si="51"/>
        <v>20.373087999999999</v>
      </c>
    </row>
    <row r="762" spans="18:23">
      <c r="R762">
        <v>342705</v>
      </c>
      <c r="S762">
        <f t="shared" si="49"/>
        <v>3.9664930555555555</v>
      </c>
      <c r="T762">
        <v>1.7226899999999999E-5</v>
      </c>
      <c r="U762">
        <f t="shared" si="50"/>
        <v>2.5495812E-5</v>
      </c>
      <c r="V762">
        <v>13.802099999999999</v>
      </c>
      <c r="W762">
        <f t="shared" si="51"/>
        <v>20.427108</v>
      </c>
    </row>
    <row r="763" spans="18:23">
      <c r="R763">
        <v>345038</v>
      </c>
      <c r="S763">
        <f t="shared" si="49"/>
        <v>3.9934953703703702</v>
      </c>
      <c r="T763">
        <v>1.7532599999999999E-5</v>
      </c>
      <c r="U763">
        <f t="shared" si="50"/>
        <v>2.5948247999999998E-5</v>
      </c>
      <c r="V763">
        <v>13.843</v>
      </c>
      <c r="W763">
        <f t="shared" si="51"/>
        <v>20.487639999999999</v>
      </c>
    </row>
    <row r="764" spans="18:23">
      <c r="R764">
        <v>347604</v>
      </c>
      <c r="S764">
        <f t="shared" si="49"/>
        <v>4.0231944444444441</v>
      </c>
      <c r="T764">
        <v>1.81343E-5</v>
      </c>
      <c r="U764">
        <f t="shared" si="50"/>
        <v>2.6838763999999999E-5</v>
      </c>
      <c r="V764">
        <v>13.8895</v>
      </c>
      <c r="W764">
        <f t="shared" si="51"/>
        <v>20.556460000000001</v>
      </c>
    </row>
    <row r="765" spans="18:23">
      <c r="R765">
        <v>350427</v>
      </c>
      <c r="S765">
        <f t="shared" si="49"/>
        <v>4.055868055555556</v>
      </c>
      <c r="T765">
        <v>1.9071599999999999E-5</v>
      </c>
      <c r="U765">
        <f t="shared" si="50"/>
        <v>2.8225967999999996E-5</v>
      </c>
      <c r="V765">
        <v>13.9434</v>
      </c>
      <c r="W765">
        <f t="shared" si="51"/>
        <v>20.636232</v>
      </c>
    </row>
    <row r="766" spans="18:23">
      <c r="R766">
        <v>353532</v>
      </c>
      <c r="S766">
        <f t="shared" si="49"/>
        <v>4.0918055555555553</v>
      </c>
      <c r="T766">
        <v>2.0288800000000001E-5</v>
      </c>
      <c r="U766">
        <f t="shared" si="50"/>
        <v>3.0027424000000002E-5</v>
      </c>
      <c r="V766">
        <v>14.006399999999999</v>
      </c>
      <c r="W766">
        <f t="shared" si="51"/>
        <v>20.729471999999998</v>
      </c>
    </row>
    <row r="767" spans="18:23">
      <c r="R767">
        <v>356948</v>
      </c>
      <c r="S767">
        <f t="shared" si="49"/>
        <v>4.1313425925925928</v>
      </c>
      <c r="T767">
        <v>2.17021E-5</v>
      </c>
      <c r="U767">
        <f t="shared" si="50"/>
        <v>3.2119107999999997E-5</v>
      </c>
      <c r="V767">
        <v>14.080500000000001</v>
      </c>
      <c r="W767">
        <f t="shared" si="51"/>
        <v>20.83914</v>
      </c>
    </row>
    <row r="768" spans="18:23">
      <c r="R768">
        <v>360705</v>
      </c>
      <c r="S768">
        <f t="shared" si="49"/>
        <v>4.1748263888888886</v>
      </c>
      <c r="T768">
        <v>2.33907E-5</v>
      </c>
      <c r="U768">
        <f t="shared" si="50"/>
        <v>3.4618235999999998E-5</v>
      </c>
      <c r="V768">
        <v>14.1684</v>
      </c>
      <c r="W768">
        <f t="shared" si="51"/>
        <v>20.969232000000002</v>
      </c>
    </row>
    <row r="769" spans="18:23">
      <c r="R769">
        <v>364838</v>
      </c>
      <c r="S769">
        <f t="shared" si="49"/>
        <v>4.2226620370370371</v>
      </c>
      <c r="T769">
        <v>2.49965E-5</v>
      </c>
      <c r="U769">
        <f t="shared" si="50"/>
        <v>3.6994820000000002E-5</v>
      </c>
      <c r="V769">
        <v>14.271699999999999</v>
      </c>
      <c r="W769">
        <f t="shared" si="51"/>
        <v>21.122115999999998</v>
      </c>
    </row>
    <row r="770" spans="18:23">
      <c r="R770">
        <v>369384</v>
      </c>
      <c r="S770">
        <f t="shared" si="49"/>
        <v>4.2752777777777782</v>
      </c>
      <c r="T770">
        <v>2.4683499999999998E-5</v>
      </c>
      <c r="U770">
        <f t="shared" si="50"/>
        <v>3.653158E-5</v>
      </c>
      <c r="V770">
        <v>14.383900000000001</v>
      </c>
      <c r="W770">
        <f t="shared" si="51"/>
        <v>21.288171999999999</v>
      </c>
    </row>
    <row r="771" spans="18:23">
      <c r="R771">
        <v>373931</v>
      </c>
      <c r="S771">
        <f t="shared" ref="S771:S834" si="52">R771/(3600*24)</f>
        <v>4.3279050925925926</v>
      </c>
      <c r="T771">
        <v>2.24824E-5</v>
      </c>
      <c r="U771">
        <f t="shared" ref="U771:U834" si="53">T771*1.48</f>
        <v>3.3273952000000002E-5</v>
      </c>
      <c r="V771">
        <v>14.4861</v>
      </c>
      <c r="W771">
        <f t="shared" ref="W771:W834" si="54">V771*1.48</f>
        <v>21.439427999999999</v>
      </c>
    </row>
    <row r="772" spans="18:23">
      <c r="R772">
        <v>378932</v>
      </c>
      <c r="S772">
        <f t="shared" si="52"/>
        <v>4.3857870370370371</v>
      </c>
      <c r="T772">
        <v>2.0214700000000001E-5</v>
      </c>
      <c r="U772">
        <f t="shared" si="53"/>
        <v>2.9917756000000003E-5</v>
      </c>
      <c r="V772">
        <v>14.587199999999999</v>
      </c>
      <c r="W772">
        <f t="shared" si="54"/>
        <v>21.589055999999999</v>
      </c>
    </row>
    <row r="773" spans="18:23">
      <c r="R773">
        <v>380307</v>
      </c>
      <c r="S773">
        <f t="shared" si="52"/>
        <v>4.4017013888888892</v>
      </c>
      <c r="T773">
        <v>1.9558199999999999E-5</v>
      </c>
      <c r="U773">
        <f t="shared" si="53"/>
        <v>2.8946135999999999E-5</v>
      </c>
      <c r="V773">
        <v>14.614100000000001</v>
      </c>
      <c r="W773">
        <f t="shared" si="54"/>
        <v>21.628868000000001</v>
      </c>
    </row>
    <row r="774" spans="18:23">
      <c r="R774">
        <v>381820</v>
      </c>
      <c r="S774">
        <f t="shared" si="52"/>
        <v>4.4192129629629626</v>
      </c>
      <c r="T774">
        <v>1.89673E-5</v>
      </c>
      <c r="U774">
        <f t="shared" si="53"/>
        <v>2.8071604000000002E-5</v>
      </c>
      <c r="V774">
        <v>14.642799999999999</v>
      </c>
      <c r="W774">
        <f t="shared" si="54"/>
        <v>21.671343999999998</v>
      </c>
    </row>
    <row r="775" spans="18:23">
      <c r="R775">
        <v>382236</v>
      </c>
      <c r="S775">
        <f t="shared" si="52"/>
        <v>4.4240277777777779</v>
      </c>
      <c r="T775">
        <v>1.8843800000000001E-5</v>
      </c>
      <c r="U775">
        <f t="shared" si="53"/>
        <v>2.7888824000000002E-5</v>
      </c>
      <c r="V775">
        <v>14.650600000000001</v>
      </c>
      <c r="W775">
        <f t="shared" si="54"/>
        <v>21.682888000000002</v>
      </c>
    </row>
    <row r="776" spans="18:23">
      <c r="R776">
        <v>382693</v>
      </c>
      <c r="S776">
        <f t="shared" si="52"/>
        <v>4.4293171296296299</v>
      </c>
      <c r="T776">
        <v>1.8708299999999998E-5</v>
      </c>
      <c r="U776">
        <f t="shared" si="53"/>
        <v>2.7688283999999997E-5</v>
      </c>
      <c r="V776">
        <v>14.6592</v>
      </c>
      <c r="W776">
        <f t="shared" si="54"/>
        <v>21.695616000000001</v>
      </c>
    </row>
    <row r="777" spans="18:23">
      <c r="R777">
        <v>382819</v>
      </c>
      <c r="S777">
        <f t="shared" si="52"/>
        <v>4.4307754629629628</v>
      </c>
      <c r="T777">
        <v>1.8671100000000002E-5</v>
      </c>
      <c r="U777">
        <f t="shared" si="53"/>
        <v>2.7633228000000002E-5</v>
      </c>
      <c r="V777">
        <v>14.6616</v>
      </c>
      <c r="W777">
        <f t="shared" si="54"/>
        <v>21.699168</v>
      </c>
    </row>
    <row r="778" spans="18:23">
      <c r="R778">
        <v>382957</v>
      </c>
      <c r="S778">
        <f t="shared" si="52"/>
        <v>4.432372685185185</v>
      </c>
      <c r="T778">
        <v>1.8629699999999999E-5</v>
      </c>
      <c r="U778">
        <f t="shared" si="53"/>
        <v>2.7571955999999999E-5</v>
      </c>
      <c r="V778">
        <v>14.664099999999999</v>
      </c>
      <c r="W778">
        <f t="shared" si="54"/>
        <v>21.702867999999999</v>
      </c>
    </row>
    <row r="779" spans="18:23">
      <c r="R779">
        <v>383110</v>
      </c>
      <c r="S779">
        <f t="shared" si="52"/>
        <v>4.4341435185185185</v>
      </c>
      <c r="T779">
        <v>1.8578300000000001E-5</v>
      </c>
      <c r="U779">
        <f t="shared" si="53"/>
        <v>2.7495884000000002E-5</v>
      </c>
      <c r="V779">
        <v>14.667</v>
      </c>
      <c r="W779">
        <f t="shared" si="54"/>
        <v>21.707159999999998</v>
      </c>
    </row>
    <row r="780" spans="18:23">
      <c r="R780">
        <v>383277</v>
      </c>
      <c r="S780">
        <f t="shared" si="52"/>
        <v>4.436076388888889</v>
      </c>
      <c r="T780">
        <v>1.8519999999999999E-5</v>
      </c>
      <c r="U780">
        <f t="shared" si="53"/>
        <v>2.7409599999999999E-5</v>
      </c>
      <c r="V780">
        <v>14.6701</v>
      </c>
      <c r="W780">
        <f t="shared" si="54"/>
        <v>21.711748</v>
      </c>
    </row>
    <row r="781" spans="18:23">
      <c r="R781">
        <v>383461</v>
      </c>
      <c r="S781">
        <f t="shared" si="52"/>
        <v>4.4382060185185184</v>
      </c>
      <c r="T781">
        <v>1.84588E-5</v>
      </c>
      <c r="U781">
        <f t="shared" si="53"/>
        <v>2.7319023999999999E-5</v>
      </c>
      <c r="V781">
        <v>14.673500000000001</v>
      </c>
      <c r="W781">
        <f t="shared" si="54"/>
        <v>21.71678</v>
      </c>
    </row>
    <row r="782" spans="18:23">
      <c r="R782">
        <v>383664</v>
      </c>
      <c r="S782">
        <f t="shared" si="52"/>
        <v>4.4405555555555551</v>
      </c>
      <c r="T782">
        <v>1.83937E-5</v>
      </c>
      <c r="U782">
        <f t="shared" si="53"/>
        <v>2.7222676E-5</v>
      </c>
      <c r="V782">
        <v>14.677199999999999</v>
      </c>
      <c r="W782">
        <f t="shared" si="54"/>
        <v>21.722255999999998</v>
      </c>
    </row>
    <row r="783" spans="18:23">
      <c r="R783">
        <v>383887</v>
      </c>
      <c r="S783">
        <f t="shared" si="52"/>
        <v>4.4431365740740745</v>
      </c>
      <c r="T783">
        <v>1.8323400000000001E-5</v>
      </c>
      <c r="U783">
        <f t="shared" si="53"/>
        <v>2.7118632000000002E-5</v>
      </c>
      <c r="V783">
        <v>14.6813</v>
      </c>
      <c r="W783">
        <f t="shared" si="54"/>
        <v>21.728324000000001</v>
      </c>
    </row>
    <row r="784" spans="18:23">
      <c r="R784">
        <v>384132</v>
      </c>
      <c r="S784">
        <f t="shared" si="52"/>
        <v>4.4459722222222222</v>
      </c>
      <c r="T784">
        <v>1.82469E-5</v>
      </c>
      <c r="U784">
        <f t="shared" si="53"/>
        <v>2.7005412E-5</v>
      </c>
      <c r="V784">
        <v>14.6858</v>
      </c>
      <c r="W784">
        <f t="shared" si="54"/>
        <v>21.734984000000001</v>
      </c>
    </row>
    <row r="785" spans="18:23">
      <c r="R785">
        <v>384402</v>
      </c>
      <c r="S785">
        <f t="shared" si="52"/>
        <v>4.449097222222222</v>
      </c>
      <c r="T785">
        <v>1.81636E-5</v>
      </c>
      <c r="U785">
        <f t="shared" si="53"/>
        <v>2.6882128000000001E-5</v>
      </c>
      <c r="V785">
        <v>14.6907</v>
      </c>
      <c r="W785">
        <f t="shared" si="54"/>
        <v>21.742235999999998</v>
      </c>
    </row>
    <row r="786" spans="18:23">
      <c r="R786">
        <v>384699</v>
      </c>
      <c r="S786">
        <f t="shared" si="52"/>
        <v>4.4525347222222225</v>
      </c>
      <c r="T786">
        <v>1.8073100000000002E-5</v>
      </c>
      <c r="U786">
        <f t="shared" si="53"/>
        <v>2.6748188000000003E-5</v>
      </c>
      <c r="V786">
        <v>14.696</v>
      </c>
      <c r="W786">
        <f t="shared" si="54"/>
        <v>21.750080000000001</v>
      </c>
    </row>
    <row r="787" spans="18:23">
      <c r="R787">
        <v>385025</v>
      </c>
      <c r="S787">
        <f t="shared" si="52"/>
        <v>4.4563078703703702</v>
      </c>
      <c r="T787">
        <v>1.7975999999999999E-5</v>
      </c>
      <c r="U787">
        <f t="shared" si="53"/>
        <v>2.6604479999999998E-5</v>
      </c>
      <c r="V787">
        <v>14.7019</v>
      </c>
      <c r="W787">
        <f t="shared" si="54"/>
        <v>21.758811999999999</v>
      </c>
    </row>
    <row r="788" spans="18:23">
      <c r="R788">
        <v>385384</v>
      </c>
      <c r="S788">
        <f t="shared" si="52"/>
        <v>4.4604629629629633</v>
      </c>
      <c r="T788">
        <v>1.7875499999999999E-5</v>
      </c>
      <c r="U788">
        <f t="shared" si="53"/>
        <v>2.6455739999999998E-5</v>
      </c>
      <c r="V788">
        <v>14.708299999999999</v>
      </c>
      <c r="W788">
        <f t="shared" si="54"/>
        <v>21.768283999999998</v>
      </c>
    </row>
    <row r="789" spans="18:23">
      <c r="R789">
        <v>385779</v>
      </c>
      <c r="S789">
        <f t="shared" si="52"/>
        <v>4.4650347222222226</v>
      </c>
      <c r="T789">
        <v>1.7765600000000001E-5</v>
      </c>
      <c r="U789">
        <f t="shared" si="53"/>
        <v>2.6293088000000001E-5</v>
      </c>
      <c r="V789">
        <v>14.715299999999999</v>
      </c>
      <c r="W789">
        <f t="shared" si="54"/>
        <v>21.778644</v>
      </c>
    </row>
    <row r="790" spans="18:23">
      <c r="R790">
        <v>386214</v>
      </c>
      <c r="S790">
        <f t="shared" si="52"/>
        <v>4.4700694444444444</v>
      </c>
      <c r="T790">
        <v>1.7646999999999999E-5</v>
      </c>
      <c r="U790">
        <f t="shared" si="53"/>
        <v>2.6117559999999999E-5</v>
      </c>
      <c r="V790">
        <v>14.723000000000001</v>
      </c>
      <c r="W790">
        <f t="shared" si="54"/>
        <v>21.790040000000001</v>
      </c>
    </row>
    <row r="791" spans="18:23">
      <c r="R791">
        <v>386692</v>
      </c>
      <c r="S791">
        <f t="shared" si="52"/>
        <v>4.4756018518518514</v>
      </c>
      <c r="T791">
        <v>1.7520499999999999E-5</v>
      </c>
      <c r="U791">
        <f t="shared" si="53"/>
        <v>2.5930339999999997E-5</v>
      </c>
      <c r="V791">
        <v>14.731400000000001</v>
      </c>
      <c r="W791">
        <f t="shared" si="54"/>
        <v>21.802472000000002</v>
      </c>
    </row>
    <row r="792" spans="18:23">
      <c r="R792">
        <v>387217</v>
      </c>
      <c r="S792">
        <f t="shared" si="52"/>
        <v>4.4816782407407407</v>
      </c>
      <c r="T792">
        <v>1.7387299999999999E-5</v>
      </c>
      <c r="U792">
        <f t="shared" si="53"/>
        <v>2.5733203999999997E-5</v>
      </c>
      <c r="V792">
        <v>14.740500000000001</v>
      </c>
      <c r="W792">
        <f t="shared" si="54"/>
        <v>21.815940000000001</v>
      </c>
    </row>
    <row r="793" spans="18:23">
      <c r="R793">
        <v>387795</v>
      </c>
      <c r="S793">
        <f t="shared" si="52"/>
        <v>4.4883680555555552</v>
      </c>
      <c r="T793">
        <v>1.7249100000000001E-5</v>
      </c>
      <c r="U793">
        <f t="shared" si="53"/>
        <v>2.5528668000000001E-5</v>
      </c>
      <c r="V793">
        <v>14.750500000000001</v>
      </c>
      <c r="W793">
        <f t="shared" si="54"/>
        <v>21.830740000000002</v>
      </c>
    </row>
    <row r="794" spans="18:23">
      <c r="R794">
        <v>388432</v>
      </c>
      <c r="S794">
        <f t="shared" si="52"/>
        <v>4.4957407407407404</v>
      </c>
      <c r="T794">
        <v>1.71084E-5</v>
      </c>
      <c r="U794">
        <f t="shared" si="53"/>
        <v>2.5320432E-5</v>
      </c>
      <c r="V794">
        <v>14.7614</v>
      </c>
      <c r="W794">
        <f t="shared" si="54"/>
        <v>21.846872000000001</v>
      </c>
    </row>
    <row r="795" spans="18:23">
      <c r="R795">
        <v>389131</v>
      </c>
      <c r="S795">
        <f t="shared" si="52"/>
        <v>4.5038310185185182</v>
      </c>
      <c r="T795">
        <v>1.6968899999999999E-5</v>
      </c>
      <c r="U795">
        <f t="shared" si="53"/>
        <v>2.5113972000000001E-5</v>
      </c>
      <c r="V795">
        <v>14.773199999999999</v>
      </c>
      <c r="W795">
        <f t="shared" si="54"/>
        <v>21.864335999999998</v>
      </c>
    </row>
    <row r="796" spans="18:23">
      <c r="R796">
        <v>389901</v>
      </c>
      <c r="S796">
        <f t="shared" si="52"/>
        <v>4.5127430555555552</v>
      </c>
      <c r="T796">
        <v>1.6835200000000001E-5</v>
      </c>
      <c r="U796">
        <f t="shared" si="53"/>
        <v>2.4916096000000003E-5</v>
      </c>
      <c r="V796">
        <v>14.786199999999999</v>
      </c>
      <c r="W796">
        <f t="shared" si="54"/>
        <v>21.883575999999998</v>
      </c>
    </row>
    <row r="797" spans="18:23">
      <c r="R797">
        <v>390747</v>
      </c>
      <c r="S797">
        <f t="shared" si="52"/>
        <v>4.5225347222222219</v>
      </c>
      <c r="T797">
        <v>1.6713899999999999E-5</v>
      </c>
      <c r="U797">
        <f t="shared" si="53"/>
        <v>2.4736572E-5</v>
      </c>
      <c r="V797">
        <v>14.8003</v>
      </c>
      <c r="W797">
        <f t="shared" si="54"/>
        <v>21.904443999999998</v>
      </c>
    </row>
    <row r="798" spans="18:23">
      <c r="R798">
        <v>391679</v>
      </c>
      <c r="S798">
        <f t="shared" si="52"/>
        <v>4.533321759259259</v>
      </c>
      <c r="T798">
        <v>1.6613099999999999E-5</v>
      </c>
      <c r="U798">
        <f t="shared" si="53"/>
        <v>2.4587387999999998E-5</v>
      </c>
      <c r="V798">
        <v>14.815799999999999</v>
      </c>
      <c r="W798">
        <f t="shared" si="54"/>
        <v>21.927384</v>
      </c>
    </row>
    <row r="799" spans="18:23">
      <c r="R799">
        <v>392703</v>
      </c>
      <c r="S799">
        <f t="shared" si="52"/>
        <v>4.5451736111111112</v>
      </c>
      <c r="T799">
        <v>1.65429E-5</v>
      </c>
      <c r="U799">
        <f t="shared" si="53"/>
        <v>2.4483492000000002E-5</v>
      </c>
      <c r="V799">
        <v>14.832800000000001</v>
      </c>
      <c r="W799">
        <f t="shared" si="54"/>
        <v>21.952544</v>
      </c>
    </row>
    <row r="800" spans="18:23">
      <c r="R800">
        <v>393830</v>
      </c>
      <c r="S800">
        <f t="shared" si="52"/>
        <v>4.5582175925925927</v>
      </c>
      <c r="T800">
        <v>1.65164E-5</v>
      </c>
      <c r="U800">
        <f t="shared" si="53"/>
        <v>2.4444271999999999E-5</v>
      </c>
      <c r="V800">
        <v>14.8514</v>
      </c>
      <c r="W800">
        <f t="shared" si="54"/>
        <v>21.980072</v>
      </c>
    </row>
    <row r="801" spans="18:23">
      <c r="R801">
        <v>395069</v>
      </c>
      <c r="S801">
        <f t="shared" si="52"/>
        <v>4.5725578703703702</v>
      </c>
      <c r="T801">
        <v>1.6549300000000001E-5</v>
      </c>
      <c r="U801">
        <f t="shared" si="53"/>
        <v>2.4492964000000002E-5</v>
      </c>
      <c r="V801">
        <v>14.8719</v>
      </c>
      <c r="W801">
        <f t="shared" si="54"/>
        <v>22.010411999999999</v>
      </c>
    </row>
    <row r="802" spans="18:23">
      <c r="R802">
        <v>396433</v>
      </c>
      <c r="S802">
        <f t="shared" si="52"/>
        <v>4.5883449074074072</v>
      </c>
      <c r="T802">
        <v>1.6661199999999999E-5</v>
      </c>
      <c r="U802">
        <f t="shared" si="53"/>
        <v>2.4658575999999999E-5</v>
      </c>
      <c r="V802">
        <v>14.894600000000001</v>
      </c>
      <c r="W802">
        <f t="shared" si="54"/>
        <v>22.044008000000002</v>
      </c>
    </row>
    <row r="803" spans="18:23">
      <c r="R803">
        <v>397933</v>
      </c>
      <c r="S803">
        <f t="shared" si="52"/>
        <v>4.6057060185185188</v>
      </c>
      <c r="T803">
        <v>1.68717E-5</v>
      </c>
      <c r="U803">
        <f t="shared" si="53"/>
        <v>2.4970116E-5</v>
      </c>
      <c r="V803">
        <v>14.9199</v>
      </c>
      <c r="W803">
        <f t="shared" si="54"/>
        <v>22.081451999999999</v>
      </c>
    </row>
    <row r="804" spans="18:23">
      <c r="R804">
        <v>399583</v>
      </c>
      <c r="S804">
        <f t="shared" si="52"/>
        <v>4.6248032407407411</v>
      </c>
      <c r="T804">
        <v>1.71995E-5</v>
      </c>
      <c r="U804">
        <f t="shared" si="53"/>
        <v>2.5455260000000001E-5</v>
      </c>
      <c r="V804">
        <v>14.9483</v>
      </c>
      <c r="W804">
        <f t="shared" si="54"/>
        <v>22.123483999999998</v>
      </c>
    </row>
    <row r="805" spans="18:23">
      <c r="R805">
        <v>401397</v>
      </c>
      <c r="S805">
        <f t="shared" si="52"/>
        <v>4.6457986111111111</v>
      </c>
      <c r="T805">
        <v>1.7659499999999999E-5</v>
      </c>
      <c r="U805">
        <f t="shared" si="53"/>
        <v>2.6136059999999999E-5</v>
      </c>
      <c r="V805">
        <v>14.9803</v>
      </c>
      <c r="W805">
        <f t="shared" si="54"/>
        <v>22.170843999999999</v>
      </c>
    </row>
    <row r="806" spans="18:23">
      <c r="R806">
        <v>403394</v>
      </c>
      <c r="S806">
        <f t="shared" si="52"/>
        <v>4.6689120370370372</v>
      </c>
      <c r="T806">
        <v>1.82594E-5</v>
      </c>
      <c r="U806">
        <f t="shared" si="53"/>
        <v>2.7023912E-5</v>
      </c>
      <c r="V806">
        <v>15.0168</v>
      </c>
      <c r="W806">
        <f t="shared" si="54"/>
        <v>22.224864</v>
      </c>
    </row>
    <row r="807" spans="18:23">
      <c r="R807">
        <v>405590</v>
      </c>
      <c r="S807">
        <f t="shared" si="52"/>
        <v>4.6943287037037038</v>
      </c>
      <c r="T807">
        <v>1.8997599999999999E-5</v>
      </c>
      <c r="U807">
        <f t="shared" si="53"/>
        <v>2.8116447999999999E-5</v>
      </c>
      <c r="V807">
        <v>15.0585</v>
      </c>
      <c r="W807">
        <f t="shared" si="54"/>
        <v>22.286580000000001</v>
      </c>
    </row>
    <row r="808" spans="18:23">
      <c r="R808">
        <v>408005</v>
      </c>
      <c r="S808">
        <f t="shared" si="52"/>
        <v>4.7222800925925927</v>
      </c>
      <c r="T808">
        <v>1.98601E-5</v>
      </c>
      <c r="U808">
        <f t="shared" si="53"/>
        <v>2.9392947999999999E-5</v>
      </c>
      <c r="V808">
        <v>15.1065</v>
      </c>
      <c r="W808">
        <f t="shared" si="54"/>
        <v>22.357620000000001</v>
      </c>
    </row>
    <row r="809" spans="18:23">
      <c r="R809">
        <v>408669</v>
      </c>
      <c r="S809">
        <f t="shared" si="52"/>
        <v>4.7299652777777776</v>
      </c>
      <c r="T809">
        <v>2.0097000000000001E-5</v>
      </c>
      <c r="U809">
        <f t="shared" si="53"/>
        <v>2.9743560000000002E-5</v>
      </c>
      <c r="V809">
        <v>15.1198</v>
      </c>
      <c r="W809">
        <f t="shared" si="54"/>
        <v>22.377303999999999</v>
      </c>
    </row>
    <row r="810" spans="18:23">
      <c r="R810">
        <v>409400</v>
      </c>
      <c r="S810">
        <f t="shared" si="52"/>
        <v>4.7384259259259256</v>
      </c>
      <c r="T810">
        <v>2.03687E-5</v>
      </c>
      <c r="U810">
        <f t="shared" si="53"/>
        <v>3.0145675999999999E-5</v>
      </c>
      <c r="V810">
        <v>15.1347</v>
      </c>
      <c r="W810">
        <f t="shared" si="54"/>
        <v>22.399356000000001</v>
      </c>
    </row>
    <row r="811" spans="18:23">
      <c r="R811">
        <v>409601</v>
      </c>
      <c r="S811">
        <f t="shared" si="52"/>
        <v>4.7407523148148147</v>
      </c>
      <c r="T811">
        <v>2.0445399999999999E-5</v>
      </c>
      <c r="U811">
        <f t="shared" si="53"/>
        <v>3.0259191999999998E-5</v>
      </c>
      <c r="V811">
        <v>15.1388</v>
      </c>
      <c r="W811">
        <f t="shared" si="54"/>
        <v>22.405424</v>
      </c>
    </row>
    <row r="812" spans="18:23">
      <c r="R812">
        <v>409822</v>
      </c>
      <c r="S812">
        <f t="shared" si="52"/>
        <v>4.7433101851851855</v>
      </c>
      <c r="T812">
        <v>2.0529700000000001E-5</v>
      </c>
      <c r="U812">
        <f t="shared" si="53"/>
        <v>3.0383956000000002E-5</v>
      </c>
      <c r="V812">
        <v>15.1433</v>
      </c>
      <c r="W812">
        <f t="shared" si="54"/>
        <v>22.412084</v>
      </c>
    </row>
    <row r="813" spans="18:23">
      <c r="R813">
        <v>410065</v>
      </c>
      <c r="S813">
        <f t="shared" si="52"/>
        <v>4.7461226851851848</v>
      </c>
      <c r="T813">
        <v>2.0622200000000001E-5</v>
      </c>
      <c r="U813">
        <f t="shared" si="53"/>
        <v>3.0520856000000001E-5</v>
      </c>
      <c r="V813">
        <v>15.148400000000001</v>
      </c>
      <c r="W813">
        <f t="shared" si="54"/>
        <v>22.419632</v>
      </c>
    </row>
    <row r="814" spans="18:23">
      <c r="R814">
        <v>410308</v>
      </c>
      <c r="S814">
        <f t="shared" si="52"/>
        <v>4.7489351851851849</v>
      </c>
      <c r="T814">
        <v>2.0712499999999999E-5</v>
      </c>
      <c r="U814">
        <f t="shared" si="53"/>
        <v>3.0654499999999996E-5</v>
      </c>
      <c r="V814">
        <v>15.1534</v>
      </c>
      <c r="W814">
        <f t="shared" si="54"/>
        <v>22.427032000000001</v>
      </c>
    </row>
    <row r="815" spans="18:23">
      <c r="R815">
        <v>410576</v>
      </c>
      <c r="S815">
        <f t="shared" si="52"/>
        <v>4.7520370370370371</v>
      </c>
      <c r="T815">
        <v>2.08076E-5</v>
      </c>
      <c r="U815">
        <f t="shared" si="53"/>
        <v>3.0795247999999997E-5</v>
      </c>
      <c r="V815">
        <v>15.159000000000001</v>
      </c>
      <c r="W815">
        <f t="shared" si="54"/>
        <v>22.435320000000001</v>
      </c>
    </row>
    <row r="816" spans="18:23">
      <c r="R816">
        <v>410870</v>
      </c>
      <c r="S816">
        <f t="shared" si="52"/>
        <v>4.7554398148148147</v>
      </c>
      <c r="T816">
        <v>2.09218E-5</v>
      </c>
      <c r="U816">
        <f t="shared" si="53"/>
        <v>3.0964263999999999E-5</v>
      </c>
      <c r="V816">
        <v>15.165100000000001</v>
      </c>
      <c r="W816">
        <f t="shared" si="54"/>
        <v>22.444348000000002</v>
      </c>
    </row>
    <row r="817" spans="18:23">
      <c r="R817">
        <v>411193</v>
      </c>
      <c r="S817">
        <f t="shared" si="52"/>
        <v>4.7591782407407406</v>
      </c>
      <c r="T817">
        <v>2.10483E-5</v>
      </c>
      <c r="U817">
        <f t="shared" si="53"/>
        <v>3.1151483999999998E-5</v>
      </c>
      <c r="V817">
        <v>15.171900000000001</v>
      </c>
      <c r="W817">
        <f t="shared" si="54"/>
        <v>22.454412000000001</v>
      </c>
    </row>
    <row r="818" spans="18:23">
      <c r="R818">
        <v>411549</v>
      </c>
      <c r="S818">
        <f t="shared" si="52"/>
        <v>4.7632986111111109</v>
      </c>
      <c r="T818">
        <v>2.1183999999999999E-5</v>
      </c>
      <c r="U818">
        <f t="shared" si="53"/>
        <v>3.1352319999999996E-5</v>
      </c>
      <c r="V818">
        <v>15.179500000000001</v>
      </c>
      <c r="W818">
        <f t="shared" si="54"/>
        <v>22.46566</v>
      </c>
    </row>
    <row r="819" spans="18:23">
      <c r="R819">
        <v>411941</v>
      </c>
      <c r="S819">
        <f t="shared" si="52"/>
        <v>4.7678356481481483</v>
      </c>
      <c r="T819">
        <v>2.1330499999999998E-5</v>
      </c>
      <c r="U819">
        <f t="shared" si="53"/>
        <v>3.1569139999999998E-5</v>
      </c>
      <c r="V819">
        <v>15.187799999999999</v>
      </c>
      <c r="W819">
        <f t="shared" si="54"/>
        <v>22.477943999999997</v>
      </c>
    </row>
    <row r="820" spans="18:23">
      <c r="R820">
        <v>412372</v>
      </c>
      <c r="S820">
        <f t="shared" si="52"/>
        <v>4.7728240740740739</v>
      </c>
      <c r="T820">
        <v>2.1489100000000001E-5</v>
      </c>
      <c r="U820">
        <f t="shared" si="53"/>
        <v>3.1803868000000001E-5</v>
      </c>
      <c r="V820">
        <v>15.197100000000001</v>
      </c>
      <c r="W820">
        <f t="shared" si="54"/>
        <v>22.491707999999999</v>
      </c>
    </row>
    <row r="821" spans="18:23">
      <c r="R821">
        <v>412846</v>
      </c>
      <c r="S821">
        <f t="shared" si="52"/>
        <v>4.7783101851851848</v>
      </c>
      <c r="T821">
        <v>2.1661199999999999E-5</v>
      </c>
      <c r="U821">
        <f t="shared" si="53"/>
        <v>3.2058575999999999E-5</v>
      </c>
      <c r="V821">
        <v>15.2073</v>
      </c>
      <c r="W821">
        <f t="shared" si="54"/>
        <v>22.506803999999999</v>
      </c>
    </row>
    <row r="822" spans="18:23">
      <c r="R822">
        <v>413367</v>
      </c>
      <c r="S822">
        <f t="shared" si="52"/>
        <v>4.7843402777777779</v>
      </c>
      <c r="T822">
        <v>2.18472E-5</v>
      </c>
      <c r="U822">
        <f t="shared" si="53"/>
        <v>3.2333855999999998E-5</v>
      </c>
      <c r="V822">
        <v>15.2187</v>
      </c>
      <c r="W822">
        <f t="shared" si="54"/>
        <v>22.523675999999998</v>
      </c>
    </row>
    <row r="823" spans="18:23">
      <c r="R823">
        <v>413940</v>
      </c>
      <c r="S823">
        <f t="shared" si="52"/>
        <v>4.790972222222222</v>
      </c>
      <c r="T823">
        <v>2.2029900000000001E-5</v>
      </c>
      <c r="U823">
        <f t="shared" si="53"/>
        <v>3.2604251999999998E-5</v>
      </c>
      <c r="V823">
        <v>15.231299999999999</v>
      </c>
      <c r="W823">
        <f t="shared" si="54"/>
        <v>22.542323999999997</v>
      </c>
    </row>
    <row r="824" spans="18:23">
      <c r="R824">
        <v>414571</v>
      </c>
      <c r="S824">
        <f t="shared" si="52"/>
        <v>4.7982754629629634</v>
      </c>
      <c r="T824">
        <v>2.2232500000000001E-5</v>
      </c>
      <c r="U824">
        <f t="shared" si="53"/>
        <v>3.2904100000000002E-5</v>
      </c>
      <c r="V824">
        <v>15.2454</v>
      </c>
      <c r="W824">
        <f t="shared" si="54"/>
        <v>22.563192000000001</v>
      </c>
    </row>
    <row r="825" spans="18:23">
      <c r="R825">
        <v>415264</v>
      </c>
      <c r="S825">
        <f t="shared" si="52"/>
        <v>4.8062962962962965</v>
      </c>
      <c r="T825">
        <v>2.2456899999999998E-5</v>
      </c>
      <c r="U825">
        <f t="shared" si="53"/>
        <v>3.3236211999999998E-5</v>
      </c>
      <c r="V825">
        <v>15.260899999999999</v>
      </c>
      <c r="W825">
        <f t="shared" si="54"/>
        <v>22.586131999999999</v>
      </c>
    </row>
    <row r="826" spans="18:23">
      <c r="R826">
        <v>416027</v>
      </c>
      <c r="S826">
        <f t="shared" si="52"/>
        <v>4.8151273148148146</v>
      </c>
      <c r="T826">
        <v>2.2701399999999999E-5</v>
      </c>
      <c r="U826">
        <f t="shared" si="53"/>
        <v>3.3598071999999996E-5</v>
      </c>
      <c r="V826">
        <v>15.2783</v>
      </c>
      <c r="W826">
        <f t="shared" si="54"/>
        <v>22.611884</v>
      </c>
    </row>
    <row r="827" spans="18:23">
      <c r="R827">
        <v>416867</v>
      </c>
      <c r="S827">
        <f t="shared" si="52"/>
        <v>4.8248495370370375</v>
      </c>
      <c r="T827">
        <v>2.2966E-5</v>
      </c>
      <c r="U827">
        <f t="shared" si="53"/>
        <v>3.3989680000000003E-5</v>
      </c>
      <c r="V827">
        <v>15.297499999999999</v>
      </c>
      <c r="W827">
        <f t="shared" si="54"/>
        <v>22.6403</v>
      </c>
    </row>
    <row r="828" spans="18:23">
      <c r="R828">
        <v>417790</v>
      </c>
      <c r="S828">
        <f t="shared" si="52"/>
        <v>4.8355324074074071</v>
      </c>
      <c r="T828">
        <v>2.3331000000000001E-5</v>
      </c>
      <c r="U828">
        <f t="shared" si="53"/>
        <v>3.4529880000000002E-5</v>
      </c>
      <c r="V828">
        <v>15.319100000000001</v>
      </c>
      <c r="W828">
        <f t="shared" si="54"/>
        <v>22.672267999999999</v>
      </c>
    </row>
    <row r="829" spans="18:23">
      <c r="R829">
        <v>418806</v>
      </c>
      <c r="S829">
        <f t="shared" si="52"/>
        <v>4.847291666666667</v>
      </c>
      <c r="T829">
        <v>2.3680799999999999E-5</v>
      </c>
      <c r="U829">
        <f t="shared" si="53"/>
        <v>3.5047583999999996E-5</v>
      </c>
      <c r="V829">
        <v>15.3431</v>
      </c>
      <c r="W829">
        <f t="shared" si="54"/>
        <v>22.707788000000001</v>
      </c>
    </row>
    <row r="830" spans="18:23">
      <c r="R830">
        <v>419923</v>
      </c>
      <c r="S830">
        <f t="shared" si="52"/>
        <v>4.8602199074074077</v>
      </c>
      <c r="T830">
        <v>2.4037899999999999E-5</v>
      </c>
      <c r="U830">
        <f t="shared" si="53"/>
        <v>3.5576091999999998E-5</v>
      </c>
      <c r="V830">
        <v>15.37</v>
      </c>
      <c r="W830">
        <f t="shared" si="54"/>
        <v>22.747599999999998</v>
      </c>
    </row>
    <row r="831" spans="18:23">
      <c r="R831">
        <v>421152</v>
      </c>
      <c r="S831">
        <f t="shared" si="52"/>
        <v>4.8744444444444444</v>
      </c>
      <c r="T831">
        <v>2.4060999999999999E-5</v>
      </c>
      <c r="U831">
        <f t="shared" si="53"/>
        <v>3.5610279999999999E-5</v>
      </c>
      <c r="V831">
        <v>15.3996</v>
      </c>
      <c r="W831">
        <f t="shared" si="54"/>
        <v>22.791408000000001</v>
      </c>
    </row>
    <row r="832" spans="18:23">
      <c r="R832">
        <v>422504</v>
      </c>
      <c r="S832">
        <f t="shared" si="52"/>
        <v>4.8900925925925929</v>
      </c>
      <c r="T832">
        <v>2.3031200000000001E-5</v>
      </c>
      <c r="U832">
        <f t="shared" si="53"/>
        <v>3.4086176E-5</v>
      </c>
      <c r="V832">
        <v>15.4307</v>
      </c>
      <c r="W832">
        <f t="shared" si="54"/>
        <v>22.837436</v>
      </c>
    </row>
    <row r="833" spans="18:23">
      <c r="R833">
        <v>423991</v>
      </c>
      <c r="S833">
        <f t="shared" si="52"/>
        <v>4.9073032407407409</v>
      </c>
      <c r="T833">
        <v>2.2621900000000001E-5</v>
      </c>
      <c r="U833">
        <f t="shared" si="53"/>
        <v>3.3480411999999998E-5</v>
      </c>
      <c r="V833">
        <v>15.4643</v>
      </c>
      <c r="W833">
        <f t="shared" si="54"/>
        <v>22.887163999999999</v>
      </c>
    </row>
    <row r="834" spans="18:23">
      <c r="R834">
        <v>425626</v>
      </c>
      <c r="S834">
        <f t="shared" si="52"/>
        <v>4.9262268518518519</v>
      </c>
      <c r="T834">
        <v>2.2249400000000001E-5</v>
      </c>
      <c r="U834">
        <f t="shared" si="53"/>
        <v>3.2929112000000002E-5</v>
      </c>
      <c r="V834">
        <v>15.5007</v>
      </c>
      <c r="W834">
        <f t="shared" si="54"/>
        <v>22.941036</v>
      </c>
    </row>
    <row r="835" spans="18:23">
      <c r="R835">
        <v>427426</v>
      </c>
      <c r="S835">
        <f>R835/(3600*24)</f>
        <v>4.947060185185185</v>
      </c>
      <c r="T835">
        <v>2.17161E-5</v>
      </c>
      <c r="U835">
        <f>T835*1.48</f>
        <v>3.2139828000000003E-5</v>
      </c>
      <c r="V835">
        <v>15.5398</v>
      </c>
      <c r="W835">
        <f>V835*1.48</f>
        <v>22.998904</v>
      </c>
    </row>
    <row r="836" spans="18:23">
      <c r="R836">
        <v>429405</v>
      </c>
      <c r="S836">
        <f>R836/(3600*24)</f>
        <v>4.9699652777777779</v>
      </c>
      <c r="T836">
        <v>2.09451E-5</v>
      </c>
      <c r="U836">
        <f>T836*1.48</f>
        <v>3.0998748000000003E-5</v>
      </c>
      <c r="V836">
        <v>15.581300000000001</v>
      </c>
      <c r="W836">
        <f>V836*1.48</f>
        <v>23.060324000000001</v>
      </c>
    </row>
    <row r="837" spans="18:23">
      <c r="R837">
        <v>431582</v>
      </c>
      <c r="S837">
        <f>R837/(3600*24)</f>
        <v>4.9951620370370371</v>
      </c>
      <c r="T837">
        <v>1.99343E-5</v>
      </c>
      <c r="U837">
        <f>T837*1.48</f>
        <v>2.9502764E-5</v>
      </c>
      <c r="V837">
        <v>15.624700000000001</v>
      </c>
      <c r="W837">
        <f>V837*1.48</f>
        <v>23.124556000000002</v>
      </c>
    </row>
    <row r="838" spans="18:23">
      <c r="R838">
        <v>432000</v>
      </c>
      <c r="S838">
        <f>R838/(3600*24)</f>
        <v>5</v>
      </c>
      <c r="T838">
        <v>1.97319E-5</v>
      </c>
      <c r="U838">
        <f>T838*1.48</f>
        <v>2.9203211999999998E-5</v>
      </c>
      <c r="V838">
        <v>15.632899999999999</v>
      </c>
      <c r="W838">
        <f>V838*1.48</f>
        <v>23.136692</v>
      </c>
    </row>
    <row r="839" spans="18:23">
      <c r="R839">
        <v>432001</v>
      </c>
      <c r="S839">
        <f>R839/(3600*24)</f>
        <v>5.0000115740740743</v>
      </c>
      <c r="T839">
        <v>1.9731499999999999E-5</v>
      </c>
      <c r="U839">
        <f>T839*1.48</f>
        <v>2.9202619999999999E-5</v>
      </c>
      <c r="V839">
        <v>15.632899999999999</v>
      </c>
      <c r="W839">
        <f>V839*1.48</f>
        <v>23.136692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25</vt:i4>
      </vt:variant>
    </vt:vector>
  </HeadingPairs>
  <TitlesOfParts>
    <vt:vector size="33" baseType="lpstr">
      <vt:lpstr>Plots</vt:lpstr>
      <vt:lpstr>HydResSim</vt:lpstr>
      <vt:lpstr>MH21</vt:lpstr>
      <vt:lpstr>STARS</vt:lpstr>
      <vt:lpstr>stars-M</vt:lpstr>
      <vt:lpstr>STOMP</vt:lpstr>
      <vt:lpstr>TOUGH</vt:lpstr>
      <vt:lpstr>Univ Houston</vt:lpstr>
      <vt:lpstr>MH21!summary_g</vt:lpstr>
      <vt:lpstr>MH21!summary_g_1</vt:lpstr>
      <vt:lpstr>MH21!summary_g_2</vt:lpstr>
      <vt:lpstr>MH21!summary_g_3</vt:lpstr>
      <vt:lpstr>MH21!summary_g_4</vt:lpstr>
      <vt:lpstr>MH21!summary_g_5</vt:lpstr>
      <vt:lpstr>MH21!summary_g_6</vt:lpstr>
      <vt:lpstr>MH21!summary_g_7</vt:lpstr>
      <vt:lpstr>T_H_1</vt:lpstr>
      <vt:lpstr>T_H_2</vt:lpstr>
      <vt:lpstr>T_H_3</vt:lpstr>
      <vt:lpstr>T_H_4</vt:lpstr>
      <vt:lpstr>T_H_5</vt:lpstr>
      <vt:lpstr>T_H_6</vt:lpstr>
      <vt:lpstr>T_H_7</vt:lpstr>
      <vt:lpstr>T_T_1</vt:lpstr>
      <vt:lpstr>T_T_2</vt:lpstr>
      <vt:lpstr>T_T_3</vt:lpstr>
      <vt:lpstr>T_T_4</vt:lpstr>
      <vt:lpstr>T_T_5</vt:lpstr>
      <vt:lpstr>T_T_6</vt:lpstr>
      <vt:lpstr>T_T_7</vt:lpstr>
      <vt:lpstr>T_T_8</vt:lpstr>
      <vt:lpstr>x</vt:lpstr>
      <vt:lpstr>x_H</vt:lpstr>
    </vt:vector>
  </TitlesOfParts>
  <Company>PNNL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White</dc:creator>
  <cp:lastModifiedBy>Lavanya Nyayapathi</cp:lastModifiedBy>
  <dcterms:created xsi:type="dcterms:W3CDTF">2005-07-06T15:24:27Z</dcterms:created>
  <dcterms:modified xsi:type="dcterms:W3CDTF">2009-09-10T20:13:57Z</dcterms:modified>
</cp:coreProperties>
</file>