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255" windowWidth="18945" windowHeight="11025" tabRatio="783"/>
  </bookViews>
  <sheets>
    <sheet name="Summary" sheetId="15" r:id="rId1"/>
    <sheet name="a. Personnel" sheetId="2" r:id="rId2"/>
    <sheet name="b. Travel" sheetId="4" r:id="rId3"/>
    <sheet name="c. Equipment" sheetId="5" r:id="rId4"/>
    <sheet name="d. Contractual" sheetId="7" r:id="rId5"/>
    <sheet name="f. Other" sheetId="9" r:id="rId6"/>
    <sheet name="SF-424A" sheetId="16" state="hidden" r:id="rId7"/>
    <sheet name="Monthly Spending Profile" sheetId="17" r:id="rId8"/>
  </sheets>
  <definedNames>
    <definedName name="_xlnm.Print_Area" localSheetId="1">'a. Personnel'!$A$1:$N$24</definedName>
    <definedName name="_xlnm.Print_Area" localSheetId="4">'d. Contractual'!$A$1:$F$38</definedName>
    <definedName name="_xlnm.Print_Area" localSheetId="5">'f. Other'!$A$1:$D$35</definedName>
    <definedName name="_xlnm.Print_Titles" localSheetId="1">'a. Personnel'!$6:$7</definedName>
    <definedName name="_xlnm.Print_Titles" localSheetId="2">'b. Travel'!$5:$5</definedName>
    <definedName name="_xlnm.Print_Titles" localSheetId="3">'c. Equipment'!$5:$5</definedName>
    <definedName name="_xlnm.Print_Titles" localSheetId="4">'d. Contractual'!$6:$6</definedName>
    <definedName name="_xlnm.Print_Titles" localSheetId="5">'f. Other'!$5:$5</definedName>
  </definedNames>
  <calcPr calcId="145621"/>
</workbook>
</file>

<file path=xl/calcChain.xml><?xml version="1.0" encoding="utf-8"?>
<calcChain xmlns="http://schemas.openxmlformats.org/spreadsheetml/2006/main">
  <c r="D18" i="5" l="1"/>
  <c r="D19" i="5"/>
  <c r="E13" i="2" l="1"/>
  <c r="M13" i="2" s="1"/>
  <c r="L13" i="2"/>
  <c r="L14" i="2"/>
  <c r="M14" i="2"/>
  <c r="E15" i="2"/>
  <c r="M15" i="2" s="1"/>
  <c r="L15" i="2"/>
  <c r="E16" i="2"/>
  <c r="M16" i="2" s="1"/>
  <c r="L16" i="2"/>
  <c r="E17" i="2"/>
  <c r="M17" i="2" s="1"/>
  <c r="L17" i="2"/>
  <c r="E18" i="2"/>
  <c r="M18" i="2" s="1"/>
  <c r="L18" i="2"/>
  <c r="K19" i="2"/>
  <c r="E14" i="7"/>
  <c r="D15" i="15" s="1"/>
  <c r="C14" i="7"/>
  <c r="D12" i="5"/>
  <c r="F17" i="16"/>
  <c r="E25" i="7"/>
  <c r="D16" i="15" s="1"/>
  <c r="E31" i="7"/>
  <c r="B29" i="9"/>
  <c r="D18" i="15" s="1"/>
  <c r="F23" i="16" s="1"/>
  <c r="G44" i="4"/>
  <c r="G53" i="4"/>
  <c r="G54" i="4"/>
  <c r="G55" i="4"/>
  <c r="G56" i="4"/>
  <c r="D29" i="5"/>
  <c r="D30" i="5"/>
  <c r="D31" i="5"/>
  <c r="D32" i="5"/>
  <c r="D33" i="5"/>
  <c r="D34" i="5"/>
  <c r="D35" i="5"/>
  <c r="D36" i="5"/>
  <c r="D37" i="5"/>
  <c r="D38" i="5"/>
  <c r="D39" i="5"/>
  <c r="F25" i="16"/>
  <c r="G9" i="16"/>
  <c r="E17" i="16"/>
  <c r="D14" i="7"/>
  <c r="C15" i="15" s="1"/>
  <c r="D25" i="7"/>
  <c r="C16" i="15" s="1"/>
  <c r="D31" i="7"/>
  <c r="B21" i="9"/>
  <c r="C18" i="15" s="1"/>
  <c r="E23" i="16" s="1"/>
  <c r="G27" i="4"/>
  <c r="G34" i="4" s="1"/>
  <c r="G28" i="4"/>
  <c r="G32" i="4"/>
  <c r="G33" i="4"/>
  <c r="G36" i="4"/>
  <c r="G37" i="4"/>
  <c r="G38" i="4"/>
  <c r="G39" i="4"/>
  <c r="D20" i="5"/>
  <c r="D21" i="5"/>
  <c r="D22" i="5"/>
  <c r="D23" i="5"/>
  <c r="D24" i="5"/>
  <c r="D25" i="5"/>
  <c r="D26" i="5"/>
  <c r="E25" i="16"/>
  <c r="G8" i="16"/>
  <c r="D25" i="16"/>
  <c r="D22" i="16"/>
  <c r="C25" i="7"/>
  <c r="B16" i="15"/>
  <c r="C31" i="7"/>
  <c r="D17" i="16"/>
  <c r="G9" i="4"/>
  <c r="G10" i="4"/>
  <c r="G11" i="4"/>
  <c r="G12" i="4"/>
  <c r="G13" i="4"/>
  <c r="G14" i="4"/>
  <c r="G15" i="4"/>
  <c r="G16" i="4"/>
  <c r="G19" i="4"/>
  <c r="G20" i="4"/>
  <c r="G21" i="4"/>
  <c r="G22" i="4"/>
  <c r="G23" i="4" s="1"/>
  <c r="D7" i="5"/>
  <c r="D8" i="5"/>
  <c r="D9" i="5"/>
  <c r="D10" i="5"/>
  <c r="D11" i="5"/>
  <c r="D13" i="5"/>
  <c r="D14" i="5"/>
  <c r="D15" i="5"/>
  <c r="E22" i="16"/>
  <c r="F22" i="16"/>
  <c r="B13" i="9"/>
  <c r="B18" i="15" s="1"/>
  <c r="D1" i="9"/>
  <c r="D1" i="7"/>
  <c r="F1" i="5"/>
  <c r="H1" i="4"/>
  <c r="L1" i="2"/>
  <c r="C8" i="2"/>
  <c r="C19" i="2"/>
  <c r="F19" i="2"/>
  <c r="I19" i="2"/>
  <c r="F18" i="7"/>
  <c r="F19" i="7"/>
  <c r="F20" i="7"/>
  <c r="F21" i="7"/>
  <c r="F22" i="7"/>
  <c r="F23" i="7"/>
  <c r="F24" i="7"/>
  <c r="F7" i="7"/>
  <c r="G9" i="7" s="1"/>
  <c r="F8" i="7"/>
  <c r="G10" i="7" s="1"/>
  <c r="F9" i="7"/>
  <c r="G11" i="7" s="1"/>
  <c r="F10" i="7"/>
  <c r="G12" i="7" s="1"/>
  <c r="F11" i="7"/>
  <c r="G13" i="7" s="1"/>
  <c r="F12" i="7"/>
  <c r="G14" i="7" s="1"/>
  <c r="F13" i="7"/>
  <c r="G15" i="7" s="1"/>
  <c r="F5" i="7"/>
  <c r="G7" i="7" s="1"/>
  <c r="G10" i="16"/>
  <c r="H53" i="16"/>
  <c r="G53" i="16"/>
  <c r="F53" i="16"/>
  <c r="E53" i="16"/>
  <c r="H45" i="16"/>
  <c r="G45" i="16"/>
  <c r="F45" i="16"/>
  <c r="E45" i="16"/>
  <c r="D43" i="16"/>
  <c r="D44" i="16"/>
  <c r="D45" i="16"/>
  <c r="H36" i="16"/>
  <c r="H37" i="16"/>
  <c r="H38" i="16"/>
  <c r="H39" i="16"/>
  <c r="G40" i="16"/>
  <c r="F40" i="16"/>
  <c r="E40" i="16"/>
  <c r="H28" i="16"/>
  <c r="G24" i="16"/>
  <c r="G26" i="16" s="1"/>
  <c r="H11" i="16"/>
  <c r="E12" i="16"/>
  <c r="D12" i="16"/>
  <c r="G8" i="4"/>
  <c r="L9" i="2"/>
  <c r="L10" i="2"/>
  <c r="L11" i="2"/>
  <c r="F8" i="2"/>
  <c r="I8" i="2"/>
  <c r="E20" i="16"/>
  <c r="D20" i="16"/>
  <c r="D6" i="5"/>
  <c r="B30" i="9"/>
  <c r="E9" i="2"/>
  <c r="H9" i="2"/>
  <c r="K9" i="2"/>
  <c r="H10" i="2"/>
  <c r="K10" i="2"/>
  <c r="E10" i="2"/>
  <c r="H11" i="2"/>
  <c r="K11" i="2"/>
  <c r="E11" i="2"/>
  <c r="F31" i="7"/>
  <c r="F30" i="7"/>
  <c r="F29" i="7"/>
  <c r="F17" i="7"/>
  <c r="F14" i="7"/>
  <c r="G51" i="4"/>
  <c r="M9" i="2"/>
  <c r="H8" i="2"/>
  <c r="G40" i="4" l="1"/>
  <c r="G57" i="4"/>
  <c r="G41" i="4"/>
  <c r="C12" i="15" s="1"/>
  <c r="E18" i="16" s="1"/>
  <c r="M11" i="2"/>
  <c r="M10" i="2"/>
  <c r="H40" i="16"/>
  <c r="G17" i="4"/>
  <c r="G24" i="4" s="1"/>
  <c r="B12" i="15" s="1"/>
  <c r="K8" i="2"/>
  <c r="F25" i="7"/>
  <c r="F33" i="7" s="1"/>
  <c r="D16" i="5"/>
  <c r="D27" i="5"/>
  <c r="C13" i="15" s="1"/>
  <c r="E19" i="16" s="1"/>
  <c r="D40" i="5"/>
  <c r="D13" i="15" s="1"/>
  <c r="F19" i="16" s="1"/>
  <c r="E8" i="2"/>
  <c r="M8" i="2" s="1"/>
  <c r="L8" i="2"/>
  <c r="L19" i="2"/>
  <c r="F20" i="16"/>
  <c r="H20" i="16" s="1"/>
  <c r="D23" i="16"/>
  <c r="H23" i="16" s="1"/>
  <c r="E18" i="15"/>
  <c r="B13" i="15"/>
  <c r="D11" i="15"/>
  <c r="F16" i="16" s="1"/>
  <c r="B15" i="15"/>
  <c r="C33" i="7"/>
  <c r="C17" i="15"/>
  <c r="G58" i="4"/>
  <c r="D12" i="15" s="1"/>
  <c r="F18" i="16" s="1"/>
  <c r="G12" i="16"/>
  <c r="D17" i="15"/>
  <c r="H22" i="16"/>
  <c r="E16" i="15"/>
  <c r="H19" i="2"/>
  <c r="C11" i="15" s="1"/>
  <c r="E16" i="16" s="1"/>
  <c r="E33" i="7"/>
  <c r="D33" i="7"/>
  <c r="E19" i="2"/>
  <c r="B11" i="15" s="1"/>
  <c r="H25" i="16"/>
  <c r="H17" i="16"/>
  <c r="D41" i="5" l="1"/>
  <c r="D16" i="16"/>
  <c r="E11" i="15"/>
  <c r="E21" i="16"/>
  <c r="E24" i="16" s="1"/>
  <c r="E26" i="16" s="1"/>
  <c r="F9" i="16" s="1"/>
  <c r="H9" i="16" s="1"/>
  <c r="C19" i="15"/>
  <c r="B17" i="15"/>
  <c r="E15" i="15"/>
  <c r="D19" i="16"/>
  <c r="H19" i="16" s="1"/>
  <c r="E13" i="15"/>
  <c r="D18" i="16"/>
  <c r="H18" i="16" s="1"/>
  <c r="E12" i="15"/>
  <c r="F21" i="16"/>
  <c r="F24" i="16" s="1"/>
  <c r="F26" i="16" s="1"/>
  <c r="F10" i="16" s="1"/>
  <c r="H10" i="16" s="1"/>
  <c r="D19" i="15"/>
  <c r="M19" i="2"/>
  <c r="G59" i="4"/>
  <c r="D21" i="16" l="1"/>
  <c r="H21" i="16" s="1"/>
  <c r="B19" i="15"/>
  <c r="E17" i="15"/>
  <c r="E19" i="15" s="1"/>
  <c r="H16" i="16"/>
  <c r="D24" i="16"/>
  <c r="F13" i="15" l="1"/>
  <c r="F16" i="15"/>
  <c r="F11" i="15"/>
  <c r="F12" i="15"/>
  <c r="F18" i="15"/>
  <c r="F15" i="15"/>
  <c r="F17" i="15"/>
  <c r="D26" i="16"/>
  <c r="F8" i="16" s="1"/>
  <c r="H24" i="16"/>
  <c r="H26" i="16" s="1"/>
  <c r="F19" i="15" l="1"/>
  <c r="H8" i="16"/>
  <c r="H12" i="16" s="1"/>
  <c r="F12" i="16"/>
</calcChain>
</file>

<file path=xl/sharedStrings.xml><?xml version="1.0" encoding="utf-8"?>
<sst xmlns="http://schemas.openxmlformats.org/spreadsheetml/2006/main" count="265" uniqueCount="191">
  <si>
    <t>Partner to develop optimal fresnel lens for Gen 2 product - Task 2.4</t>
  </si>
  <si>
    <r>
      <t xml:space="preserve">SUMMARY OF BUDGET CATEGORY COSTS PROPOSED
</t>
    </r>
    <r>
      <rPr>
        <b/>
        <sz val="11"/>
        <color indexed="10"/>
        <rFont val="Arial"/>
        <family val="2"/>
      </rPr>
      <t>(Note: The values in this summary table are from entries made in each budget category sheet.)</t>
    </r>
  </si>
  <si>
    <r>
      <t>EXAMPLE ONLY!!!</t>
    </r>
    <r>
      <rPr>
        <sz val="10"/>
        <rFont val="Arial"/>
        <family val="2"/>
      </rPr>
      <t xml:space="preserve">  </t>
    </r>
    <r>
      <rPr>
        <sz val="10"/>
        <color indexed="20"/>
        <rFont val="Arial"/>
        <family val="2"/>
      </rPr>
      <t>ABC Corp.</t>
    </r>
  </si>
  <si>
    <t>Product or Service, Purpose/Need and Basis of Cost
(Provide additional support at bottom of page as needed)</t>
  </si>
  <si>
    <t>Vendor for developing custom robotics to perform lens inspection,  alignment, and placement (Task 4 ).  Required for expanding CPV module mfg. capacity.  Cost is from competitive quotes.</t>
  </si>
  <si>
    <r>
      <t>PLEASE READ!!!</t>
    </r>
    <r>
      <rPr>
        <b/>
        <sz val="11"/>
        <rFont val="Arial"/>
        <family val="2"/>
      </rPr>
      <t xml:space="preserve">
List costs solely for employees of the entity completing this form (award recipient or sub-recipient).  All other personnel costs (of subrecipients or other contractual efforts of the entity preparing this) must be included under f., Contractual.  This includes all consultants and FFRDCs.
Identify positions to be supported.  Key personnel should be identified by title.  All other personnel should be identified either by title or a group category.  State the amounts of time (e.g., hours or % of time) to be expended, the composite base pay rate, total direct personnel compensation and identify the rate basis (e.g., actual salary, labor distribution report, technical estimate, state civil service rates, etc.).
</t>
    </r>
    <r>
      <rPr>
        <b/>
        <sz val="11"/>
        <color indexed="10"/>
        <rFont val="Arial"/>
        <family val="2"/>
      </rPr>
      <t>Add rows as needed.  Formulas/calculations will need to be entered by the preparer of this form.  Please enter formulas as shown in the example.</t>
    </r>
  </si>
  <si>
    <t>Electrical engineers</t>
  </si>
  <si>
    <r>
      <t>PLEASE READ!!!</t>
    </r>
    <r>
      <rPr>
        <b/>
        <sz val="11"/>
        <color indexed="10"/>
        <rFont val="Arial"/>
        <family val="2"/>
      </rPr>
      <t xml:space="preserve">
</t>
    </r>
    <r>
      <rPr>
        <b/>
        <sz val="11"/>
        <rFont val="Arial"/>
        <family val="2"/>
      </rPr>
      <t xml:space="preserve">
Provide travel detail as requested below, identifying total Foreign and Domestic Travel as separate items.  Purpose of travel are items such as professional conference, DOE sponsored meeting, project management meeting, etc.  The Basis for Estimating Costs are items such as past trips, current quotations, Federal Travel Regulations, etc.   
</t>
    </r>
    <r>
      <rPr>
        <b/>
        <sz val="11"/>
        <color indexed="10"/>
        <rFont val="Arial"/>
        <family val="2"/>
      </rPr>
      <t>All listed travel must be necessary for performance of the Statement of Projecct Objectives.</t>
    </r>
    <r>
      <rPr>
        <b/>
        <sz val="11"/>
        <rFont val="Arial"/>
        <family val="2"/>
      </rPr>
      <t xml:space="preserve">
</t>
    </r>
    <r>
      <rPr>
        <b/>
        <sz val="11"/>
        <color indexed="10"/>
        <rFont val="Arial"/>
        <family val="2"/>
      </rPr>
      <t>Add rows as needed.  If rows are added, formulas/calculations may need to be adjusted by the preparer.</t>
    </r>
    <r>
      <rPr>
        <b/>
        <sz val="11"/>
        <rFont val="Arial"/>
        <family val="2"/>
      </rPr>
      <t xml:space="preserve"> </t>
    </r>
  </si>
  <si>
    <t>Applicant Name:</t>
  </si>
  <si>
    <t>Budget Information - Non Construction Programs</t>
  </si>
  <si>
    <t>OMB Approval No. 0348-0044</t>
  </si>
  <si>
    <t>Section A - Budget Summary</t>
  </si>
  <si>
    <t>Grant Program Function or Activity</t>
  </si>
  <si>
    <t>Catalog of Federal Domestic Assistance Number</t>
  </si>
  <si>
    <t>Estimated Unobligated Funds</t>
  </si>
  <si>
    <t>New or Revised Budget</t>
  </si>
  <si>
    <t xml:space="preserve">Federal </t>
  </si>
  <si>
    <t xml:space="preserve">Non-Federal </t>
  </si>
  <si>
    <t>Federal</t>
  </si>
  <si>
    <t>Non-Federal</t>
  </si>
  <si>
    <t>(a)</t>
  </si>
  <si>
    <t>(b)</t>
  </si>
  <si>
    <t>(c )</t>
  </si>
  <si>
    <t>(d)</t>
  </si>
  <si>
    <t>(e)</t>
  </si>
  <si>
    <t>(f)</t>
  </si>
  <si>
    <t>(g)</t>
  </si>
  <si>
    <t>1.</t>
  </si>
  <si>
    <t>2.</t>
  </si>
  <si>
    <t>3.</t>
  </si>
  <si>
    <t>4.</t>
  </si>
  <si>
    <t>5.</t>
  </si>
  <si>
    <t>Section B - Budget Categories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</si>
  <si>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</si>
  <si>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</si>
  <si>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</si>
  <si>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</si>
  <si>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</si>
  <si>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</si>
  <si>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</si>
  <si>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</si>
  <si>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</si>
  <si>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</si>
  <si>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</si>
  <si>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</si>
  <si>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</si>
  <si>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</si>
  <si>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</si>
  <si>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</si>
  <si>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</si>
  <si>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</si>
  <si>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</si>
  <si>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</si>
  <si>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</si>
  <si>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</si>
  <si>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</si>
  <si>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</si>
  <si>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</si>
  <si>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</si>
  <si>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</si>
  <si>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</si>
  <si>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</si>
  <si>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</si>
  <si>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</si>
  <si>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</si>
  <si>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</si>
  <si>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</si>
  <si>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</si>
  <si>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</si>
  <si>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</si>
  <si>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</si>
  <si>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</si>
  <si>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</si>
  <si>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</si>
  <si>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</si>
  <si>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</si>
  <si>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</si>
  <si>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</si>
  <si>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</si>
  <si>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</si>
  <si>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</si>
  <si>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</si>
  <si>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</si>
  <si>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</si>
  <si>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</si>
  <si>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</si>
  <si>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</si>
  <si>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</si>
  <si>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</si>
  <si>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</si>
  <si>
    <t>Budget period 1</t>
  </si>
  <si>
    <t>Budget period 2</t>
  </si>
  <si>
    <t>Budget period 3</t>
  </si>
  <si>
    <t>Vendor 
Name/Organization</t>
  </si>
  <si>
    <t>AdditionalExplanations/Comments (as necessary)</t>
  </si>
  <si>
    <t>a. Personnel</t>
  </si>
  <si>
    <t>h. Other Direct Costs</t>
  </si>
  <si>
    <t>Budget Period 1</t>
  </si>
  <si>
    <t>Budget Period 3</t>
  </si>
  <si>
    <t xml:space="preserve"> Total Costs</t>
  </si>
  <si>
    <t>Project Costs %</t>
  </si>
  <si>
    <t>Budget Period 2</t>
  </si>
  <si>
    <r>
      <t xml:space="preserve">Depart From 
</t>
    </r>
    <r>
      <rPr>
        <sz val="11"/>
        <rFont val="Arial"/>
        <family val="2"/>
      </rPr>
      <t>(not required for domestic travel)</t>
    </r>
  </si>
  <si>
    <r>
      <t xml:space="preserve">Destination 
</t>
    </r>
    <r>
      <rPr>
        <sz val="11"/>
        <rFont val="Arial"/>
        <family val="2"/>
      </rPr>
      <t>(not required for domestic travel)</t>
    </r>
  </si>
  <si>
    <t>Budget Period 1 Total</t>
  </si>
  <si>
    <t>Budget Period 2 Total</t>
  </si>
  <si>
    <t>Budget Period 3 Total</t>
  </si>
  <si>
    <t>Equipment Item</t>
  </si>
  <si>
    <t>Qty</t>
  </si>
  <si>
    <t xml:space="preserve">Unit Cost         </t>
  </si>
  <si>
    <t xml:space="preserve">Total Cost             </t>
  </si>
  <si>
    <t>Basis of Cost</t>
  </si>
  <si>
    <t>Justification of need</t>
  </si>
  <si>
    <t>Purpose</t>
  </si>
  <si>
    <t>Budget Period 2
Costs</t>
  </si>
  <si>
    <t>Budget Period 3
Costs</t>
  </si>
  <si>
    <t>Budget Period 1
Costs</t>
  </si>
  <si>
    <t>Sub-Recipient
Name/Organization</t>
  </si>
  <si>
    <t>CATEGORY</t>
  </si>
  <si>
    <t>Total Project Costs</t>
  </si>
  <si>
    <t>Rate Basis</t>
  </si>
  <si>
    <t>Pay Rate
($/Hr)</t>
  </si>
  <si>
    <t>Time 
(Hours)</t>
  </si>
  <si>
    <t>Actual Salary</t>
  </si>
  <si>
    <t>Total Personnel Costs</t>
  </si>
  <si>
    <t>Purpose of travel</t>
  </si>
  <si>
    <t>No. of Travelers</t>
  </si>
  <si>
    <t>No. of Days</t>
  </si>
  <si>
    <t>Cost per Traveler</t>
  </si>
  <si>
    <t>Cost per Trip</t>
  </si>
  <si>
    <t>Basis for Estimating Costs</t>
  </si>
  <si>
    <t>Domestic Travel</t>
  </si>
  <si>
    <t>International Travel</t>
  </si>
  <si>
    <t>Domestic Travel subtotal</t>
  </si>
  <si>
    <t>Project Total</t>
  </si>
  <si>
    <t>International Travel subtotal</t>
  </si>
  <si>
    <t>General description</t>
  </si>
  <si>
    <t xml:space="preserve"> Cost             </t>
  </si>
  <si>
    <t xml:space="preserve"> </t>
  </si>
  <si>
    <t>FFRDC
Name/Organization</t>
  </si>
  <si>
    <t>Total Contractual</t>
  </si>
  <si>
    <t>Project Total Dollars</t>
  </si>
  <si>
    <t>Project Total Hours</t>
  </si>
  <si>
    <t>Task # and Title</t>
  </si>
  <si>
    <t>Position Title</t>
  </si>
  <si>
    <t>Total Budget Period 1</t>
  </si>
  <si>
    <t>Total Budget Period 2</t>
  </si>
  <si>
    <t>Total Budget Period 3</t>
  </si>
  <si>
    <t>Purpose/Tasks in SOPO</t>
  </si>
  <si>
    <t>Instructions and Summary</t>
  </si>
  <si>
    <t>EXAMPLE</t>
  </si>
  <si>
    <t>ONLY!!!</t>
  </si>
  <si>
    <t>1.  Generation 2A Receiver Design</t>
  </si>
  <si>
    <t xml:space="preserve">Sr. Engineer    </t>
  </si>
  <si>
    <t xml:space="preserve">Technician         </t>
  </si>
  <si>
    <t>Total</t>
  </si>
  <si>
    <t>PROJECT TOTAL</t>
  </si>
  <si>
    <t xml:space="preserve">Form submitted by: </t>
  </si>
  <si>
    <r>
      <t xml:space="preserve">Comments
</t>
    </r>
    <r>
      <rPr>
        <sz val="10"/>
        <color indexed="10"/>
        <rFont val="Arial"/>
        <family val="2"/>
      </rPr>
      <t>(Add comments as needed)</t>
    </r>
  </si>
  <si>
    <t>Award Number:</t>
  </si>
  <si>
    <t>Internet prices</t>
  </si>
  <si>
    <t>Vendor Quote</t>
  </si>
  <si>
    <t>Reliability testing of PV modules- Task 4.3</t>
  </si>
  <si>
    <t>Sub-total</t>
  </si>
  <si>
    <t>Established UCD costs</t>
  </si>
  <si>
    <t xml:space="preserve">Support of graduate students working on project </t>
  </si>
  <si>
    <t>Totals</t>
  </si>
  <si>
    <t>Additional Explanations/Comments (as necessary)</t>
  </si>
  <si>
    <r>
      <t>EXAMPLE ONLY!!!</t>
    </r>
    <r>
      <rPr>
        <sz val="10"/>
        <color indexed="20"/>
        <rFont val="Arial"/>
        <family val="2"/>
      </rPr>
      <t xml:space="preserve">   Visit to PV cell mfr. to set up vendor agreement</t>
    </r>
  </si>
  <si>
    <r>
      <t>EXAMPLE ONLY!!!</t>
    </r>
    <r>
      <rPr>
        <b/>
        <sz val="10"/>
        <rFont val="Arial"/>
        <family val="2"/>
      </rPr>
      <t xml:space="preserve">   </t>
    </r>
    <r>
      <rPr>
        <sz val="10"/>
        <color indexed="20"/>
        <rFont val="Arial"/>
        <family val="2"/>
      </rPr>
      <t>Thermal shock chamber</t>
    </r>
  </si>
  <si>
    <r>
      <t>EXAMPLE ONLY!!!</t>
    </r>
    <r>
      <rPr>
        <sz val="10"/>
        <rFont val="Arial"/>
        <family val="2"/>
      </rPr>
      <t xml:space="preserve">  </t>
    </r>
    <r>
      <rPr>
        <sz val="10"/>
        <color indexed="20"/>
        <rFont val="Arial"/>
        <family val="2"/>
      </rPr>
      <t>XYZ Corp.</t>
    </r>
  </si>
  <si>
    <r>
      <t xml:space="preserve">EXAMPLE ONLY!!! </t>
    </r>
    <r>
      <rPr>
        <sz val="10"/>
        <rFont val="Arial"/>
        <family val="2"/>
      </rPr>
      <t xml:space="preserve"> </t>
    </r>
    <r>
      <rPr>
        <sz val="10"/>
        <color indexed="20"/>
        <rFont val="Arial"/>
        <family val="2"/>
      </rPr>
      <t>Grad student tuition</t>
    </r>
  </si>
  <si>
    <t>Sub-recipient</t>
  </si>
  <si>
    <t>Vendor</t>
  </si>
  <si>
    <t xml:space="preserve">Total Contractual </t>
  </si>
  <si>
    <t>Budget Justification</t>
  </si>
  <si>
    <t>DOE Award Number:</t>
  </si>
  <si>
    <t>Task XXXXX2</t>
  </si>
  <si>
    <t>Task XXXXX1</t>
  </si>
  <si>
    <t>b. Travel</t>
  </si>
  <si>
    <t>c. Equipment</t>
  </si>
  <si>
    <t>d. Contractual</t>
  </si>
  <si>
    <t>e. Other Direct Costs</t>
  </si>
  <si>
    <t>Cost</t>
  </si>
  <si>
    <t>Monthly Spending Profile</t>
  </si>
  <si>
    <t>Topic Area:</t>
  </si>
  <si>
    <t>Project Title:</t>
  </si>
  <si>
    <t>Period of Performance:</t>
  </si>
  <si>
    <t>Laboratory:</t>
  </si>
  <si>
    <t>RC-ROMDST-2015</t>
  </si>
  <si>
    <t>Month and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</si>
</sst>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0.00"/>
    <numFmt numFmtId="165" formatCode="&quot;$&quot;#,##0"/>
    <numFmt numFmtId="166" formatCode="0.0%"/>
    <numFmt numFmtId="167" formatCode="[$-409]mmm\-yy;@"/>
  </numFmts>
  <fonts count="35"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0"/>
      <color indexed="8"/>
      <name val="Arial"/>
      <family val="2"/>
    </font>
    <font>
      <sz val="14"/>
      <color indexed="10"/>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i/>
      <sz val="9"/>
      <name val="Arial"/>
      <family val="2"/>
    </font>
    <font>
      <b/>
      <sz val="10"/>
      <color indexed="20"/>
      <name val="Arial"/>
      <family val="2"/>
    </font>
    <font>
      <b/>
      <sz val="12"/>
      <color indexed="10"/>
      <name val="Arial"/>
      <family val="2"/>
    </font>
    <font>
      <sz val="8"/>
      <name val="Arial"/>
      <family val="2"/>
    </font>
    <font>
      <b/>
      <sz val="14"/>
      <color theme="3"/>
      <name val="Arial"/>
      <family val="2"/>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rgb="FFFFFF00"/>
        <bgColor indexed="64"/>
      </patternFill>
    </fill>
  </fills>
  <borders count="85">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10"/>
      </top>
      <bottom style="medium">
        <color indexed="10"/>
      </bottom>
      <diagonal/>
    </border>
    <border>
      <left style="medium">
        <color indexed="10"/>
      </left>
      <right style="thin">
        <color indexed="64"/>
      </right>
      <top style="medium">
        <color indexed="10"/>
      </top>
      <bottom style="medium">
        <color indexed="10"/>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10"/>
      </top>
      <bottom style="medium">
        <color indexed="10"/>
      </bottom>
      <diagonal/>
    </border>
    <border>
      <left/>
      <right/>
      <top style="medium">
        <color indexed="10"/>
      </top>
      <bottom style="medium">
        <color indexed="10"/>
      </bottom>
      <diagonal/>
    </border>
    <border>
      <left style="thin">
        <color indexed="64"/>
      </left>
      <right/>
      <top style="medium">
        <color indexed="10"/>
      </top>
      <bottom style="medium">
        <color indexed="10"/>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10"/>
      </right>
      <top style="medium">
        <color indexed="10"/>
      </top>
      <bottom style="medium">
        <color indexed="10"/>
      </bottom>
      <diagonal/>
    </border>
    <border>
      <left style="medium">
        <color indexed="10"/>
      </left>
      <right style="thin">
        <color indexed="64"/>
      </right>
      <top style="thin">
        <color indexed="64"/>
      </top>
      <bottom style="thin">
        <color indexed="64"/>
      </bottom>
      <diagonal/>
    </border>
    <border>
      <left style="medium">
        <color indexed="10"/>
      </left>
      <right style="thin">
        <color indexed="64"/>
      </right>
      <top style="thin">
        <color indexed="64"/>
      </top>
      <bottom style="medium">
        <color indexed="10"/>
      </bottom>
      <diagonal/>
    </border>
    <border>
      <left/>
      <right style="thin">
        <color indexed="64"/>
      </right>
      <top style="thin">
        <color indexed="64"/>
      </top>
      <bottom style="medium">
        <color indexed="10"/>
      </bottom>
      <diagonal/>
    </border>
    <border>
      <left style="thin">
        <color indexed="64"/>
      </left>
      <right style="thin">
        <color indexed="64"/>
      </right>
      <top style="thin">
        <color indexed="64"/>
      </top>
      <bottom style="medium">
        <color indexed="10"/>
      </bottom>
      <diagonal/>
    </border>
    <border>
      <left style="thin">
        <color indexed="64"/>
      </left>
      <right style="thin">
        <color indexed="64"/>
      </right>
      <top/>
      <bottom style="medium">
        <color indexed="10"/>
      </bottom>
      <diagonal/>
    </border>
    <border>
      <left style="thin">
        <color indexed="64"/>
      </left>
      <right/>
      <top style="thin">
        <color indexed="64"/>
      </top>
      <bottom style="medium">
        <color indexed="10"/>
      </bottom>
      <diagonal/>
    </border>
    <border>
      <left style="thin">
        <color indexed="64"/>
      </left>
      <right/>
      <top/>
      <bottom style="medium">
        <color indexed="10"/>
      </bottom>
      <diagonal/>
    </border>
    <border>
      <left style="thin">
        <color indexed="64"/>
      </left>
      <right style="medium">
        <color indexed="64"/>
      </right>
      <top style="thin">
        <color indexed="64"/>
      </top>
      <bottom/>
      <diagonal/>
    </border>
    <border>
      <left style="thin">
        <color indexed="64"/>
      </left>
      <right style="medium">
        <color indexed="10"/>
      </right>
      <top/>
      <bottom style="thin">
        <color indexed="64"/>
      </bottom>
      <diagonal/>
    </border>
    <border>
      <left style="thin">
        <color indexed="64"/>
      </left>
      <right style="medium">
        <color indexed="10"/>
      </right>
      <top/>
      <bottom style="medium">
        <color indexed="10"/>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10"/>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s>
  <cellStyleXfs count="2">
    <xf numFmtId="0" fontId="0" fillId="0" borderId="0"/>
    <xf numFmtId="43" fontId="5" fillId="0" borderId="0" applyFont="0" applyFill="0" applyBorder="0" applyAlignment="0" applyProtection="0"/>
  </cellStyleXfs>
  <cellXfs count="637">
    <xf numFmtId="0" fontId="0" fillId="0" borderId="0" xfId="0"/>
    <xf numFmtId="0" fontId="0" fillId="0" borderId="0" xfId="0" applyAlignment="1">
      <alignment wrapText="1"/>
    </xf>
    <xf numFmtId="49" fontId="0" fillId="0" borderId="0" xfId="0" applyNumberFormat="1" applyAlignment="1">
      <alignment horizontal="left" wrapText="1"/>
    </xf>
    <xf numFmtId="0" fontId="5" fillId="0" borderId="0" xfId="0" applyFont="1" applyAlignment="1">
      <alignment wrapText="1"/>
    </xf>
    <xf numFmtId="0" fontId="7" fillId="0" borderId="0" xfId="0" applyFont="1" applyBorder="1" applyAlignment="1">
      <alignment wrapText="1"/>
    </xf>
    <xf numFmtId="164"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4" fillId="0" borderId="0" xfId="0" applyFont="1" applyBorder="1" applyAlignment="1">
      <alignment horizontal="right" vertical="top" wrapText="1"/>
    </xf>
    <xf numFmtId="0" fontId="7" fillId="0" borderId="0" xfId="0" applyFont="1" applyBorder="1" applyAlignment="1">
      <alignment horizontal="left" vertical="top" wrapText="1"/>
    </xf>
    <xf numFmtId="0" fontId="9" fillId="0" borderId="0" xfId="0" applyFont="1" applyAlignment="1">
      <alignment vertical="center" wrapText="1"/>
    </xf>
    <xf numFmtId="49" fontId="3" fillId="0" borderId="0" xfId="0" applyNumberFormat="1" applyFont="1" applyAlignment="1">
      <alignment horizontal="left" wrapText="1"/>
    </xf>
    <xf numFmtId="49" fontId="5" fillId="0" borderId="0" xfId="0" applyNumberFormat="1" applyFont="1" applyAlignment="1" applyProtection="1">
      <alignment horizontal="left" vertical="top" wrapText="1"/>
    </xf>
    <xf numFmtId="49" fontId="5" fillId="0" borderId="0" xfId="0" applyNumberFormat="1" applyFont="1" applyAlignment="1" applyProtection="1">
      <alignment horizontal="center" vertical="top" wrapText="1"/>
    </xf>
    <xf numFmtId="164" fontId="5" fillId="0" borderId="0" xfId="0" applyNumberFormat="1" applyFont="1" applyAlignment="1" applyProtection="1">
      <alignment horizontal="center" vertical="top" wrapText="1"/>
    </xf>
    <xf numFmtId="1" fontId="5" fillId="0" borderId="0" xfId="0" applyNumberFormat="1" applyFont="1" applyAlignment="1" applyProtection="1">
      <alignment horizontal="center" vertical="top" wrapText="1"/>
    </xf>
    <xf numFmtId="0" fontId="4" fillId="0" borderId="1" xfId="0" applyFont="1" applyFill="1" applyBorder="1" applyAlignment="1" applyProtection="1">
      <alignment horizontal="center" vertical="top" wrapText="1"/>
    </xf>
    <xf numFmtId="164" fontId="4" fillId="0" borderId="1" xfId="0" applyNumberFormat="1" applyFont="1" applyFill="1" applyBorder="1" applyAlignment="1" applyProtection="1">
      <alignment horizontal="center" vertical="top" wrapText="1"/>
    </xf>
    <xf numFmtId="1" fontId="4" fillId="0" borderId="1" xfId="0" applyNumberFormat="1" applyFont="1" applyFill="1" applyBorder="1" applyAlignment="1" applyProtection="1">
      <alignment horizontal="center" vertical="top" wrapText="1"/>
    </xf>
    <xf numFmtId="0" fontId="4" fillId="0" borderId="2" xfId="0" applyFont="1" applyFill="1" applyBorder="1" applyAlignment="1" applyProtection="1">
      <alignment horizontal="center" vertical="top" wrapText="1"/>
    </xf>
    <xf numFmtId="0" fontId="7" fillId="0" borderId="0" xfId="0" applyNumberFormat="1" applyFont="1" applyBorder="1" applyAlignment="1">
      <alignment horizontal="center" vertical="top" wrapText="1"/>
    </xf>
    <xf numFmtId="0" fontId="4" fillId="0" borderId="0" xfId="0" applyFont="1" applyBorder="1" applyAlignment="1">
      <alignment vertical="top" wrapText="1"/>
    </xf>
    <xf numFmtId="165" fontId="5" fillId="0" borderId="0" xfId="0" applyNumberFormat="1"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pplyProtection="1">
      <alignment horizontal="center" vertical="top" wrapText="1"/>
    </xf>
    <xf numFmtId="0" fontId="3" fillId="0" borderId="2" xfId="0" applyFont="1" applyBorder="1" applyAlignment="1" applyProtection="1">
      <alignment horizontal="center" vertical="top" wrapText="1"/>
    </xf>
    <xf numFmtId="0" fontId="3" fillId="0" borderId="0" xfId="0" applyFont="1" applyAlignment="1">
      <alignment vertical="top" wrapText="1"/>
    </xf>
    <xf numFmtId="0" fontId="3" fillId="0" borderId="0" xfId="0" applyFont="1" applyAlignment="1" applyProtection="1">
      <alignment vertical="top" wrapText="1"/>
    </xf>
    <xf numFmtId="0" fontId="11" fillId="0" borderId="0" xfId="0" applyFont="1" applyAlignment="1" applyProtection="1">
      <alignment vertical="center" wrapText="1"/>
    </xf>
    <xf numFmtId="0" fontId="9" fillId="0" borderId="0" xfId="0" applyFont="1" applyAlignment="1" applyProtection="1">
      <alignment vertical="center" wrapText="1"/>
    </xf>
    <xf numFmtId="0" fontId="5" fillId="0" borderId="0" xfId="0" applyFont="1" applyAlignment="1" applyProtection="1">
      <alignment vertical="top" wrapText="1"/>
    </xf>
    <xf numFmtId="0" fontId="6" fillId="0" borderId="0" xfId="0" applyFont="1" applyAlignment="1" applyProtection="1">
      <alignment vertical="top" wrapText="1"/>
    </xf>
    <xf numFmtId="0" fontId="4" fillId="0" borderId="6" xfId="0" applyFont="1" applyFill="1" applyBorder="1" applyAlignment="1" applyProtection="1">
      <alignment horizontal="center" vertical="top" wrapText="1"/>
    </xf>
    <xf numFmtId="0" fontId="3" fillId="3" borderId="7" xfId="0" applyFont="1" applyFill="1" applyBorder="1" applyAlignment="1" applyProtection="1">
      <alignment horizontal="center" vertical="top" wrapText="1"/>
      <protection locked="0"/>
    </xf>
    <xf numFmtId="0" fontId="5" fillId="3" borderId="8" xfId="0" applyFont="1" applyFill="1" applyBorder="1" applyAlignment="1" applyProtection="1">
      <alignment horizontal="center" vertical="top" wrapText="1"/>
      <protection locked="0"/>
    </xf>
    <xf numFmtId="164" fontId="5" fillId="3" borderId="8" xfId="0" applyNumberFormat="1" applyFont="1" applyFill="1" applyBorder="1" applyAlignment="1" applyProtection="1">
      <alignment horizontal="center" vertical="top" wrapText="1"/>
      <protection locked="0"/>
    </xf>
    <xf numFmtId="1" fontId="5" fillId="3" borderId="8" xfId="0" applyNumberFormat="1" applyFont="1" applyFill="1" applyBorder="1" applyAlignment="1" applyProtection="1">
      <alignment horizontal="center" vertical="top" wrapText="1"/>
      <protection locked="0"/>
    </xf>
    <xf numFmtId="0" fontId="5" fillId="3" borderId="9" xfId="0" applyFont="1" applyFill="1" applyBorder="1" applyAlignment="1" applyProtection="1">
      <alignment vertical="top" wrapText="1"/>
      <protection locked="0"/>
    </xf>
    <xf numFmtId="0" fontId="5" fillId="3" borderId="5" xfId="0" applyFont="1" applyFill="1" applyBorder="1" applyAlignment="1" applyProtection="1">
      <alignment horizontal="center" vertical="top" wrapText="1"/>
      <protection locked="0"/>
    </xf>
    <xf numFmtId="164" fontId="5" fillId="3" borderId="5" xfId="0" applyNumberFormat="1" applyFont="1" applyFill="1" applyBorder="1" applyAlignment="1" applyProtection="1">
      <alignment horizontal="center" vertical="top" wrapText="1"/>
      <protection locked="0"/>
    </xf>
    <xf numFmtId="1" fontId="5" fillId="3" borderId="5" xfId="0" applyNumberFormat="1" applyFont="1" applyFill="1" applyBorder="1" applyAlignment="1" applyProtection="1">
      <alignment horizontal="center" vertical="top" wrapText="1"/>
      <protection locked="0"/>
    </xf>
    <xf numFmtId="0" fontId="3" fillId="2" borderId="7"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164" fontId="5" fillId="2" borderId="8" xfId="0" applyNumberFormat="1" applyFont="1" applyFill="1" applyBorder="1" applyAlignment="1" applyProtection="1">
      <alignment horizontal="center" vertical="top" wrapText="1"/>
      <protection locked="0"/>
    </xf>
    <xf numFmtId="1" fontId="5" fillId="2" borderId="8" xfId="0" applyNumberFormat="1" applyFont="1" applyFill="1" applyBorder="1" applyAlignment="1" applyProtection="1">
      <alignment horizontal="center" vertical="top" wrapText="1"/>
      <protection locked="0"/>
    </xf>
    <xf numFmtId="0" fontId="5" fillId="2" borderId="9" xfId="0" applyFont="1" applyFill="1" applyBorder="1" applyAlignment="1" applyProtection="1">
      <alignment vertical="top" wrapText="1"/>
      <protection locked="0"/>
    </xf>
    <xf numFmtId="0" fontId="5" fillId="2" borderId="5" xfId="0" applyFont="1" applyFill="1" applyBorder="1" applyAlignment="1" applyProtection="1">
      <alignment horizontal="center" vertical="top" wrapText="1"/>
      <protection locked="0"/>
    </xf>
    <xf numFmtId="164" fontId="5" fillId="2" borderId="5" xfId="0" applyNumberFormat="1" applyFont="1" applyFill="1" applyBorder="1" applyAlignment="1" applyProtection="1">
      <alignment horizontal="center" vertical="top" wrapText="1"/>
      <protection locked="0"/>
    </xf>
    <xf numFmtId="1" fontId="5" fillId="2" borderId="5" xfId="0" applyNumberFormat="1" applyFont="1" applyFill="1" applyBorder="1" applyAlignment="1" applyProtection="1">
      <alignment horizontal="center" vertical="top" wrapText="1"/>
      <protection locked="0"/>
    </xf>
    <xf numFmtId="0" fontId="3" fillId="0" borderId="1" xfId="0" applyFont="1" applyBorder="1" applyAlignment="1" applyProtection="1">
      <alignment horizontal="center" vertical="top" wrapText="1"/>
    </xf>
    <xf numFmtId="0" fontId="15" fillId="0" borderId="0" xfId="0" applyFont="1" applyAlignment="1" applyProtection="1">
      <alignment vertical="center" wrapText="1"/>
    </xf>
    <xf numFmtId="0" fontId="16" fillId="0" borderId="0" xfId="0" applyFont="1" applyAlignment="1" applyProtection="1">
      <alignment vertical="center" wrapText="1"/>
    </xf>
    <xf numFmtId="0" fontId="5" fillId="3" borderId="11" xfId="0" applyFont="1" applyFill="1" applyBorder="1" applyAlignment="1" applyProtection="1">
      <alignment horizontal="center" vertical="top" wrapText="1"/>
      <protection locked="0"/>
    </xf>
    <xf numFmtId="164" fontId="5" fillId="3" borderId="11" xfId="0" applyNumberFormat="1" applyFont="1" applyFill="1" applyBorder="1" applyAlignment="1" applyProtection="1">
      <alignment horizontal="center" vertical="top" wrapText="1"/>
      <protection locked="0"/>
    </xf>
    <xf numFmtId="1" fontId="5" fillId="3" borderId="11" xfId="0" applyNumberFormat="1" applyFont="1" applyFill="1" applyBorder="1" applyAlignment="1" applyProtection="1">
      <alignment horizontal="center" vertical="top" wrapText="1"/>
      <protection locked="0"/>
    </xf>
    <xf numFmtId="0" fontId="5" fillId="2" borderId="10" xfId="0" applyFont="1" applyFill="1" applyBorder="1" applyAlignment="1" applyProtection="1">
      <alignment vertical="top" wrapText="1"/>
      <protection locked="0"/>
    </xf>
    <xf numFmtId="0" fontId="5" fillId="2" borderId="11" xfId="0" applyFont="1" applyFill="1" applyBorder="1" applyAlignment="1" applyProtection="1">
      <alignment horizontal="center" vertical="top" wrapText="1"/>
      <protection locked="0"/>
    </xf>
    <xf numFmtId="164" fontId="5" fillId="2" borderId="11" xfId="0" applyNumberFormat="1" applyFont="1" applyFill="1" applyBorder="1" applyAlignment="1" applyProtection="1">
      <alignment horizontal="center" vertical="top" wrapText="1"/>
      <protection locked="0"/>
    </xf>
    <xf numFmtId="1" fontId="5" fillId="2" borderId="11" xfId="0" applyNumberFormat="1" applyFont="1" applyFill="1" applyBorder="1" applyAlignment="1" applyProtection="1">
      <alignment horizontal="center" vertical="top" wrapText="1"/>
      <protection locked="0"/>
    </xf>
    <xf numFmtId="0" fontId="5" fillId="0" borderId="0" xfId="0" applyFont="1" applyAlignment="1" applyProtection="1">
      <alignment horizontal="left" vertical="top" wrapText="1"/>
    </xf>
    <xf numFmtId="0" fontId="5" fillId="0" borderId="0" xfId="0" applyFont="1" applyAlignment="1">
      <alignment horizontal="left" vertical="top" wrapText="1"/>
    </xf>
    <xf numFmtId="49" fontId="3" fillId="0" borderId="0" xfId="0" applyNumberFormat="1" applyFont="1" applyAlignment="1" applyProtection="1">
      <alignment horizontal="left" vertical="top" wrapText="1"/>
    </xf>
    <xf numFmtId="165" fontId="4" fillId="0" borderId="1" xfId="0" applyNumberFormat="1" applyFont="1" applyFill="1" applyBorder="1" applyAlignment="1" applyProtection="1">
      <alignment horizontal="center" vertical="top" wrapText="1"/>
    </xf>
    <xf numFmtId="0" fontId="4" fillId="3" borderId="14" xfId="0" applyFont="1" applyFill="1" applyBorder="1" applyAlignment="1" applyProtection="1">
      <alignment horizontal="center" vertical="top" wrapText="1"/>
    </xf>
    <xf numFmtId="0" fontId="5" fillId="4" borderId="10" xfId="0" applyFont="1" applyFill="1" applyBorder="1" applyAlignment="1" applyProtection="1">
      <alignment vertical="top" wrapText="1"/>
      <protection locked="0"/>
    </xf>
    <xf numFmtId="0" fontId="5" fillId="4" borderId="11" xfId="0" applyFont="1" applyFill="1" applyBorder="1" applyAlignment="1" applyProtection="1">
      <alignment horizontal="center" vertical="top" wrapText="1"/>
      <protection locked="0"/>
    </xf>
    <xf numFmtId="164" fontId="5" fillId="4" borderId="11" xfId="0" applyNumberFormat="1" applyFont="1" applyFill="1" applyBorder="1" applyAlignment="1" applyProtection="1">
      <alignment horizontal="center" vertical="top" wrapText="1"/>
      <protection locked="0"/>
    </xf>
    <xf numFmtId="165" fontId="5" fillId="4" borderId="11" xfId="0" applyNumberFormat="1" applyFont="1" applyFill="1" applyBorder="1" applyAlignment="1" applyProtection="1">
      <alignment horizontal="center" vertical="top" wrapText="1"/>
      <protection locked="0"/>
    </xf>
    <xf numFmtId="1" fontId="5" fillId="4" borderId="11" xfId="0" applyNumberFormat="1" applyFont="1" applyFill="1" applyBorder="1" applyAlignment="1" applyProtection="1">
      <alignment horizontal="center" vertical="top" wrapText="1"/>
      <protection locked="0"/>
    </xf>
    <xf numFmtId="0" fontId="5" fillId="4" borderId="9" xfId="0" applyFont="1" applyFill="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164" fontId="5" fillId="4" borderId="5" xfId="0" applyNumberFormat="1" applyFont="1" applyFill="1" applyBorder="1" applyAlignment="1" applyProtection="1">
      <alignment horizontal="center" vertical="top" wrapText="1"/>
      <protection locked="0"/>
    </xf>
    <xf numFmtId="1" fontId="5" fillId="4" borderId="5" xfId="0" applyNumberFormat="1"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vertical="top" wrapText="1"/>
    </xf>
    <xf numFmtId="0" fontId="3" fillId="0" borderId="6" xfId="0" applyFont="1" applyBorder="1" applyAlignment="1" applyProtection="1">
      <alignment horizontal="center" vertical="top" wrapText="1"/>
    </xf>
    <xf numFmtId="0" fontId="3" fillId="4" borderId="1" xfId="0" applyFont="1" applyFill="1" applyBorder="1" applyAlignment="1" applyProtection="1">
      <alignment horizontal="center" vertical="top" wrapText="1"/>
    </xf>
    <xf numFmtId="0" fontId="3" fillId="0" borderId="10"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3" fillId="0" borderId="20" xfId="0" applyFont="1" applyBorder="1" applyAlignment="1" applyProtection="1">
      <alignment horizontal="left" vertical="top" wrapText="1"/>
    </xf>
    <xf numFmtId="0" fontId="5" fillId="0" borderId="12"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21" xfId="0" applyFont="1" applyFill="1" applyBorder="1" applyAlignment="1" applyProtection="1">
      <alignment vertical="top" wrapText="1"/>
      <protection locked="0"/>
    </xf>
    <xf numFmtId="0" fontId="4" fillId="0" borderId="13" xfId="0" applyFont="1" applyBorder="1" applyAlignment="1" applyProtection="1">
      <alignment horizontal="center" vertical="top" wrapText="1"/>
    </xf>
    <xf numFmtId="0" fontId="5" fillId="0" borderId="0" xfId="0" applyFont="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5" fillId="4" borderId="22" xfId="0" applyFont="1" applyFill="1" applyBorder="1" applyAlignment="1" applyProtection="1">
      <alignment horizontal="center" vertical="top" wrapText="1"/>
      <protection locked="0"/>
    </xf>
    <xf numFmtId="164" fontId="5" fillId="4" borderId="22" xfId="0" applyNumberFormat="1" applyFont="1" applyFill="1" applyBorder="1" applyAlignment="1" applyProtection="1">
      <alignment horizontal="center" vertical="top" wrapText="1"/>
      <protection locked="0"/>
    </xf>
    <xf numFmtId="1" fontId="5" fillId="3" borderId="22" xfId="0" applyNumberFormat="1" applyFont="1" applyFill="1" applyBorder="1" applyAlignment="1" applyProtection="1">
      <alignment horizontal="center" vertical="top" wrapText="1"/>
      <protection locked="0"/>
    </xf>
    <xf numFmtId="164" fontId="5" fillId="3" borderId="22" xfId="0" applyNumberFormat="1" applyFont="1" applyFill="1" applyBorder="1" applyAlignment="1" applyProtection="1">
      <alignment horizontal="center" vertical="top" wrapText="1"/>
      <protection locked="0"/>
    </xf>
    <xf numFmtId="1" fontId="5" fillId="2" borderId="22" xfId="0" applyNumberFormat="1" applyFont="1" applyFill="1" applyBorder="1" applyAlignment="1" applyProtection="1">
      <alignment horizontal="center" vertical="top" wrapText="1"/>
      <protection locked="0"/>
    </xf>
    <xf numFmtId="164" fontId="5" fillId="2" borderId="22" xfId="0" applyNumberFormat="1" applyFont="1" applyFill="1" applyBorder="1" applyAlignment="1" applyProtection="1">
      <alignment horizontal="center" vertical="top" wrapText="1"/>
      <protection locked="0"/>
    </xf>
    <xf numFmtId="1" fontId="3" fillId="0" borderId="1" xfId="0" applyNumberFormat="1" applyFont="1" applyBorder="1" applyAlignment="1" applyProtection="1">
      <alignment horizontal="center" vertical="top" wrapText="1"/>
      <protection locked="0"/>
    </xf>
    <xf numFmtId="0" fontId="3" fillId="0" borderId="0" xfId="0" applyFont="1" applyAlignment="1" applyProtection="1">
      <alignment horizontal="left" vertical="top" wrapText="1" indent="1"/>
    </xf>
    <xf numFmtId="0" fontId="3" fillId="4" borderId="13" xfId="0" applyFont="1" applyFill="1" applyBorder="1" applyAlignment="1" applyProtection="1">
      <alignment horizontal="center" vertical="top" wrapText="1"/>
    </xf>
    <xf numFmtId="0" fontId="5" fillId="4" borderId="14" xfId="0" applyFont="1" applyFill="1" applyBorder="1" applyAlignment="1" applyProtection="1">
      <alignment horizontal="center" vertical="top" wrapText="1"/>
    </xf>
    <xf numFmtId="164" fontId="5" fillId="4" borderId="14" xfId="0" applyNumberFormat="1" applyFont="1" applyFill="1" applyBorder="1" applyAlignment="1" applyProtection="1">
      <alignment horizontal="center" vertical="top" wrapText="1"/>
    </xf>
    <xf numFmtId="1" fontId="5" fillId="4" borderId="14" xfId="0" applyNumberFormat="1" applyFont="1" applyFill="1" applyBorder="1" applyAlignment="1" applyProtection="1">
      <alignment horizontal="center" vertical="top" wrapText="1"/>
    </xf>
    <xf numFmtId="0" fontId="12" fillId="4" borderId="26" xfId="0" applyFont="1" applyFill="1" applyBorder="1" applyAlignment="1" applyProtection="1">
      <alignment horizontal="center" vertical="top" wrapText="1"/>
    </xf>
    <xf numFmtId="164" fontId="12" fillId="4" borderId="26" xfId="0" applyNumberFormat="1" applyFont="1" applyFill="1" applyBorder="1" applyAlignment="1" applyProtection="1">
      <alignment horizontal="center" vertical="top" wrapText="1"/>
    </xf>
    <xf numFmtId="1" fontId="12" fillId="4" borderId="26" xfId="0" applyNumberFormat="1" applyFont="1" applyFill="1" applyBorder="1" applyAlignment="1" applyProtection="1">
      <alignment horizontal="center" vertical="top" wrapText="1"/>
    </xf>
    <xf numFmtId="0" fontId="5" fillId="4" borderId="20" xfId="0" applyFont="1" applyFill="1" applyBorder="1" applyAlignment="1" applyProtection="1">
      <alignment horizontal="right" vertical="top" wrapText="1"/>
      <protection locked="0"/>
    </xf>
    <xf numFmtId="0" fontId="5" fillId="4" borderId="24" xfId="0" applyFont="1" applyFill="1" applyBorder="1" applyAlignment="1" applyProtection="1">
      <alignment horizontal="center" vertical="top" wrapText="1"/>
      <protection locked="0"/>
    </xf>
    <xf numFmtId="164" fontId="5" fillId="4" borderId="24" xfId="0" applyNumberFormat="1" applyFont="1" applyFill="1" applyBorder="1" applyAlignment="1" applyProtection="1">
      <alignment horizontal="center" vertical="top" wrapText="1"/>
      <protection locked="0"/>
    </xf>
    <xf numFmtId="1" fontId="5" fillId="4" borderId="24" xfId="0" applyNumberFormat="1" applyFont="1" applyFill="1" applyBorder="1" applyAlignment="1" applyProtection="1">
      <alignment horizontal="center" vertical="top" wrapText="1"/>
      <protection locked="0"/>
    </xf>
    <xf numFmtId="0" fontId="3" fillId="4" borderId="10" xfId="0" applyFont="1" applyFill="1" applyBorder="1" applyAlignment="1" applyProtection="1">
      <alignment horizontal="center" vertical="top" wrapText="1"/>
      <protection locked="0"/>
    </xf>
    <xf numFmtId="0" fontId="5" fillId="4" borderId="19" xfId="0" applyFont="1" applyFill="1" applyBorder="1" applyAlignment="1" applyProtection="1">
      <alignment horizontal="right" vertical="top" wrapText="1"/>
      <protection locked="0"/>
    </xf>
    <xf numFmtId="1" fontId="5" fillId="4" borderId="22" xfId="0" applyNumberFormat="1" applyFont="1" applyFill="1" applyBorder="1" applyAlignment="1" applyProtection="1">
      <alignment horizontal="center" vertical="top" wrapText="1"/>
      <protection locked="0"/>
    </xf>
    <xf numFmtId="0" fontId="3" fillId="4" borderId="6" xfId="0" applyFont="1" applyFill="1" applyBorder="1" applyAlignment="1" applyProtection="1">
      <alignment horizontal="right" vertical="top" wrapText="1"/>
      <protection locked="0"/>
    </xf>
    <xf numFmtId="0" fontId="5" fillId="4" borderId="1" xfId="0" applyFont="1" applyFill="1" applyBorder="1" applyAlignment="1" applyProtection="1">
      <alignment horizontal="center" vertical="top" wrapText="1"/>
      <protection locked="0"/>
    </xf>
    <xf numFmtId="164" fontId="5" fillId="4" borderId="1" xfId="0" applyNumberFormat="1" applyFont="1" applyFill="1" applyBorder="1" applyAlignment="1" applyProtection="1">
      <alignment horizontal="center" vertical="top" wrapText="1"/>
      <protection locked="0"/>
    </xf>
    <xf numFmtId="1" fontId="5" fillId="4" borderId="1" xfId="0" applyNumberFormat="1"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5" fillId="3" borderId="20" xfId="0" applyFont="1" applyFill="1" applyBorder="1" applyAlignment="1" applyProtection="1">
      <alignment horizontal="right" vertical="top" wrapText="1"/>
      <protection locked="0"/>
    </xf>
    <xf numFmtId="0" fontId="5" fillId="3" borderId="24" xfId="0" applyFont="1" applyFill="1" applyBorder="1" applyAlignment="1" applyProtection="1">
      <alignment horizontal="center" vertical="top" wrapText="1"/>
      <protection locked="0"/>
    </xf>
    <xf numFmtId="164" fontId="5" fillId="3" borderId="24" xfId="0" applyNumberFormat="1" applyFont="1" applyFill="1" applyBorder="1" applyAlignment="1" applyProtection="1">
      <alignment horizontal="center" vertical="top" wrapText="1"/>
      <protection locked="0"/>
    </xf>
    <xf numFmtId="1" fontId="5" fillId="3" borderId="24" xfId="0" applyNumberFormat="1"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5" fillId="3" borderId="19" xfId="0" applyFont="1" applyFill="1" applyBorder="1" applyAlignment="1" applyProtection="1">
      <alignment horizontal="right" vertical="top" wrapText="1"/>
      <protection locked="0"/>
    </xf>
    <xf numFmtId="0" fontId="5" fillId="3" borderId="22" xfId="0" applyFont="1" applyFill="1" applyBorder="1" applyAlignment="1" applyProtection="1">
      <alignment horizontal="center" vertical="top" wrapText="1"/>
      <protection locked="0"/>
    </xf>
    <xf numFmtId="0" fontId="3" fillId="3" borderId="6" xfId="0" applyFont="1" applyFill="1" applyBorder="1" applyAlignment="1" applyProtection="1">
      <alignment horizontal="right" vertical="top" wrapText="1"/>
      <protection locked="0"/>
    </xf>
    <xf numFmtId="0" fontId="5" fillId="3" borderId="1" xfId="0" applyFont="1" applyFill="1" applyBorder="1" applyAlignment="1" applyProtection="1">
      <alignment horizontal="center" vertical="top" wrapText="1"/>
      <protection locked="0"/>
    </xf>
    <xf numFmtId="164" fontId="5" fillId="3" borderId="1" xfId="0" applyNumberFormat="1" applyFont="1" applyFill="1" applyBorder="1" applyAlignment="1" applyProtection="1">
      <alignment horizontal="center" vertical="top" wrapText="1"/>
      <protection locked="0"/>
    </xf>
    <xf numFmtId="1" fontId="5" fillId="3" borderId="1" xfId="0" applyNumberFormat="1"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right" vertical="top" wrapText="1"/>
      <protection locked="0"/>
    </xf>
    <xf numFmtId="0" fontId="5" fillId="2" borderId="24" xfId="0" applyFont="1" applyFill="1" applyBorder="1" applyAlignment="1" applyProtection="1">
      <alignment horizontal="center" vertical="top" wrapText="1"/>
      <protection locked="0"/>
    </xf>
    <xf numFmtId="164" fontId="5" fillId="2" borderId="24" xfId="0" applyNumberFormat="1" applyFont="1" applyFill="1" applyBorder="1" applyAlignment="1" applyProtection="1">
      <alignment horizontal="center" vertical="top" wrapText="1"/>
      <protection locked="0"/>
    </xf>
    <xf numFmtId="1" fontId="5" fillId="2" borderId="24" xfId="0" applyNumberFormat="1"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right" vertical="top" wrapText="1"/>
      <protection locked="0"/>
    </xf>
    <xf numFmtId="0" fontId="5" fillId="2" borderId="22" xfId="0" applyFont="1" applyFill="1" applyBorder="1" applyAlignment="1" applyProtection="1">
      <alignment horizontal="center" vertical="top" wrapText="1"/>
      <protection locked="0"/>
    </xf>
    <xf numFmtId="0" fontId="3" fillId="2" borderId="13" xfId="0" applyFont="1" applyFill="1" applyBorder="1" applyAlignment="1" applyProtection="1">
      <alignment horizontal="right" vertical="top" wrapText="1"/>
      <protection locked="0"/>
    </xf>
    <xf numFmtId="0" fontId="5" fillId="2" borderId="14" xfId="0" applyFont="1" applyFill="1" applyBorder="1" applyAlignment="1" applyProtection="1">
      <alignment horizontal="center" vertical="top" wrapText="1"/>
      <protection locked="0"/>
    </xf>
    <xf numFmtId="164" fontId="5" fillId="2" borderId="14" xfId="0" applyNumberFormat="1" applyFont="1" applyFill="1" applyBorder="1" applyAlignment="1" applyProtection="1">
      <alignment horizontal="center" vertical="top" wrapText="1"/>
      <protection locked="0"/>
    </xf>
    <xf numFmtId="1" fontId="5" fillId="2" borderId="14" xfId="0" applyNumberFormat="1" applyFont="1" applyFill="1" applyBorder="1" applyAlignment="1" applyProtection="1">
      <alignment horizontal="center" vertical="top" wrapText="1"/>
      <protection locked="0"/>
    </xf>
    <xf numFmtId="0" fontId="5" fillId="2" borderId="15" xfId="0" applyFont="1" applyFill="1" applyBorder="1" applyAlignment="1" applyProtection="1">
      <alignment horizontal="center" vertical="top" wrapText="1"/>
      <protection locked="0"/>
    </xf>
    <xf numFmtId="0" fontId="3" fillId="0" borderId="6" xfId="0" applyFont="1" applyBorder="1" applyAlignment="1" applyProtection="1">
      <alignment horizontal="right" vertical="top" wrapText="1"/>
      <protection locked="0"/>
    </xf>
    <xf numFmtId="0" fontId="3" fillId="0" borderId="1" xfId="0" applyFont="1" applyBorder="1" applyAlignment="1" applyProtection="1">
      <alignment horizontal="center" vertical="top" wrapText="1"/>
      <protection locked="0"/>
    </xf>
    <xf numFmtId="164" fontId="3" fillId="0" borderId="1" xfId="0" applyNumberFormat="1" applyFont="1" applyBorder="1" applyAlignment="1" applyProtection="1">
      <alignment horizontal="center" vertical="top" wrapText="1"/>
      <protection locked="0"/>
    </xf>
    <xf numFmtId="0" fontId="17" fillId="4" borderId="27" xfId="0" applyFont="1" applyFill="1" applyBorder="1" applyAlignment="1" applyProtection="1">
      <alignment horizontal="left" vertical="top" wrapText="1"/>
    </xf>
    <xf numFmtId="0" fontId="3" fillId="0" borderId="0" xfId="0" applyFont="1" applyFill="1" applyAlignment="1" applyProtection="1">
      <alignment vertical="top" wrapText="1"/>
    </xf>
    <xf numFmtId="0" fontId="7" fillId="0" borderId="0" xfId="0" applyFont="1" applyBorder="1" applyAlignment="1" applyProtection="1">
      <alignment horizontal="left" vertical="top" wrapText="1"/>
    </xf>
    <xf numFmtId="0" fontId="4" fillId="0" borderId="28" xfId="0" applyFont="1" applyBorder="1" applyAlignment="1" applyProtection="1">
      <alignment horizontal="center" vertical="top" wrapText="1"/>
    </xf>
    <xf numFmtId="0" fontId="4" fillId="2" borderId="29" xfId="0" applyFont="1" applyFill="1" applyBorder="1" applyAlignment="1" applyProtection="1">
      <alignment horizontal="center" vertical="top" wrapText="1"/>
    </xf>
    <xf numFmtId="165" fontId="4" fillId="0" borderId="15" xfId="0" applyNumberFormat="1" applyFont="1" applyBorder="1" applyAlignment="1" applyProtection="1">
      <alignment horizontal="center" vertical="top" wrapText="1"/>
    </xf>
    <xf numFmtId="0" fontId="17" fillId="0" borderId="27" xfId="0" applyFont="1" applyBorder="1" applyAlignment="1" applyProtection="1">
      <alignment vertical="top" wrapText="1"/>
    </xf>
    <xf numFmtId="0" fontId="12" fillId="0" borderId="30" xfId="0" applyFont="1" applyBorder="1" applyAlignment="1" applyProtection="1">
      <alignment vertical="top" wrapText="1"/>
    </xf>
    <xf numFmtId="165" fontId="12" fillId="4" borderId="26" xfId="0" applyNumberFormat="1" applyFont="1" applyFill="1" applyBorder="1" applyAlignment="1" applyProtection="1">
      <alignment horizontal="right" vertical="top" wrapText="1"/>
    </xf>
    <xf numFmtId="165" fontId="12" fillId="3" borderId="31" xfId="0" applyNumberFormat="1" applyFont="1" applyFill="1" applyBorder="1" applyAlignment="1" applyProtection="1">
      <alignment horizontal="right" vertical="top" wrapText="1"/>
    </xf>
    <xf numFmtId="165" fontId="12" fillId="2" borderId="32" xfId="0" applyNumberFormat="1" applyFont="1" applyFill="1" applyBorder="1" applyAlignment="1" applyProtection="1">
      <alignment horizontal="right" vertical="top" wrapText="1"/>
    </xf>
    <xf numFmtId="165" fontId="3" fillId="4" borderId="24" xfId="0" applyNumberFormat="1" applyFont="1" applyFill="1" applyBorder="1" applyAlignment="1" applyProtection="1">
      <alignment horizontal="right" vertical="top" wrapText="1"/>
    </xf>
    <xf numFmtId="165" fontId="3" fillId="3" borderId="24" xfId="0" applyNumberFormat="1" applyFont="1" applyFill="1" applyBorder="1" applyAlignment="1" applyProtection="1">
      <alignment horizontal="right" vertical="top" wrapText="1"/>
    </xf>
    <xf numFmtId="165" fontId="3" fillId="2" borderId="24" xfId="0" applyNumberFormat="1" applyFont="1" applyFill="1" applyBorder="1" applyAlignment="1" applyProtection="1">
      <alignment horizontal="right" vertical="top" wrapText="1"/>
    </xf>
    <xf numFmtId="0" fontId="4" fillId="0" borderId="6" xfId="0" applyFont="1" applyBorder="1" applyAlignment="1" applyProtection="1">
      <alignment horizontal="center" vertical="top" wrapText="1"/>
    </xf>
    <xf numFmtId="0" fontId="4" fillId="0" borderId="33" xfId="0" applyFont="1" applyBorder="1" applyAlignment="1" applyProtection="1">
      <alignment horizontal="center" vertical="top" wrapText="1"/>
    </xf>
    <xf numFmtId="0" fontId="4" fillId="4" borderId="1" xfId="0" applyFont="1" applyFill="1" applyBorder="1" applyAlignment="1" applyProtection="1">
      <alignment horizontal="center" vertical="top" wrapText="1"/>
    </xf>
    <xf numFmtId="0" fontId="4" fillId="3" borderId="1" xfId="0" applyFont="1" applyFill="1" applyBorder="1" applyAlignment="1" applyProtection="1">
      <alignment horizontal="center" vertical="top" wrapText="1"/>
    </xf>
    <xf numFmtId="0" fontId="4" fillId="2" borderId="34" xfId="0" applyFont="1" applyFill="1" applyBorder="1" applyAlignment="1" applyProtection="1">
      <alignment horizontal="center" vertical="top" wrapText="1"/>
    </xf>
    <xf numFmtId="165" fontId="4" fillId="0" borderId="2" xfId="0" applyNumberFormat="1" applyFont="1" applyBorder="1" applyAlignment="1" applyProtection="1">
      <alignment horizontal="center" vertical="top" wrapText="1"/>
    </xf>
    <xf numFmtId="0" fontId="18" fillId="0" borderId="0" xfId="0" applyFont="1" applyFill="1" applyBorder="1" applyAlignment="1" applyProtection="1">
      <alignment horizontal="right" vertical="top" wrapText="1"/>
    </xf>
    <xf numFmtId="0" fontId="18" fillId="0" borderId="0" xfId="0" applyFont="1" applyFill="1" applyAlignment="1" applyProtection="1">
      <alignment vertical="top" wrapText="1"/>
    </xf>
    <xf numFmtId="0" fontId="5" fillId="0" borderId="35" xfId="0" applyFont="1" applyBorder="1" applyAlignment="1" applyProtection="1">
      <alignment vertical="top" wrapText="1"/>
      <protection locked="0"/>
    </xf>
    <xf numFmtId="165" fontId="5" fillId="4" borderId="11" xfId="0" applyNumberFormat="1" applyFont="1" applyFill="1" applyBorder="1" applyAlignment="1" applyProtection="1">
      <alignment horizontal="right" vertical="top" wrapText="1"/>
      <protection locked="0"/>
    </xf>
    <xf numFmtId="165" fontId="5" fillId="3" borderId="36" xfId="0" applyNumberFormat="1" applyFont="1" applyFill="1" applyBorder="1" applyAlignment="1" applyProtection="1">
      <alignment horizontal="right" vertical="top" wrapText="1"/>
      <protection locked="0"/>
    </xf>
    <xf numFmtId="165" fontId="5" fillId="2" borderId="36" xfId="0" applyNumberFormat="1" applyFont="1" applyFill="1" applyBorder="1" applyAlignment="1" applyProtection="1">
      <alignment horizontal="right" vertical="top" wrapText="1"/>
      <protection locked="0"/>
    </xf>
    <xf numFmtId="0" fontId="5" fillId="0" borderId="9" xfId="0" applyFont="1" applyBorder="1" applyAlignment="1" applyProtection="1">
      <alignment vertical="top" wrapText="1"/>
      <protection locked="0"/>
    </xf>
    <xf numFmtId="165" fontId="5" fillId="3" borderId="37" xfId="0" applyNumberFormat="1" applyFont="1" applyFill="1" applyBorder="1" applyAlignment="1" applyProtection="1">
      <alignment horizontal="right" vertical="top" wrapText="1"/>
      <protection locked="0"/>
    </xf>
    <xf numFmtId="165" fontId="5" fillId="2" borderId="37" xfId="0" applyNumberFormat="1" applyFont="1" applyFill="1" applyBorder="1" applyAlignment="1" applyProtection="1">
      <alignment horizontal="right" vertical="top" wrapText="1"/>
      <protection locked="0"/>
    </xf>
    <xf numFmtId="0" fontId="5" fillId="0" borderId="0" xfId="0" applyFont="1" applyAlignment="1" applyProtection="1">
      <alignment wrapText="1"/>
    </xf>
    <xf numFmtId="0" fontId="0" fillId="0" borderId="0" xfId="0" applyAlignment="1" applyProtection="1">
      <alignment wrapText="1"/>
    </xf>
    <xf numFmtId="49" fontId="17" fillId="0" borderId="0" xfId="0" applyNumberFormat="1" applyFont="1" applyAlignment="1" applyProtection="1">
      <alignment horizontal="left" vertical="top" wrapText="1"/>
    </xf>
    <xf numFmtId="0" fontId="19" fillId="0" borderId="0" xfId="0" applyFont="1" applyAlignment="1" applyProtection="1">
      <alignment vertical="center" wrapText="1"/>
    </xf>
    <xf numFmtId="0" fontId="13" fillId="0" borderId="0" xfId="0" applyFont="1" applyAlignment="1" applyProtection="1">
      <alignment vertical="top" wrapText="1"/>
    </xf>
    <xf numFmtId="0" fontId="13" fillId="0" borderId="0" xfId="0" applyFont="1" applyAlignment="1" applyProtection="1">
      <alignment horizontal="center" vertical="top" wrapText="1"/>
    </xf>
    <xf numFmtId="0" fontId="17" fillId="0" borderId="0" xfId="0" applyFont="1" applyAlignment="1" applyProtection="1">
      <alignment vertical="top" wrapText="1"/>
    </xf>
    <xf numFmtId="0" fontId="17" fillId="0" borderId="0" xfId="0" applyFont="1" applyFill="1" applyAlignment="1" applyProtection="1">
      <alignment vertical="top" wrapText="1"/>
    </xf>
    <xf numFmtId="165" fontId="21" fillId="0" borderId="5" xfId="0" applyNumberFormat="1" applyFont="1" applyBorder="1" applyAlignment="1" applyProtection="1">
      <alignment horizontal="right" vertical="center"/>
      <protection locked="0"/>
    </xf>
    <xf numFmtId="165" fontId="21" fillId="0" borderId="37" xfId="0" applyNumberFormat="1" applyFont="1" applyBorder="1" applyAlignment="1" applyProtection="1">
      <alignment horizontal="right" vertical="center"/>
      <protection locked="0"/>
    </xf>
    <xf numFmtId="0" fontId="0" fillId="0" borderId="0" xfId="0" applyAlignment="1" applyProtection="1">
      <alignment vertical="center"/>
    </xf>
    <xf numFmtId="0" fontId="20" fillId="0" borderId="0" xfId="0" applyFont="1" applyBorder="1" applyAlignment="1" applyProtection="1">
      <alignment horizontal="right" vertical="center"/>
    </xf>
    <xf numFmtId="0" fontId="21" fillId="0" borderId="0" xfId="0" applyFont="1" applyAlignment="1" applyProtection="1">
      <alignment vertical="center"/>
    </xf>
    <xf numFmtId="0" fontId="0" fillId="0" borderId="0" xfId="0" applyAlignment="1" applyProtection="1">
      <alignment horizontal="center" vertical="center"/>
    </xf>
    <xf numFmtId="0" fontId="23" fillId="0" borderId="0" xfId="0" applyFont="1" applyAlignment="1" applyProtection="1">
      <alignment horizontal="right" vertical="center"/>
    </xf>
    <xf numFmtId="0" fontId="21" fillId="0" borderId="37" xfId="0" applyFont="1" applyBorder="1" applyAlignment="1" applyProtection="1">
      <alignment horizontal="center" vertical="center"/>
    </xf>
    <xf numFmtId="0" fontId="21" fillId="5" borderId="41" xfId="0" applyFont="1" applyFill="1" applyBorder="1" applyAlignment="1" applyProtection="1">
      <alignment horizontal="center" vertical="center"/>
    </xf>
    <xf numFmtId="0" fontId="21" fillId="0" borderId="41" xfId="0" applyFont="1" applyBorder="1" applyAlignment="1" applyProtection="1">
      <alignment horizontal="center" vertical="center"/>
    </xf>
    <xf numFmtId="0" fontId="21" fillId="0" borderId="0" xfId="0" applyFont="1" applyAlignment="1" applyProtection="1">
      <alignment horizontal="center" vertical="center"/>
    </xf>
    <xf numFmtId="0" fontId="21" fillId="0" borderId="42" xfId="0" applyFont="1" applyBorder="1" applyAlignment="1" applyProtection="1">
      <alignment horizontal="center" vertical="top"/>
    </xf>
    <xf numFmtId="0" fontId="21" fillId="0" borderId="41" xfId="0" applyFont="1" applyBorder="1" applyAlignment="1" applyProtection="1">
      <alignment horizontal="center" vertical="top"/>
    </xf>
    <xf numFmtId="0" fontId="21" fillId="5" borderId="41" xfId="0" applyFont="1" applyFill="1" applyBorder="1" applyAlignment="1" applyProtection="1">
      <alignment horizontal="center" vertical="top"/>
    </xf>
    <xf numFmtId="0" fontId="25" fillId="0" borderId="23" xfId="0" applyFont="1" applyBorder="1" applyAlignment="1" applyProtection="1">
      <alignment horizontal="left" vertical="center"/>
    </xf>
    <xf numFmtId="0" fontId="25" fillId="0" borderId="5" xfId="0" applyFont="1" applyBorder="1" applyAlignment="1" applyProtection="1">
      <alignment horizontal="center" vertical="center"/>
    </xf>
    <xf numFmtId="165" fontId="25" fillId="5" borderId="5" xfId="0" applyNumberFormat="1" applyFont="1" applyFill="1" applyBorder="1" applyAlignment="1" applyProtection="1">
      <alignment horizontal="right" vertical="center"/>
    </xf>
    <xf numFmtId="165" fontId="25" fillId="0" borderId="5" xfId="0" applyNumberFormat="1" applyFont="1" applyBorder="1" applyAlignment="1" applyProtection="1">
      <alignment horizontal="right" vertical="center"/>
    </xf>
    <xf numFmtId="0" fontId="25" fillId="0" borderId="0" xfId="0" applyFont="1" applyAlignment="1" applyProtection="1">
      <alignment vertical="center"/>
    </xf>
    <xf numFmtId="0" fontId="25" fillId="0" borderId="35" xfId="0" applyFont="1" applyBorder="1" applyAlignment="1" applyProtection="1">
      <alignment horizontal="left" vertical="center"/>
    </xf>
    <xf numFmtId="0" fontId="25" fillId="0" borderId="11" xfId="0" applyFont="1" applyBorder="1" applyAlignment="1" applyProtection="1">
      <alignment horizontal="center" vertical="center"/>
    </xf>
    <xf numFmtId="165" fontId="25" fillId="5" borderId="11" xfId="0" applyNumberFormat="1" applyFont="1" applyFill="1" applyBorder="1" applyAlignment="1" applyProtection="1">
      <alignment horizontal="right" vertical="center"/>
    </xf>
    <xf numFmtId="165" fontId="25" fillId="0" borderId="11" xfId="0" applyNumberFormat="1" applyFont="1" applyBorder="1" applyAlignment="1" applyProtection="1">
      <alignment horizontal="right" vertical="center"/>
    </xf>
    <xf numFmtId="0" fontId="21" fillId="0" borderId="35" xfId="0" applyFont="1" applyBorder="1" applyAlignment="1" applyProtection="1">
      <alignment horizontal="center" vertical="center"/>
    </xf>
    <xf numFmtId="0" fontId="25" fillId="0" borderId="23" xfId="0" applyFont="1" applyBorder="1" applyAlignment="1" applyProtection="1">
      <alignment horizontal="center" vertical="center"/>
    </xf>
    <xf numFmtId="49" fontId="21" fillId="0" borderId="37" xfId="0" applyNumberFormat="1" applyFont="1" applyBorder="1" applyAlignment="1" applyProtection="1">
      <alignment horizontal="left" vertical="center"/>
    </xf>
    <xf numFmtId="0" fontId="21" fillId="0" borderId="0" xfId="0" applyFont="1" applyBorder="1" applyAlignment="1" applyProtection="1">
      <alignment vertical="center"/>
    </xf>
    <xf numFmtId="165" fontId="25" fillId="0" borderId="43" xfId="0" applyNumberFormat="1" applyFont="1" applyBorder="1" applyAlignment="1" applyProtection="1">
      <alignment horizontal="right" vertical="center"/>
    </xf>
    <xf numFmtId="165" fontId="25" fillId="0" borderId="37" xfId="0" applyNumberFormat="1" applyFont="1" applyBorder="1" applyAlignment="1" applyProtection="1">
      <alignment horizontal="right" vertical="center"/>
    </xf>
    <xf numFmtId="49" fontId="21" fillId="0" borderId="44" xfId="0" applyNumberFormat="1" applyFont="1" applyBorder="1" applyAlignment="1" applyProtection="1">
      <alignment vertical="center"/>
    </xf>
    <xf numFmtId="49" fontId="21" fillId="0" borderId="0" xfId="0" applyNumberFormat="1" applyFont="1" applyBorder="1" applyAlignment="1" applyProtection="1">
      <alignment vertical="center"/>
    </xf>
    <xf numFmtId="165" fontId="25" fillId="0" borderId="0" xfId="0" applyNumberFormat="1" applyFont="1" applyBorder="1" applyAlignment="1" applyProtection="1">
      <alignment horizontal="right" vertical="center"/>
    </xf>
    <xf numFmtId="0" fontId="24" fillId="0" borderId="0" xfId="0" applyFont="1" applyAlignment="1" applyProtection="1">
      <alignment horizontal="right" vertical="center" wrapText="1"/>
    </xf>
    <xf numFmtId="0" fontId="26" fillId="0" borderId="0" xfId="0" applyFont="1" applyAlignment="1" applyProtection="1">
      <alignment horizontal="center" vertical="center"/>
    </xf>
    <xf numFmtId="0" fontId="21" fillId="0" borderId="0" xfId="0" applyFont="1" applyAlignment="1" applyProtection="1">
      <alignment horizontal="right" vertical="center"/>
    </xf>
    <xf numFmtId="0" fontId="0" fillId="0" borderId="0" xfId="0" applyAlignment="1" applyProtection="1"/>
    <xf numFmtId="0" fontId="28" fillId="0" borderId="0" xfId="0" applyFont="1" applyAlignment="1" applyProtection="1">
      <alignment horizontal="left" vertical="center"/>
    </xf>
    <xf numFmtId="0" fontId="21" fillId="0" borderId="43" xfId="0" applyFont="1" applyBorder="1" applyAlignment="1" applyProtection="1">
      <alignment horizontal="center" vertical="center"/>
    </xf>
    <xf numFmtId="165" fontId="21" fillId="0" borderId="5" xfId="0" applyNumberFormat="1" applyFont="1" applyBorder="1" applyAlignment="1" applyProtection="1">
      <alignment horizontal="right" vertical="center"/>
    </xf>
    <xf numFmtId="165" fontId="21" fillId="0" borderId="37" xfId="0" applyNumberFormat="1" applyFont="1" applyBorder="1" applyAlignment="1" applyProtection="1">
      <alignment horizontal="right" vertical="center"/>
    </xf>
    <xf numFmtId="49" fontId="21" fillId="0" borderId="45" xfId="0" applyNumberFormat="1" applyFont="1" applyBorder="1" applyAlignment="1" applyProtection="1">
      <alignment vertical="center"/>
    </xf>
    <xf numFmtId="165" fontId="21" fillId="0" borderId="11" xfId="0" applyNumberFormat="1" applyFont="1" applyBorder="1" applyAlignment="1" applyProtection="1">
      <alignment horizontal="right" vertical="center"/>
    </xf>
    <xf numFmtId="165" fontId="21" fillId="0" borderId="36" xfId="0" applyNumberFormat="1" applyFont="1" applyBorder="1" applyAlignment="1" applyProtection="1">
      <alignment horizontal="right" vertical="center"/>
    </xf>
    <xf numFmtId="0" fontId="21" fillId="0" borderId="46" xfId="0" applyFont="1" applyBorder="1" applyAlignment="1" applyProtection="1">
      <alignment vertical="top"/>
    </xf>
    <xf numFmtId="0" fontId="21" fillId="0" borderId="47" xfId="0" applyFont="1" applyBorder="1" applyAlignment="1" applyProtection="1">
      <alignment vertical="top"/>
    </xf>
    <xf numFmtId="0" fontId="29" fillId="0" borderId="0" xfId="0" applyFont="1" applyAlignment="1" applyProtection="1">
      <alignment horizontal="center" vertical="center"/>
    </xf>
    <xf numFmtId="49" fontId="3" fillId="0" borderId="0" xfId="0" applyNumberFormat="1" applyFont="1" applyAlignment="1">
      <alignment horizontal="left" vertical="top" wrapText="1"/>
    </xf>
    <xf numFmtId="0" fontId="3" fillId="0" borderId="49" xfId="0" applyFont="1" applyBorder="1" applyAlignment="1" applyProtection="1">
      <alignment horizontal="left" vertical="top" wrapText="1" indent="2"/>
    </xf>
    <xf numFmtId="0" fontId="3" fillId="0" borderId="49" xfId="0" applyFont="1" applyBorder="1" applyAlignment="1" applyProtection="1">
      <alignment horizontal="right" vertical="top" wrapText="1"/>
    </xf>
    <xf numFmtId="165" fontId="5" fillId="4" borderId="5" xfId="0" applyNumberFormat="1" applyFont="1" applyFill="1" applyBorder="1" applyAlignment="1" applyProtection="1">
      <alignment horizontal="right" vertical="top" wrapText="1"/>
    </xf>
    <xf numFmtId="165" fontId="5" fillId="3" borderId="5" xfId="0" applyNumberFormat="1" applyFont="1" applyFill="1" applyBorder="1" applyAlignment="1" applyProtection="1">
      <alignment horizontal="right" vertical="top" wrapText="1"/>
    </xf>
    <xf numFmtId="165" fontId="5" fillId="2" borderId="5" xfId="0" applyNumberFormat="1" applyFont="1" applyFill="1" applyBorder="1" applyAlignment="1" applyProtection="1">
      <alignment horizontal="right" vertical="top" wrapText="1"/>
    </xf>
    <xf numFmtId="165" fontId="5" fillId="0" borderId="11" xfId="0" applyNumberFormat="1" applyFont="1" applyBorder="1" applyAlignment="1" applyProtection="1">
      <alignment horizontal="right" vertical="top" wrapText="1"/>
    </xf>
    <xf numFmtId="165" fontId="5" fillId="4" borderId="11" xfId="0" applyNumberFormat="1" applyFont="1" applyFill="1" applyBorder="1" applyAlignment="1" applyProtection="1">
      <alignment horizontal="right" vertical="top" wrapText="1"/>
    </xf>
    <xf numFmtId="165" fontId="5" fillId="3" borderId="11" xfId="0" applyNumberFormat="1" applyFont="1" applyFill="1" applyBorder="1" applyAlignment="1" applyProtection="1">
      <alignment horizontal="right" vertical="top" wrapText="1"/>
    </xf>
    <xf numFmtId="165" fontId="5" fillId="2" borderId="11" xfId="0" applyNumberFormat="1" applyFont="1" applyFill="1" applyBorder="1" applyAlignment="1" applyProtection="1">
      <alignment horizontal="right" vertical="top" wrapText="1"/>
    </xf>
    <xf numFmtId="166" fontId="5" fillId="0" borderId="11" xfId="0" applyNumberFormat="1" applyFont="1" applyBorder="1" applyAlignment="1" applyProtection="1">
      <alignment horizontal="right" vertical="top" wrapText="1"/>
    </xf>
    <xf numFmtId="165" fontId="3" fillId="0" borderId="24" xfId="0" applyNumberFormat="1" applyFont="1" applyBorder="1" applyAlignment="1" applyProtection="1">
      <alignment horizontal="right" vertical="top" wrapText="1"/>
    </xf>
    <xf numFmtId="166" fontId="3" fillId="0" borderId="24" xfId="0" applyNumberFormat="1" applyFont="1" applyBorder="1" applyAlignment="1" applyProtection="1">
      <alignment horizontal="right" vertical="top" wrapText="1"/>
    </xf>
    <xf numFmtId="165" fontId="30" fillId="4" borderId="5" xfId="0" applyNumberFormat="1" applyFont="1" applyFill="1" applyBorder="1" applyAlignment="1" applyProtection="1">
      <alignment horizontal="right" vertical="top" wrapText="1"/>
    </xf>
    <xf numFmtId="165" fontId="30" fillId="3" borderId="5" xfId="0" applyNumberFormat="1" applyFont="1" applyFill="1" applyBorder="1" applyAlignment="1" applyProtection="1">
      <alignment horizontal="right" vertical="top" wrapText="1"/>
    </xf>
    <xf numFmtId="165" fontId="30" fillId="2" borderId="5" xfId="0" applyNumberFormat="1" applyFont="1" applyFill="1" applyBorder="1" applyAlignment="1" applyProtection="1">
      <alignment horizontal="right" vertical="top" wrapText="1"/>
    </xf>
    <xf numFmtId="165" fontId="30" fillId="0" borderId="11" xfId="0" applyNumberFormat="1" applyFont="1" applyBorder="1" applyAlignment="1" applyProtection="1">
      <alignment horizontal="right" vertical="top" wrapText="1"/>
    </xf>
    <xf numFmtId="166" fontId="30" fillId="0" borderId="11" xfId="0" applyNumberFormat="1" applyFont="1" applyBorder="1" applyAlignment="1" applyProtection="1">
      <alignment horizontal="right" vertical="top" wrapText="1"/>
    </xf>
    <xf numFmtId="165" fontId="30" fillId="4" borderId="11" xfId="0" applyNumberFormat="1" applyFont="1" applyFill="1" applyBorder="1" applyAlignment="1" applyProtection="1">
      <alignment horizontal="right" vertical="top" wrapText="1"/>
    </xf>
    <xf numFmtId="165" fontId="30" fillId="3" borderId="11" xfId="0" applyNumberFormat="1" applyFont="1" applyFill="1" applyBorder="1" applyAlignment="1" applyProtection="1">
      <alignment horizontal="right" vertical="top" wrapText="1"/>
    </xf>
    <xf numFmtId="165" fontId="30" fillId="2" borderId="11" xfId="0" applyNumberFormat="1" applyFont="1" applyFill="1" applyBorder="1" applyAlignment="1" applyProtection="1">
      <alignment horizontal="right" vertical="top" wrapText="1"/>
    </xf>
    <xf numFmtId="49" fontId="3" fillId="0" borderId="0" xfId="0" applyNumberFormat="1" applyFont="1" applyAlignment="1" applyProtection="1">
      <alignment horizontal="right" vertical="top" wrapText="1"/>
    </xf>
    <xf numFmtId="0" fontId="7" fillId="0" borderId="0" xfId="0" applyFont="1" applyBorder="1" applyAlignment="1" applyProtection="1">
      <alignment horizontal="right" vertical="top" wrapText="1"/>
    </xf>
    <xf numFmtId="165" fontId="31" fillId="0" borderId="50" xfId="0" applyNumberFormat="1" applyFont="1" applyBorder="1" applyAlignment="1" applyProtection="1">
      <alignment horizontal="right" vertical="top" wrapText="1"/>
    </xf>
    <xf numFmtId="165" fontId="3" fillId="0" borderId="12" xfId="0" applyNumberFormat="1" applyFont="1" applyBorder="1" applyAlignment="1" applyProtection="1">
      <alignment horizontal="right" vertical="top" wrapText="1"/>
      <protection locked="0"/>
    </xf>
    <xf numFmtId="165" fontId="5" fillId="0" borderId="0" xfId="0" applyNumberFormat="1" applyFont="1" applyAlignment="1" applyProtection="1">
      <alignment horizontal="right" vertical="top" wrapText="1"/>
    </xf>
    <xf numFmtId="1" fontId="5" fillId="0" borderId="0" xfId="0" applyNumberFormat="1" applyFont="1" applyAlignment="1" applyProtection="1">
      <alignment horizontal="right" vertical="top" wrapText="1"/>
    </xf>
    <xf numFmtId="165" fontId="18" fillId="0" borderId="0" xfId="0" applyNumberFormat="1" applyFont="1" applyFill="1" applyBorder="1" applyAlignment="1" applyProtection="1">
      <alignment horizontal="right" vertical="top" wrapText="1"/>
    </xf>
    <xf numFmtId="165" fontId="5" fillId="0" borderId="0" xfId="0" applyNumberFormat="1" applyFont="1" applyFill="1" applyAlignment="1" applyProtection="1">
      <alignment horizontal="right" vertical="top" wrapText="1"/>
    </xf>
    <xf numFmtId="1" fontId="5" fillId="0" borderId="0" xfId="0" applyNumberFormat="1" applyFont="1" applyFill="1" applyAlignment="1" applyProtection="1">
      <alignment horizontal="right" vertical="top" wrapText="1"/>
    </xf>
    <xf numFmtId="0" fontId="5" fillId="0" borderId="0" xfId="0" applyFont="1" applyAlignment="1" applyProtection="1">
      <alignment horizontal="right" vertical="top" wrapText="1"/>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1" fontId="4" fillId="0" borderId="0" xfId="0" applyNumberFormat="1" applyFont="1" applyBorder="1" applyAlignment="1">
      <alignment horizontal="left" vertical="top" wrapText="1"/>
    </xf>
    <xf numFmtId="0" fontId="4" fillId="0" borderId="0" xfId="0" applyFont="1" applyBorder="1" applyAlignment="1">
      <alignment horizontal="left" vertical="top" wrapText="1"/>
    </xf>
    <xf numFmtId="1" fontId="3" fillId="0" borderId="0" xfId="0" applyNumberFormat="1" applyFont="1" applyAlignment="1">
      <alignment horizontal="center" vertical="top" wrapText="1"/>
    </xf>
    <xf numFmtId="165" fontId="3" fillId="0" borderId="0" xfId="0" applyNumberFormat="1" applyFont="1" applyAlignment="1">
      <alignment horizontal="center" vertical="top" wrapText="1"/>
    </xf>
    <xf numFmtId="0" fontId="3" fillId="0" borderId="1" xfId="0" applyFont="1" applyBorder="1" applyAlignment="1" applyProtection="1">
      <alignment horizontal="right" vertical="top" wrapText="1"/>
      <protection locked="0"/>
    </xf>
    <xf numFmtId="0" fontId="3" fillId="4" borderId="11" xfId="0" applyFont="1" applyFill="1" applyBorder="1" applyAlignment="1" applyProtection="1">
      <alignment horizontal="right" vertical="top" wrapText="1"/>
      <protection locked="0"/>
    </xf>
    <xf numFmtId="164" fontId="3" fillId="4" borderId="11" xfId="0" applyNumberFormat="1" applyFont="1" applyFill="1" applyBorder="1" applyAlignment="1" applyProtection="1">
      <alignment horizontal="right" vertical="top" wrapText="1"/>
      <protection locked="0"/>
    </xf>
    <xf numFmtId="165" fontId="3" fillId="4" borderId="11" xfId="0" applyNumberFormat="1" applyFont="1" applyFill="1" applyBorder="1" applyAlignment="1" applyProtection="1">
      <alignment horizontal="right" vertical="top" wrapText="1"/>
      <protection locked="0"/>
    </xf>
    <xf numFmtId="1" fontId="3" fillId="3" borderId="36" xfId="0" applyNumberFormat="1" applyFont="1" applyFill="1" applyBorder="1" applyAlignment="1" applyProtection="1">
      <alignment horizontal="right" vertical="top" wrapText="1"/>
      <protection locked="0"/>
    </xf>
    <xf numFmtId="164" fontId="3" fillId="3" borderId="36" xfId="0" applyNumberFormat="1" applyFont="1" applyFill="1" applyBorder="1" applyAlignment="1" applyProtection="1">
      <alignment horizontal="right" vertical="top" wrapText="1"/>
      <protection locked="0"/>
    </xf>
    <xf numFmtId="165" fontId="3" fillId="3" borderId="11" xfId="0" applyNumberFormat="1" applyFont="1" applyFill="1" applyBorder="1" applyAlignment="1" applyProtection="1">
      <alignment horizontal="right" vertical="top" wrapText="1"/>
      <protection locked="0"/>
    </xf>
    <xf numFmtId="1" fontId="3" fillId="2" borderId="36" xfId="0" applyNumberFormat="1" applyFont="1" applyFill="1" applyBorder="1" applyAlignment="1" applyProtection="1">
      <alignment horizontal="right" vertical="top" wrapText="1"/>
      <protection locked="0"/>
    </xf>
    <xf numFmtId="164" fontId="3" fillId="2" borderId="36" xfId="0" applyNumberFormat="1" applyFont="1" applyFill="1" applyBorder="1" applyAlignment="1" applyProtection="1">
      <alignment horizontal="right" vertical="top" wrapText="1"/>
      <protection locked="0"/>
    </xf>
    <xf numFmtId="165" fontId="3" fillId="2" borderId="11" xfId="0" applyNumberFormat="1" applyFont="1" applyFill="1" applyBorder="1" applyAlignment="1" applyProtection="1">
      <alignment horizontal="right" vertical="top" wrapText="1"/>
      <protection locked="0"/>
    </xf>
    <xf numFmtId="1" fontId="3" fillId="0" borderId="36" xfId="0" applyNumberFormat="1" applyFont="1" applyBorder="1" applyAlignment="1" applyProtection="1">
      <alignment horizontal="right" vertical="top" wrapText="1"/>
      <protection locked="0"/>
    </xf>
    <xf numFmtId="165" fontId="3" fillId="0" borderId="36" xfId="0" applyNumberFormat="1" applyFont="1" applyBorder="1" applyAlignment="1" applyProtection="1">
      <alignment horizontal="right" vertical="top" wrapText="1"/>
      <protection locked="0"/>
    </xf>
    <xf numFmtId="0" fontId="5" fillId="4" borderId="5" xfId="0" applyFont="1" applyFill="1" applyBorder="1" applyAlignment="1" applyProtection="1">
      <alignment horizontal="right" vertical="top" wrapText="1"/>
      <protection locked="0"/>
    </xf>
    <xf numFmtId="164" fontId="5" fillId="4" borderId="5" xfId="0" applyNumberFormat="1" applyFont="1" applyFill="1" applyBorder="1" applyAlignment="1" applyProtection="1">
      <alignment horizontal="right" vertical="top" wrapText="1"/>
      <protection locked="0"/>
    </xf>
    <xf numFmtId="1" fontId="5" fillId="3" borderId="37" xfId="0" applyNumberFormat="1" applyFont="1" applyFill="1" applyBorder="1" applyAlignment="1" applyProtection="1">
      <alignment horizontal="right" vertical="top" wrapText="1"/>
      <protection locked="0"/>
    </xf>
    <xf numFmtId="164" fontId="5" fillId="3" borderId="37" xfId="0" applyNumberFormat="1" applyFont="1" applyFill="1" applyBorder="1" applyAlignment="1" applyProtection="1">
      <alignment horizontal="right" vertical="top" wrapText="1"/>
      <protection locked="0"/>
    </xf>
    <xf numFmtId="165" fontId="5" fillId="3" borderId="11" xfId="0" applyNumberFormat="1" applyFont="1" applyFill="1" applyBorder="1" applyAlignment="1" applyProtection="1">
      <alignment horizontal="right" vertical="top" wrapText="1"/>
      <protection locked="0"/>
    </xf>
    <xf numFmtId="1" fontId="5" fillId="2" borderId="37" xfId="0" applyNumberFormat="1" applyFont="1" applyFill="1" applyBorder="1" applyAlignment="1" applyProtection="1">
      <alignment horizontal="right" vertical="top" wrapText="1"/>
      <protection locked="0"/>
    </xf>
    <xf numFmtId="164" fontId="5" fillId="2" borderId="36" xfId="0" applyNumberFormat="1" applyFont="1" applyFill="1" applyBorder="1" applyAlignment="1" applyProtection="1">
      <alignment horizontal="right" vertical="top" wrapText="1"/>
      <protection locked="0"/>
    </xf>
    <xf numFmtId="165" fontId="5" fillId="2" borderId="11" xfId="0" applyNumberFormat="1" applyFont="1" applyFill="1" applyBorder="1" applyAlignment="1" applyProtection="1">
      <alignment horizontal="right" vertical="top" wrapText="1"/>
      <protection locked="0"/>
    </xf>
    <xf numFmtId="165" fontId="5" fillId="4" borderId="5" xfId="0" applyNumberFormat="1" applyFont="1" applyFill="1" applyBorder="1" applyAlignment="1" applyProtection="1">
      <alignment horizontal="right" vertical="top" wrapText="1"/>
      <protection locked="0"/>
    </xf>
    <xf numFmtId="1" fontId="5" fillId="3" borderId="5" xfId="0" applyNumberFormat="1" applyFont="1" applyFill="1" applyBorder="1" applyAlignment="1" applyProtection="1">
      <alignment horizontal="right" vertical="top" wrapText="1"/>
      <protection locked="0"/>
    </xf>
    <xf numFmtId="164" fontId="5" fillId="3" borderId="5" xfId="0" applyNumberFormat="1" applyFont="1" applyFill="1" applyBorder="1" applyAlignment="1" applyProtection="1">
      <alignment horizontal="right" vertical="top" wrapText="1"/>
      <protection locked="0"/>
    </xf>
    <xf numFmtId="165" fontId="5" fillId="3" borderId="5" xfId="0" applyNumberFormat="1" applyFont="1" applyFill="1" applyBorder="1" applyAlignment="1" applyProtection="1">
      <alignment horizontal="right" vertical="top" wrapText="1"/>
      <protection locked="0"/>
    </xf>
    <xf numFmtId="1" fontId="5" fillId="2" borderId="5" xfId="0" applyNumberFormat="1" applyFont="1" applyFill="1" applyBorder="1" applyAlignment="1" applyProtection="1">
      <alignment horizontal="right" vertical="top" wrapText="1"/>
      <protection locked="0"/>
    </xf>
    <xf numFmtId="164" fontId="5" fillId="2" borderId="5" xfId="0" applyNumberFormat="1" applyFont="1" applyFill="1" applyBorder="1" applyAlignment="1" applyProtection="1">
      <alignment horizontal="right" vertical="top" wrapText="1"/>
      <protection locked="0"/>
    </xf>
    <xf numFmtId="165" fontId="5" fillId="2" borderId="5" xfId="0" applyNumberFormat="1" applyFont="1" applyFill="1" applyBorder="1" applyAlignment="1" applyProtection="1">
      <alignment horizontal="right" vertical="top" wrapText="1"/>
      <protection locked="0"/>
    </xf>
    <xf numFmtId="165" fontId="5" fillId="4" borderId="22" xfId="0" applyNumberFormat="1" applyFont="1" applyFill="1" applyBorder="1" applyAlignment="1" applyProtection="1">
      <alignment horizontal="right" vertical="top" wrapText="1"/>
      <protection locked="0"/>
    </xf>
    <xf numFmtId="165" fontId="5" fillId="3" borderId="22" xfId="0" applyNumberFormat="1" applyFont="1" applyFill="1" applyBorder="1" applyAlignment="1" applyProtection="1">
      <alignment horizontal="right" vertical="top" wrapText="1"/>
      <protection locked="0"/>
    </xf>
    <xf numFmtId="165" fontId="5" fillId="2" borderId="22" xfId="0" applyNumberFormat="1" applyFont="1" applyFill="1" applyBorder="1" applyAlignment="1" applyProtection="1">
      <alignment horizontal="right" vertical="top" wrapText="1"/>
      <protection locked="0"/>
    </xf>
    <xf numFmtId="0" fontId="3" fillId="4" borderId="1" xfId="0" applyFont="1" applyFill="1" applyBorder="1" applyAlignment="1" applyProtection="1">
      <alignment horizontal="right" vertical="top" wrapText="1"/>
      <protection locked="0"/>
    </xf>
    <xf numFmtId="165" fontId="3" fillId="4" borderId="1" xfId="0" applyNumberFormat="1" applyFont="1" applyFill="1" applyBorder="1" applyAlignment="1" applyProtection="1">
      <alignment horizontal="right" vertical="top" wrapText="1"/>
      <protection locked="0"/>
    </xf>
    <xf numFmtId="1" fontId="3" fillId="3" borderId="1" xfId="0" applyNumberFormat="1" applyFont="1" applyFill="1" applyBorder="1" applyAlignment="1" applyProtection="1">
      <alignment horizontal="right" vertical="top" wrapText="1"/>
      <protection locked="0"/>
    </xf>
    <xf numFmtId="164" fontId="3" fillId="3" borderId="1" xfId="0" applyNumberFormat="1" applyFont="1" applyFill="1" applyBorder="1" applyAlignment="1" applyProtection="1">
      <alignment horizontal="right" vertical="top" wrapText="1"/>
      <protection locked="0"/>
    </xf>
    <xf numFmtId="165" fontId="3" fillId="3" borderId="1" xfId="0" applyNumberFormat="1" applyFont="1" applyFill="1" applyBorder="1" applyAlignment="1" applyProtection="1">
      <alignment horizontal="right" vertical="top" wrapText="1"/>
      <protection locked="0"/>
    </xf>
    <xf numFmtId="1" fontId="3" fillId="2" borderId="1" xfId="0" applyNumberFormat="1" applyFont="1" applyFill="1" applyBorder="1" applyAlignment="1" applyProtection="1">
      <alignment horizontal="right" vertical="top" wrapText="1"/>
      <protection locked="0"/>
    </xf>
    <xf numFmtId="164" fontId="3" fillId="2" borderId="1" xfId="0" applyNumberFormat="1" applyFont="1" applyFill="1" applyBorder="1" applyAlignment="1" applyProtection="1">
      <alignment horizontal="right" vertical="top" wrapText="1"/>
      <protection locked="0"/>
    </xf>
    <xf numFmtId="165" fontId="3" fillId="2" borderId="1" xfId="0" applyNumberFormat="1" applyFont="1" applyFill="1" applyBorder="1" applyAlignment="1" applyProtection="1">
      <alignment horizontal="right" vertical="top" wrapText="1"/>
      <protection locked="0"/>
    </xf>
    <xf numFmtId="1" fontId="3" fillId="0" borderId="1" xfId="0" applyNumberFormat="1" applyFont="1" applyBorder="1" applyAlignment="1" applyProtection="1">
      <alignment horizontal="right" vertical="top" wrapText="1"/>
      <protection locked="0"/>
    </xf>
    <xf numFmtId="165" fontId="3" fillId="0" borderId="1" xfId="0" applyNumberFormat="1" applyFont="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17" fillId="0" borderId="51" xfId="0" applyFont="1" applyBorder="1" applyAlignment="1" applyProtection="1">
      <alignment horizontal="left" vertical="top"/>
    </xf>
    <xf numFmtId="0" fontId="12" fillId="0" borderId="23" xfId="0" applyFont="1" applyBorder="1" applyAlignment="1" applyProtection="1">
      <alignment horizontal="left" vertical="top" wrapText="1"/>
    </xf>
    <xf numFmtId="0" fontId="12" fillId="4" borderId="5" xfId="0" applyFont="1" applyFill="1" applyBorder="1" applyAlignment="1" applyProtection="1">
      <alignment horizontal="right" vertical="top" wrapText="1"/>
    </xf>
    <xf numFmtId="164" fontId="12" fillId="4" borderId="5" xfId="0" applyNumberFormat="1" applyFont="1" applyFill="1" applyBorder="1" applyAlignment="1" applyProtection="1">
      <alignment horizontal="right" vertical="top" wrapText="1"/>
    </xf>
    <xf numFmtId="165" fontId="12" fillId="4" borderId="11" xfId="0" applyNumberFormat="1" applyFont="1" applyFill="1" applyBorder="1" applyAlignment="1" applyProtection="1">
      <alignment horizontal="right" vertical="top" wrapText="1"/>
    </xf>
    <xf numFmtId="1" fontId="12" fillId="3" borderId="37" xfId="0" applyNumberFormat="1" applyFont="1" applyFill="1" applyBorder="1" applyAlignment="1" applyProtection="1">
      <alignment horizontal="right" vertical="top" wrapText="1"/>
    </xf>
    <xf numFmtId="164" fontId="12" fillId="3" borderId="36" xfId="0" applyNumberFormat="1" applyFont="1" applyFill="1" applyBorder="1" applyAlignment="1" applyProtection="1">
      <alignment horizontal="right" vertical="top" wrapText="1"/>
    </xf>
    <xf numFmtId="165" fontId="12" fillId="3" borderId="11" xfId="0" applyNumberFormat="1" applyFont="1" applyFill="1" applyBorder="1" applyAlignment="1" applyProtection="1">
      <alignment horizontal="right" vertical="top" wrapText="1"/>
    </xf>
    <xf numFmtId="1" fontId="12" fillId="2" borderId="37" xfId="0" applyNumberFormat="1" applyFont="1" applyFill="1" applyBorder="1" applyAlignment="1" applyProtection="1">
      <alignment horizontal="right" vertical="top" wrapText="1"/>
    </xf>
    <xf numFmtId="164" fontId="12" fillId="2" borderId="36" xfId="0" applyNumberFormat="1" applyFont="1" applyFill="1" applyBorder="1" applyAlignment="1" applyProtection="1">
      <alignment horizontal="right" vertical="top" wrapText="1"/>
    </xf>
    <xf numFmtId="165" fontId="12" fillId="2" borderId="11" xfId="0" applyNumberFormat="1" applyFont="1" applyFill="1" applyBorder="1" applyAlignment="1" applyProtection="1">
      <alignment horizontal="right" vertical="top" wrapText="1"/>
    </xf>
    <xf numFmtId="1" fontId="31" fillId="0" borderId="37" xfId="0" applyNumberFormat="1" applyFont="1" applyFill="1" applyBorder="1" applyAlignment="1" applyProtection="1">
      <alignment horizontal="right" vertical="top" wrapText="1"/>
    </xf>
    <xf numFmtId="165" fontId="31" fillId="0" borderId="36" xfId="0" applyNumberFormat="1" applyFont="1" applyBorder="1" applyAlignment="1" applyProtection="1">
      <alignment horizontal="right" vertical="top" wrapText="1"/>
    </xf>
    <xf numFmtId="0" fontId="17" fillId="0" borderId="52" xfId="0" applyFont="1" applyBorder="1" applyAlignment="1" applyProtection="1">
      <alignment horizontal="left" vertical="top"/>
    </xf>
    <xf numFmtId="0" fontId="12" fillId="0" borderId="53" xfId="0" applyFont="1" applyBorder="1" applyAlignment="1" applyProtection="1">
      <alignment horizontal="left" vertical="top" wrapText="1"/>
    </xf>
    <xf numFmtId="0" fontId="12" fillId="4" borderId="54" xfId="0" applyFont="1" applyFill="1" applyBorder="1" applyAlignment="1" applyProtection="1">
      <alignment horizontal="right" vertical="top" wrapText="1"/>
    </xf>
    <xf numFmtId="164" fontId="12" fillId="4" borderId="54" xfId="0" applyNumberFormat="1" applyFont="1" applyFill="1" applyBorder="1" applyAlignment="1" applyProtection="1">
      <alignment horizontal="right" vertical="top" wrapText="1"/>
    </xf>
    <xf numFmtId="165" fontId="12" fillId="4" borderId="55" xfId="0" applyNumberFormat="1" applyFont="1" applyFill="1" applyBorder="1" applyAlignment="1" applyProtection="1">
      <alignment horizontal="right" vertical="top" wrapText="1"/>
    </xf>
    <xf numFmtId="1" fontId="12" fillId="3" borderId="56" xfId="0" applyNumberFormat="1" applyFont="1" applyFill="1" applyBorder="1" applyAlignment="1" applyProtection="1">
      <alignment horizontal="right" vertical="top" wrapText="1"/>
    </xf>
    <xf numFmtId="164" fontId="12" fillId="3" borderId="57" xfId="0" applyNumberFormat="1" applyFont="1" applyFill="1" applyBorder="1" applyAlignment="1" applyProtection="1">
      <alignment horizontal="right" vertical="top" wrapText="1"/>
    </xf>
    <xf numFmtId="165" fontId="12" fillId="3" borderId="55" xfId="0" applyNumberFormat="1" applyFont="1" applyFill="1" applyBorder="1" applyAlignment="1" applyProtection="1">
      <alignment horizontal="right" vertical="top" wrapText="1"/>
    </xf>
    <xf numFmtId="1" fontId="12" fillId="2" borderId="56" xfId="0" applyNumberFormat="1" applyFont="1" applyFill="1" applyBorder="1" applyAlignment="1" applyProtection="1">
      <alignment horizontal="right" vertical="top" wrapText="1"/>
    </xf>
    <xf numFmtId="164" fontId="12" fillId="2" borderId="57" xfId="0" applyNumberFormat="1" applyFont="1" applyFill="1" applyBorder="1" applyAlignment="1" applyProtection="1">
      <alignment horizontal="right" vertical="top" wrapText="1"/>
    </xf>
    <xf numFmtId="165" fontId="12" fillId="2" borderId="55" xfId="0" applyNumberFormat="1" applyFont="1" applyFill="1" applyBorder="1" applyAlignment="1" applyProtection="1">
      <alignment horizontal="right" vertical="top" wrapText="1"/>
    </xf>
    <xf numFmtId="1" fontId="31" fillId="0" borderId="56" xfId="0" applyNumberFormat="1" applyFont="1" applyFill="1" applyBorder="1" applyAlignment="1" applyProtection="1">
      <alignment horizontal="right" vertical="top" wrapText="1"/>
    </xf>
    <xf numFmtId="165" fontId="31" fillId="0" borderId="57" xfId="0" applyNumberFormat="1" applyFont="1" applyBorder="1" applyAlignment="1" applyProtection="1">
      <alignment horizontal="right" vertical="top" wrapText="1"/>
    </xf>
    <xf numFmtId="0" fontId="3" fillId="0" borderId="0" xfId="0" applyNumberFormat="1" applyFont="1" applyAlignment="1">
      <alignment horizontal="right" vertical="top" wrapText="1"/>
    </xf>
    <xf numFmtId="0" fontId="3" fillId="0" borderId="0" xfId="0" applyNumberFormat="1" applyFont="1" applyAlignment="1">
      <alignment horizontal="left" vertical="top" wrapText="1"/>
    </xf>
    <xf numFmtId="0" fontId="17" fillId="0" borderId="0" xfId="0" applyFont="1" applyAlignment="1" applyProtection="1">
      <alignment horizontal="center" vertical="top" wrapText="1"/>
    </xf>
    <xf numFmtId="0" fontId="5" fillId="3"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0" fontId="5" fillId="4" borderId="4" xfId="0" applyFont="1" applyFill="1" applyBorder="1" applyAlignment="1" applyProtection="1">
      <alignment horizontal="left" vertical="top" wrapText="1"/>
      <protection locked="0"/>
    </xf>
    <xf numFmtId="0" fontId="12" fillId="4" borderId="50" xfId="0" applyFont="1" applyFill="1" applyBorder="1" applyAlignment="1" applyProtection="1">
      <alignment horizontal="left" vertical="top" wrapText="1"/>
    </xf>
    <xf numFmtId="165" fontId="5" fillId="4" borderId="24" xfId="0" applyNumberFormat="1" applyFont="1" applyFill="1" applyBorder="1" applyAlignment="1" applyProtection="1">
      <alignment horizontal="right" vertical="top" wrapText="1"/>
      <protection locked="0"/>
    </xf>
    <xf numFmtId="165" fontId="5" fillId="3" borderId="8" xfId="0" applyNumberFormat="1" applyFont="1" applyFill="1" applyBorder="1" applyAlignment="1" applyProtection="1">
      <alignment horizontal="right" vertical="top" wrapText="1"/>
      <protection locked="0"/>
    </xf>
    <xf numFmtId="165" fontId="5" fillId="2" borderId="8" xfId="0" applyNumberFormat="1" applyFont="1" applyFill="1" applyBorder="1" applyAlignment="1" applyProtection="1">
      <alignment horizontal="right" vertical="top" wrapText="1"/>
      <protection locked="0"/>
    </xf>
    <xf numFmtId="0" fontId="12" fillId="0" borderId="59" xfId="0" applyFont="1" applyBorder="1" applyAlignment="1" applyProtection="1">
      <alignment horizontal="left" vertical="top" wrapText="1"/>
    </xf>
    <xf numFmtId="0" fontId="12" fillId="0" borderId="60" xfId="0" applyFont="1" applyBorder="1" applyAlignment="1" applyProtection="1">
      <alignment horizontal="left" vertical="top" wrapText="1"/>
    </xf>
    <xf numFmtId="0" fontId="3" fillId="0" borderId="12"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165" fontId="5" fillId="4" borderId="14" xfId="0" applyNumberFormat="1" applyFont="1" applyFill="1" applyBorder="1" applyAlignment="1" applyProtection="1">
      <alignment horizontal="right" vertical="top" wrapText="1"/>
    </xf>
    <xf numFmtId="165" fontId="5" fillId="4" borderId="1" xfId="0" applyNumberFormat="1" applyFont="1" applyFill="1" applyBorder="1" applyAlignment="1" applyProtection="1">
      <alignment horizontal="right" vertical="top" wrapText="1"/>
      <protection locked="0"/>
    </xf>
    <xf numFmtId="165" fontId="5" fillId="3" borderId="24" xfId="0" applyNumberFormat="1" applyFont="1" applyFill="1" applyBorder="1" applyAlignment="1" applyProtection="1">
      <alignment horizontal="right" vertical="top" wrapText="1"/>
      <protection locked="0"/>
    </xf>
    <xf numFmtId="165" fontId="5" fillId="3" borderId="1" xfId="0" applyNumberFormat="1" applyFont="1" applyFill="1" applyBorder="1" applyAlignment="1" applyProtection="1">
      <alignment horizontal="right" vertical="top" wrapText="1"/>
      <protection locked="0"/>
    </xf>
    <xf numFmtId="165" fontId="5" fillId="2" borderId="24" xfId="0" applyNumberFormat="1" applyFont="1" applyFill="1" applyBorder="1" applyAlignment="1" applyProtection="1">
      <alignment horizontal="right" vertical="top" wrapText="1"/>
      <protection locked="0"/>
    </xf>
    <xf numFmtId="165" fontId="5" fillId="2" borderId="14" xfId="0" applyNumberFormat="1" applyFont="1" applyFill="1" applyBorder="1" applyAlignment="1" applyProtection="1">
      <alignment horizontal="right" vertical="top" wrapText="1"/>
      <protection locked="0"/>
    </xf>
    <xf numFmtId="165" fontId="3" fillId="2" borderId="14" xfId="0" applyNumberFormat="1" applyFont="1" applyFill="1" applyBorder="1" applyAlignment="1" applyProtection="1">
      <alignment horizontal="right" vertical="top" wrapText="1"/>
      <protection locked="0"/>
    </xf>
    <xf numFmtId="165" fontId="5" fillId="0" borderId="0" xfId="0" applyNumberFormat="1" applyFont="1" applyAlignment="1">
      <alignment horizontal="right" vertical="top" wrapText="1"/>
    </xf>
    <xf numFmtId="0" fontId="5" fillId="4" borderId="15" xfId="0" applyFont="1" applyFill="1" applyBorder="1" applyAlignment="1" applyProtection="1">
      <alignment horizontal="left" vertical="top" wrapText="1"/>
    </xf>
    <xf numFmtId="0" fontId="5" fillId="4" borderId="21" xfId="0" applyFont="1" applyFill="1" applyBorder="1" applyAlignment="1" applyProtection="1">
      <alignment horizontal="left" vertical="top" wrapText="1"/>
      <protection locked="0"/>
    </xf>
    <xf numFmtId="0" fontId="5" fillId="4" borderId="58"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5" fillId="3" borderId="21" xfId="0" applyFont="1" applyFill="1" applyBorder="1" applyAlignment="1" applyProtection="1">
      <alignment horizontal="left" vertical="top" wrapText="1"/>
      <protection locked="0"/>
    </xf>
    <xf numFmtId="0" fontId="5" fillId="3" borderId="58"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2" borderId="21"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65" fontId="3" fillId="0" borderId="0" xfId="0" applyNumberFormat="1" applyFont="1" applyAlignment="1" applyProtection="1">
      <alignment horizontal="right" vertical="top" wrapText="1"/>
    </xf>
    <xf numFmtId="165" fontId="3" fillId="0" borderId="11" xfId="0" applyNumberFormat="1" applyFont="1" applyBorder="1" applyAlignment="1" applyProtection="1">
      <alignment horizontal="right" vertical="top" wrapText="1"/>
    </xf>
    <xf numFmtId="166" fontId="3" fillId="0" borderId="11" xfId="0" applyNumberFormat="1" applyFont="1" applyBorder="1" applyAlignment="1" applyProtection="1">
      <alignment horizontal="right" vertical="top" wrapText="1"/>
    </xf>
    <xf numFmtId="0" fontId="4" fillId="0" borderId="0" xfId="0" applyFont="1" applyBorder="1" applyAlignment="1" applyProtection="1">
      <alignment horizontal="right" vertical="top" wrapText="1"/>
    </xf>
    <xf numFmtId="165" fontId="3" fillId="0" borderId="0" xfId="0" applyNumberFormat="1" applyFont="1" applyFill="1" applyAlignment="1" applyProtection="1">
      <alignment horizontal="right" vertical="top" wrapText="1"/>
    </xf>
    <xf numFmtId="0" fontId="3" fillId="0" borderId="0" xfId="0" applyFont="1" applyAlignment="1" applyProtection="1">
      <alignment horizontal="right" vertical="top" wrapText="1"/>
    </xf>
    <xf numFmtId="1" fontId="5" fillId="0" borderId="0" xfId="0" applyNumberFormat="1" applyFont="1" applyAlignment="1" applyProtection="1">
      <alignment horizontal="left" vertical="top" wrapText="1"/>
    </xf>
    <xf numFmtId="1" fontId="12" fillId="4" borderId="26" xfId="0" applyNumberFormat="1" applyFont="1" applyFill="1" applyBorder="1" applyAlignment="1" applyProtection="1">
      <alignment horizontal="left" vertical="top" wrapText="1"/>
    </xf>
    <xf numFmtId="1" fontId="5" fillId="4" borderId="11" xfId="0" applyNumberFormat="1" applyFont="1" applyFill="1" applyBorder="1" applyAlignment="1" applyProtection="1">
      <alignment horizontal="left" vertical="top" wrapText="1"/>
      <protection locked="0"/>
    </xf>
    <xf numFmtId="1" fontId="5" fillId="4" borderId="5" xfId="0" applyNumberFormat="1" applyFont="1" applyFill="1" applyBorder="1" applyAlignment="1" applyProtection="1">
      <alignment horizontal="left" vertical="top" wrapText="1"/>
      <protection locked="0"/>
    </xf>
    <xf numFmtId="1" fontId="5" fillId="3" borderId="8" xfId="0" applyNumberFormat="1" applyFont="1" applyFill="1" applyBorder="1" applyAlignment="1" applyProtection="1">
      <alignment horizontal="left" vertical="top" wrapText="1"/>
      <protection locked="0"/>
    </xf>
    <xf numFmtId="1" fontId="5" fillId="3" borderId="5" xfId="0" applyNumberFormat="1" applyFont="1" applyFill="1" applyBorder="1" applyAlignment="1" applyProtection="1">
      <alignment horizontal="left" vertical="top" wrapText="1"/>
      <protection locked="0"/>
    </xf>
    <xf numFmtId="1" fontId="5" fillId="2" borderId="8" xfId="0" applyNumberFormat="1" applyFont="1" applyFill="1" applyBorder="1" applyAlignment="1" applyProtection="1">
      <alignment horizontal="left" vertical="top" wrapText="1"/>
      <protection locked="0"/>
    </xf>
    <xf numFmtId="1" fontId="5" fillId="2" borderId="11" xfId="0" applyNumberFormat="1" applyFont="1" applyFill="1" applyBorder="1" applyAlignment="1" applyProtection="1">
      <alignment horizontal="left" vertical="top" wrapText="1"/>
      <protection locked="0"/>
    </xf>
    <xf numFmtId="1" fontId="5" fillId="2" borderId="5" xfId="0" applyNumberFormat="1" applyFont="1" applyFill="1" applyBorder="1" applyAlignment="1" applyProtection="1">
      <alignment horizontal="left" vertical="top" wrapText="1"/>
      <protection locked="0"/>
    </xf>
    <xf numFmtId="0" fontId="21" fillId="0" borderId="25" xfId="0" applyFont="1" applyBorder="1" applyAlignment="1" applyProtection="1">
      <alignment vertical="center"/>
    </xf>
    <xf numFmtId="0" fontId="21" fillId="0" borderId="61" xfId="0" applyFont="1" applyBorder="1" applyAlignment="1" applyProtection="1">
      <alignment horizontal="center" vertical="center"/>
    </xf>
    <xf numFmtId="0" fontId="0" fillId="0" borderId="25" xfId="0" applyBorder="1" applyAlignment="1" applyProtection="1">
      <alignment horizontal="center" vertical="center"/>
    </xf>
    <xf numFmtId="0" fontId="21" fillId="0" borderId="61" xfId="0" applyFont="1" applyBorder="1" applyAlignment="1" applyProtection="1">
      <alignment horizontal="center" vertical="top"/>
    </xf>
    <xf numFmtId="2" fontId="21" fillId="0" borderId="62" xfId="0" applyNumberFormat="1" applyFont="1" applyBorder="1" applyAlignment="1" applyProtection="1">
      <alignment horizontal="right" vertical="center"/>
    </xf>
    <xf numFmtId="165" fontId="25" fillId="0" borderId="63" xfId="0" applyNumberFormat="1" applyFont="1" applyBorder="1" applyAlignment="1" applyProtection="1">
      <alignment horizontal="right" vertical="center"/>
    </xf>
    <xf numFmtId="2" fontId="21" fillId="0" borderId="48" xfId="0" applyNumberFormat="1" applyFont="1" applyBorder="1" applyAlignment="1" applyProtection="1">
      <alignment horizontal="right" vertical="center"/>
    </xf>
    <xf numFmtId="165" fontId="25" fillId="0" borderId="64" xfId="0" applyNumberFormat="1" applyFont="1" applyBorder="1" applyAlignment="1" applyProtection="1">
      <alignment horizontal="right" vertical="center"/>
    </xf>
    <xf numFmtId="165" fontId="25" fillId="0" borderId="58" xfId="0" applyNumberFormat="1" applyFont="1" applyBorder="1" applyAlignment="1" applyProtection="1">
      <alignment horizontal="right" vertical="center"/>
    </xf>
    <xf numFmtId="0" fontId="21" fillId="0" borderId="62" xfId="0" applyFont="1" applyBorder="1" applyAlignment="1" applyProtection="1">
      <alignment vertical="center"/>
    </xf>
    <xf numFmtId="165" fontId="25" fillId="0" borderId="4" xfId="0" applyNumberFormat="1" applyFont="1" applyBorder="1" applyAlignment="1" applyProtection="1">
      <alignment horizontal="right" vertical="center"/>
    </xf>
    <xf numFmtId="165" fontId="25" fillId="0" borderId="65" xfId="0" applyNumberFormat="1" applyFont="1" applyBorder="1" applyAlignment="1" applyProtection="1">
      <alignment horizontal="right" vertical="center"/>
    </xf>
    <xf numFmtId="49" fontId="21" fillId="0" borderId="66" xfId="0" applyNumberFormat="1" applyFont="1" applyBorder="1" applyAlignment="1" applyProtection="1">
      <alignment vertical="center"/>
    </xf>
    <xf numFmtId="165" fontId="25" fillId="0" borderId="67" xfId="0" applyNumberFormat="1" applyFont="1" applyBorder="1" applyAlignment="1" applyProtection="1">
      <alignment horizontal="right" vertical="center"/>
    </xf>
    <xf numFmtId="165" fontId="25" fillId="0" borderId="21" xfId="0" applyNumberFormat="1" applyFont="1" applyBorder="1" applyAlignment="1" applyProtection="1">
      <alignment horizontal="right" vertical="center"/>
    </xf>
    <xf numFmtId="1" fontId="5" fillId="4" borderId="1" xfId="0" applyNumberFormat="1" applyFont="1" applyFill="1" applyBorder="1" applyAlignment="1" applyProtection="1">
      <alignment horizontal="left" vertical="top" wrapText="1"/>
      <protection locked="0"/>
    </xf>
    <xf numFmtId="1" fontId="5" fillId="3" borderId="1" xfId="0" applyNumberFormat="1" applyFont="1" applyFill="1" applyBorder="1" applyAlignment="1" applyProtection="1">
      <alignment horizontal="left" vertical="top" wrapText="1"/>
      <protection locked="0"/>
    </xf>
    <xf numFmtId="0" fontId="3" fillId="2" borderId="6" xfId="0" applyFont="1" applyFill="1" applyBorder="1" applyAlignment="1" applyProtection="1">
      <alignment horizontal="right" vertical="top" wrapText="1"/>
      <protection locked="0"/>
    </xf>
    <xf numFmtId="165" fontId="5" fillId="2" borderId="1" xfId="0" applyNumberFormat="1" applyFont="1" applyFill="1" applyBorder="1" applyAlignment="1" applyProtection="1">
      <alignment horizontal="right" vertical="top" wrapText="1"/>
      <protection locked="0"/>
    </xf>
    <xf numFmtId="1" fontId="5" fillId="2" borderId="1" xfId="0" applyNumberFormat="1"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165" fontId="3" fillId="0" borderId="68" xfId="0" applyNumberFormat="1" applyFont="1" applyBorder="1" applyAlignment="1" applyProtection="1">
      <alignment horizontal="right" vertical="top" wrapText="1"/>
      <protection locked="0"/>
    </xf>
    <xf numFmtId="1" fontId="3" fillId="0" borderId="68" xfId="0" applyNumberFormat="1" applyFont="1" applyBorder="1" applyAlignment="1" applyProtection="1">
      <alignment horizontal="left" vertical="top" wrapText="1"/>
      <protection locked="0"/>
    </xf>
    <xf numFmtId="0" fontId="3" fillId="0" borderId="69" xfId="0" applyFont="1" applyBorder="1" applyAlignment="1" applyProtection="1">
      <alignment horizontal="left" vertical="top" wrapText="1"/>
      <protection locked="0"/>
    </xf>
    <xf numFmtId="0" fontId="3" fillId="0" borderId="20" xfId="0" applyFont="1" applyBorder="1" applyAlignment="1" applyProtection="1">
      <alignment horizontal="right" vertical="top" wrapText="1"/>
      <protection locked="0"/>
    </xf>
    <xf numFmtId="0" fontId="3" fillId="0" borderId="70" xfId="0" applyFont="1" applyBorder="1" applyAlignment="1" applyProtection="1">
      <alignment horizontal="right" vertical="top" wrapText="1"/>
      <protection locked="0"/>
    </xf>
    <xf numFmtId="165" fontId="3" fillId="4" borderId="24" xfId="0" applyNumberFormat="1" applyFont="1" applyFill="1" applyBorder="1" applyAlignment="1" applyProtection="1">
      <alignment horizontal="right" vertical="top" wrapText="1"/>
      <protection locked="0"/>
    </xf>
    <xf numFmtId="165" fontId="3" fillId="3" borderId="24" xfId="0" applyNumberFormat="1" applyFont="1" applyFill="1" applyBorder="1" applyAlignment="1" applyProtection="1">
      <alignment horizontal="right" vertical="top" wrapText="1"/>
      <protection locked="0"/>
    </xf>
    <xf numFmtId="165" fontId="3" fillId="2" borderId="24" xfId="0" applyNumberFormat="1" applyFont="1" applyFill="1" applyBorder="1" applyAlignment="1" applyProtection="1">
      <alignment horizontal="right" vertical="top" wrapText="1"/>
      <protection locked="0"/>
    </xf>
    <xf numFmtId="165" fontId="3" fillId="0" borderId="21" xfId="0" applyNumberFormat="1" applyFont="1" applyBorder="1" applyAlignment="1" applyProtection="1">
      <alignment horizontal="right" vertical="top" wrapText="1"/>
      <protection locked="0"/>
    </xf>
    <xf numFmtId="165" fontId="5" fillId="0" borderId="0" xfId="0" applyNumberFormat="1" applyFont="1" applyAlignment="1" applyProtection="1">
      <alignment horizontal="right" vertical="top" wrapText="1"/>
      <protection locked="0"/>
    </xf>
    <xf numFmtId="1" fontId="5" fillId="0" borderId="0" xfId="0" applyNumberFormat="1" applyFont="1" applyAlignment="1" applyProtection="1">
      <alignment horizontal="right" vertical="top" wrapText="1"/>
      <protection locked="0"/>
    </xf>
    <xf numFmtId="165" fontId="3" fillId="0" borderId="0" xfId="0" applyNumberFormat="1" applyFont="1" applyAlignment="1" applyProtection="1">
      <alignment horizontal="right" vertical="top" wrapText="1"/>
      <protection locked="0"/>
    </xf>
    <xf numFmtId="0" fontId="3" fillId="0" borderId="33" xfId="0" applyFont="1" applyBorder="1" applyAlignment="1" applyProtection="1">
      <alignment horizontal="right" vertical="top" wrapText="1"/>
      <protection locked="0"/>
    </xf>
    <xf numFmtId="165" fontId="5" fillId="4" borderId="71" xfId="0" applyNumberFormat="1" applyFont="1" applyFill="1" applyBorder="1" applyAlignment="1" applyProtection="1">
      <alignment horizontal="right" vertical="top" wrapText="1"/>
      <protection locked="0"/>
    </xf>
    <xf numFmtId="0" fontId="5" fillId="0" borderId="1" xfId="0" applyFont="1" applyBorder="1" applyAlignment="1" applyProtection="1">
      <alignment horizontal="center" vertical="top" wrapText="1"/>
      <protection locked="0"/>
    </xf>
    <xf numFmtId="165" fontId="5" fillId="0" borderId="1" xfId="0" applyNumberFormat="1" applyFont="1" applyBorder="1" applyAlignment="1" applyProtection="1">
      <alignment horizontal="right" vertical="top" wrapText="1"/>
      <protection locked="0"/>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49" fontId="0" fillId="0" borderId="0" xfId="0" applyNumberFormat="1" applyAlignment="1" applyProtection="1">
      <alignment horizontal="left" wrapText="1"/>
    </xf>
    <xf numFmtId="49" fontId="5" fillId="0" borderId="0" xfId="0" applyNumberFormat="1" applyFont="1" applyAlignment="1" applyProtection="1">
      <alignment horizontal="left" wrapText="1"/>
    </xf>
    <xf numFmtId="0" fontId="3" fillId="0" borderId="0" xfId="0" applyFont="1" applyAlignment="1" applyProtection="1">
      <alignment horizontal="center" vertical="top" wrapText="1"/>
    </xf>
    <xf numFmtId="49" fontId="3" fillId="0" borderId="0" xfId="0" applyNumberFormat="1" applyFont="1" applyAlignment="1" applyProtection="1">
      <alignment horizontal="right" wrapText="1"/>
    </xf>
    <xf numFmtId="0" fontId="31" fillId="0" borderId="73" xfId="0" applyFont="1" applyBorder="1" applyAlignment="1" applyProtection="1">
      <alignment horizontal="left" vertical="top"/>
    </xf>
    <xf numFmtId="0" fontId="31" fillId="0" borderId="35" xfId="0" applyFont="1" applyBorder="1" applyAlignment="1" applyProtection="1">
      <alignment horizontal="left" vertical="top" wrapText="1"/>
    </xf>
    <xf numFmtId="0" fontId="31" fillId="4" borderId="11" xfId="0" applyFont="1" applyFill="1" applyBorder="1" applyAlignment="1" applyProtection="1">
      <alignment horizontal="right" vertical="top" wrapText="1"/>
    </xf>
    <xf numFmtId="164" fontId="31" fillId="4" borderId="11" xfId="0" applyNumberFormat="1" applyFont="1" applyFill="1" applyBorder="1" applyAlignment="1" applyProtection="1">
      <alignment horizontal="right" vertical="top" wrapText="1"/>
    </xf>
    <xf numFmtId="165" fontId="31" fillId="4" borderId="11" xfId="0" applyNumberFormat="1" applyFont="1" applyFill="1" applyBorder="1" applyAlignment="1" applyProtection="1">
      <alignment horizontal="right" vertical="top" wrapText="1"/>
    </xf>
    <xf numFmtId="1" fontId="31" fillId="3" borderId="36" xfId="0" applyNumberFormat="1" applyFont="1" applyFill="1" applyBorder="1" applyAlignment="1" applyProtection="1">
      <alignment horizontal="right" vertical="top" wrapText="1"/>
    </xf>
    <xf numFmtId="164" fontId="31" fillId="3" borderId="36" xfId="0" applyNumberFormat="1" applyFont="1" applyFill="1" applyBorder="1" applyAlignment="1" applyProtection="1">
      <alignment horizontal="right" vertical="top" wrapText="1"/>
    </xf>
    <xf numFmtId="165" fontId="31" fillId="3" borderId="11" xfId="0" applyNumberFormat="1" applyFont="1" applyFill="1" applyBorder="1" applyAlignment="1" applyProtection="1">
      <alignment horizontal="right" vertical="top" wrapText="1"/>
    </xf>
    <xf numFmtId="1" fontId="31" fillId="2" borderId="36" xfId="0" applyNumberFormat="1" applyFont="1" applyFill="1" applyBorder="1" applyAlignment="1" applyProtection="1">
      <alignment horizontal="right" vertical="top" wrapText="1"/>
    </xf>
    <xf numFmtId="164" fontId="31" fillId="2" borderId="36" xfId="0" applyNumberFormat="1" applyFont="1" applyFill="1" applyBorder="1" applyAlignment="1" applyProtection="1">
      <alignment horizontal="right" vertical="top" wrapText="1"/>
    </xf>
    <xf numFmtId="165" fontId="31" fillId="2" borderId="11" xfId="0" applyNumberFormat="1" applyFont="1" applyFill="1" applyBorder="1" applyAlignment="1" applyProtection="1">
      <alignment horizontal="right" vertical="top" wrapText="1"/>
    </xf>
    <xf numFmtId="1" fontId="31" fillId="0" borderId="36" xfId="0" applyNumberFormat="1" applyFont="1" applyBorder="1" applyAlignment="1" applyProtection="1">
      <alignment horizontal="right" vertical="top" wrapText="1"/>
    </xf>
    <xf numFmtId="0" fontId="31" fillId="0" borderId="59" xfId="0" applyFont="1" applyBorder="1" applyAlignment="1" applyProtection="1">
      <alignment horizontal="left" vertical="top" wrapText="1"/>
    </xf>
    <xf numFmtId="0" fontId="4" fillId="4" borderId="71" xfId="0" applyFont="1" applyFill="1" applyBorder="1" applyAlignment="1" applyProtection="1">
      <alignment horizontal="center" vertical="top" wrapText="1"/>
    </xf>
    <xf numFmtId="164" fontId="4" fillId="4" borderId="71" xfId="0" applyNumberFormat="1" applyFont="1" applyFill="1" applyBorder="1" applyAlignment="1" applyProtection="1">
      <alignment horizontal="center" vertical="top" wrapText="1"/>
    </xf>
    <xf numFmtId="165" fontId="4" fillId="4" borderId="71" xfId="0" applyNumberFormat="1" applyFont="1" applyFill="1" applyBorder="1" applyAlignment="1" applyProtection="1">
      <alignment horizontal="center" vertical="top" wrapText="1"/>
    </xf>
    <xf numFmtId="1" fontId="4" fillId="3" borderId="71" xfId="0" applyNumberFormat="1" applyFont="1" applyFill="1" applyBorder="1" applyAlignment="1" applyProtection="1">
      <alignment horizontal="center" vertical="top" wrapText="1"/>
    </xf>
    <xf numFmtId="164" fontId="4" fillId="3" borderId="71" xfId="0" applyNumberFormat="1" applyFont="1" applyFill="1" applyBorder="1" applyAlignment="1" applyProtection="1">
      <alignment horizontal="center" vertical="top" wrapText="1"/>
    </xf>
    <xf numFmtId="165" fontId="4" fillId="3" borderId="71" xfId="0" applyNumberFormat="1" applyFont="1" applyFill="1" applyBorder="1" applyAlignment="1" applyProtection="1">
      <alignment horizontal="center" vertical="top" wrapText="1"/>
    </xf>
    <xf numFmtId="1" fontId="4" fillId="2" borderId="71" xfId="0" applyNumberFormat="1" applyFont="1" applyFill="1" applyBorder="1" applyAlignment="1" applyProtection="1">
      <alignment horizontal="center" vertical="top" wrapText="1"/>
    </xf>
    <xf numFmtId="164" fontId="4" fillId="2" borderId="71" xfId="0" applyNumberFormat="1" applyFont="1" applyFill="1" applyBorder="1" applyAlignment="1" applyProtection="1">
      <alignment horizontal="center" vertical="top" wrapText="1"/>
    </xf>
    <xf numFmtId="165" fontId="4" fillId="2" borderId="71" xfId="0" applyNumberFormat="1" applyFont="1" applyFill="1" applyBorder="1" applyAlignment="1" applyProtection="1">
      <alignment horizontal="center" vertical="top" wrapText="1"/>
    </xf>
    <xf numFmtId="1" fontId="3" fillId="3" borderId="5" xfId="0" applyNumberFormat="1" applyFont="1" applyFill="1" applyBorder="1" applyAlignment="1" applyProtection="1">
      <alignment horizontal="right" vertical="top" wrapText="1"/>
      <protection locked="0"/>
    </xf>
    <xf numFmtId="164" fontId="3" fillId="3" borderId="5" xfId="0" applyNumberFormat="1" applyFont="1" applyFill="1" applyBorder="1" applyAlignment="1" applyProtection="1">
      <alignment horizontal="right" vertical="top" wrapText="1"/>
      <protection locked="0"/>
    </xf>
    <xf numFmtId="165" fontId="3" fillId="3" borderId="5" xfId="0" applyNumberFormat="1" applyFont="1" applyFill="1" applyBorder="1" applyAlignment="1" applyProtection="1">
      <alignment horizontal="right" vertical="top" wrapText="1"/>
      <protection locked="0"/>
    </xf>
    <xf numFmtId="1" fontId="3" fillId="2" borderId="5" xfId="0" applyNumberFormat="1" applyFont="1" applyFill="1" applyBorder="1" applyAlignment="1" applyProtection="1">
      <alignment horizontal="right" vertical="top" wrapText="1"/>
      <protection locked="0"/>
    </xf>
    <xf numFmtId="164" fontId="3" fillId="2" borderId="5" xfId="0" applyNumberFormat="1" applyFont="1" applyFill="1" applyBorder="1" applyAlignment="1" applyProtection="1">
      <alignment horizontal="right" vertical="top" wrapText="1"/>
      <protection locked="0"/>
    </xf>
    <xf numFmtId="165" fontId="3" fillId="2" borderId="5" xfId="0" applyNumberFormat="1" applyFont="1" applyFill="1" applyBorder="1" applyAlignment="1" applyProtection="1">
      <alignment horizontal="right" vertical="top" wrapText="1"/>
      <protection locked="0"/>
    </xf>
    <xf numFmtId="165" fontId="3" fillId="0" borderId="2" xfId="0" applyNumberFormat="1" applyFont="1" applyFill="1" applyBorder="1" applyAlignment="1" applyProtection="1">
      <alignment horizontal="right" vertical="top" wrapText="1"/>
      <protection locked="0"/>
    </xf>
    <xf numFmtId="164" fontId="5" fillId="4" borderId="11" xfId="0" quotePrefix="1" applyNumberFormat="1" applyFont="1" applyFill="1" applyBorder="1" applyAlignment="1" applyProtection="1">
      <alignment horizontal="center" vertical="top" wrapText="1"/>
      <protection locked="0"/>
    </xf>
    <xf numFmtId="164" fontId="5" fillId="4" borderId="5" xfId="0" quotePrefix="1" applyNumberFormat="1" applyFont="1" applyFill="1" applyBorder="1" applyAlignment="1" applyProtection="1">
      <alignment horizontal="center" vertical="top" wrapText="1"/>
      <protection locked="0"/>
    </xf>
    <xf numFmtId="0" fontId="5" fillId="0" borderId="10" xfId="0" applyFont="1" applyBorder="1" applyAlignment="1" applyProtection="1">
      <alignment vertical="top" wrapText="1"/>
      <protection locked="0"/>
    </xf>
    <xf numFmtId="0" fontId="5" fillId="3" borderId="10"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14" fontId="7" fillId="0" borderId="45" xfId="0" applyNumberFormat="1" applyFont="1" applyBorder="1" applyAlignment="1" applyProtection="1">
      <alignment horizontal="left" wrapText="1" indent="1"/>
      <protection locked="0"/>
    </xf>
    <xf numFmtId="164" fontId="5" fillId="3" borderId="11" xfId="0" quotePrefix="1" applyNumberFormat="1" applyFont="1" applyFill="1" applyBorder="1" applyAlignment="1" applyProtection="1">
      <alignment horizontal="center" vertical="top" wrapText="1"/>
      <protection locked="0"/>
    </xf>
    <xf numFmtId="164" fontId="5" fillId="3" borderId="5" xfId="0" quotePrefix="1" applyNumberFormat="1" applyFont="1" applyFill="1" applyBorder="1" applyAlignment="1" applyProtection="1">
      <alignment horizontal="center" vertical="top" wrapText="1"/>
      <protection locked="0"/>
    </xf>
    <xf numFmtId="164" fontId="5" fillId="2" borderId="11" xfId="0" quotePrefix="1" applyNumberFormat="1" applyFont="1" applyFill="1" applyBorder="1" applyAlignment="1" applyProtection="1">
      <alignment horizontal="center" vertical="top" wrapText="1"/>
      <protection locked="0"/>
    </xf>
    <xf numFmtId="164" fontId="5" fillId="2" borderId="5" xfId="0" quotePrefix="1" applyNumberFormat="1" applyFont="1" applyFill="1" applyBorder="1" applyAlignment="1" applyProtection="1">
      <alignment horizontal="center" vertical="top" wrapText="1"/>
      <protection locked="0"/>
    </xf>
    <xf numFmtId="1" fontId="5" fillId="3" borderId="11" xfId="0" applyNumberFormat="1" applyFont="1" applyFill="1" applyBorder="1" applyAlignment="1" applyProtection="1">
      <alignment horizontal="left" vertical="top" wrapText="1"/>
      <protection locked="0"/>
    </xf>
    <xf numFmtId="0" fontId="4" fillId="0" borderId="0" xfId="0" applyFont="1" applyBorder="1" applyAlignment="1">
      <alignment horizontal="right" wrapText="1"/>
    </xf>
    <xf numFmtId="0" fontId="1" fillId="0" borderId="11" xfId="0" applyFont="1" applyBorder="1" applyAlignment="1" applyProtection="1">
      <alignment vertical="top" wrapText="1"/>
      <protection locked="0"/>
    </xf>
    <xf numFmtId="0" fontId="1" fillId="4" borderId="9" xfId="0" applyFont="1" applyFill="1" applyBorder="1" applyAlignment="1" applyProtection="1">
      <alignment horizontal="left" vertical="top" wrapText="1"/>
      <protection locked="0"/>
    </xf>
    <xf numFmtId="164" fontId="1" fillId="4" borderId="5" xfId="0" applyNumberFormat="1" applyFont="1" applyFill="1" applyBorder="1" applyAlignment="1" applyProtection="1">
      <alignment horizontal="center" vertical="top" wrapText="1"/>
      <protection locked="0"/>
    </xf>
    <xf numFmtId="0" fontId="1" fillId="0" borderId="10" xfId="0" applyFont="1" applyBorder="1" applyAlignment="1" applyProtection="1">
      <alignment vertical="top" wrapText="1"/>
      <protection locked="0"/>
    </xf>
    <xf numFmtId="167" fontId="0" fillId="0" borderId="9" xfId="0" applyNumberFormat="1" applyBorder="1"/>
    <xf numFmtId="0" fontId="0" fillId="0" borderId="4" xfId="0" applyBorder="1"/>
    <xf numFmtId="167" fontId="0" fillId="0" borderId="20" xfId="0" applyNumberFormat="1" applyBorder="1"/>
    <xf numFmtId="0" fontId="0" fillId="0" borderId="21" xfId="0" applyBorder="1"/>
    <xf numFmtId="0" fontId="4" fillId="0" borderId="0" xfId="0" applyFont="1" applyBorder="1" applyAlignment="1">
      <alignment horizontal="right" wrapText="1"/>
    </xf>
    <xf numFmtId="0" fontId="7" fillId="0" borderId="45" xfId="0" applyFont="1" applyBorder="1" applyAlignment="1" applyProtection="1">
      <alignment horizontal="left" wrapText="1" indent="1"/>
      <protection locked="0"/>
    </xf>
    <xf numFmtId="0" fontId="1" fillId="3" borderId="10" xfId="0" applyFont="1" applyFill="1" applyBorder="1" applyAlignment="1" applyProtection="1">
      <alignment horizontal="left" vertical="top" wrapText="1"/>
      <protection locked="0"/>
    </xf>
    <xf numFmtId="0" fontId="4" fillId="0" borderId="17" xfId="0" applyFont="1" applyBorder="1" applyAlignment="1" applyProtection="1">
      <alignment vertical="top" wrapText="1"/>
    </xf>
    <xf numFmtId="0" fontId="33" fillId="8" borderId="38" xfId="0" applyFont="1" applyFill="1" applyBorder="1" applyAlignment="1" applyProtection="1">
      <alignment horizontal="left" vertical="top" wrapText="1"/>
      <protection locked="0"/>
    </xf>
    <xf numFmtId="0" fontId="33" fillId="8" borderId="39" xfId="0" applyFont="1" applyFill="1" applyBorder="1" applyAlignment="1" applyProtection="1">
      <alignment horizontal="left" vertical="top" wrapText="1"/>
      <protection locked="0"/>
    </xf>
    <xf numFmtId="0" fontId="33" fillId="8" borderId="40" xfId="0" applyFont="1" applyFill="1" applyBorder="1" applyAlignment="1" applyProtection="1">
      <alignment horizontal="left" vertical="top" wrapText="1"/>
      <protection locked="0"/>
    </xf>
    <xf numFmtId="0" fontId="33" fillId="8" borderId="25" xfId="0" applyFont="1" applyFill="1" applyBorder="1" applyAlignment="1" applyProtection="1">
      <alignment horizontal="left" vertical="top" wrapText="1"/>
      <protection locked="0"/>
    </xf>
    <xf numFmtId="0" fontId="33" fillId="8" borderId="0" xfId="0" applyFont="1" applyFill="1" applyBorder="1" applyAlignment="1" applyProtection="1">
      <alignment horizontal="left" vertical="top" wrapText="1"/>
      <protection locked="0"/>
    </xf>
    <xf numFmtId="0" fontId="33" fillId="8" borderId="61" xfId="0" applyFont="1" applyFill="1" applyBorder="1" applyAlignment="1" applyProtection="1">
      <alignment horizontal="left" vertical="top" wrapText="1"/>
      <protection locked="0"/>
    </xf>
    <xf numFmtId="0" fontId="33" fillId="8" borderId="16" xfId="0" applyFont="1" applyFill="1" applyBorder="1" applyAlignment="1" applyProtection="1">
      <alignment horizontal="left" vertical="top" wrapText="1"/>
      <protection locked="0"/>
    </xf>
    <xf numFmtId="0" fontId="33" fillId="8" borderId="17" xfId="0" applyFont="1" applyFill="1" applyBorder="1" applyAlignment="1" applyProtection="1">
      <alignment horizontal="left" vertical="top" wrapText="1"/>
      <protection locked="0"/>
    </xf>
    <xf numFmtId="0" fontId="33" fillId="8" borderId="18" xfId="0" applyFont="1" applyFill="1" applyBorder="1" applyAlignment="1" applyProtection="1">
      <alignment horizontal="left" vertical="top" wrapText="1"/>
      <protection locked="0"/>
    </xf>
    <xf numFmtId="0" fontId="7" fillId="0" borderId="44" xfId="0" applyFont="1" applyBorder="1" applyAlignment="1" applyProtection="1">
      <alignment horizontal="left" wrapText="1" indent="1"/>
      <protection locked="0"/>
    </xf>
    <xf numFmtId="0" fontId="4" fillId="0" borderId="0" xfId="0" applyFont="1" applyBorder="1" applyAlignment="1">
      <alignment horizontal="right" wrapText="1"/>
    </xf>
    <xf numFmtId="49" fontId="3" fillId="0" borderId="0" xfId="0" applyNumberFormat="1" applyFont="1" applyAlignment="1">
      <alignment horizontal="left" wrapText="1"/>
    </xf>
    <xf numFmtId="49" fontId="10" fillId="0" borderId="0" xfId="0" applyNumberFormat="1" applyFont="1" applyAlignment="1">
      <alignment horizontal="center" vertical="center" wrapText="1"/>
    </xf>
    <xf numFmtId="0" fontId="7" fillId="0" borderId="45" xfId="0" applyFont="1" applyBorder="1" applyAlignment="1" applyProtection="1">
      <alignment horizontal="left" wrapText="1" indent="1"/>
      <protection locked="0"/>
    </xf>
    <xf numFmtId="0" fontId="4" fillId="0" borderId="0" xfId="0" applyFont="1" applyBorder="1" applyAlignment="1" applyProtection="1">
      <alignment horizontal="center" vertical="top" wrapText="1"/>
    </xf>
    <xf numFmtId="49" fontId="10" fillId="0" borderId="17" xfId="0" applyNumberFormat="1" applyFont="1" applyBorder="1" applyAlignment="1">
      <alignment horizontal="center" vertical="center" wrapText="1"/>
    </xf>
    <xf numFmtId="1" fontId="4" fillId="0" borderId="14" xfId="0" applyNumberFormat="1" applyFont="1" applyBorder="1" applyAlignment="1" applyProtection="1">
      <alignment horizontal="center" vertical="top" wrapText="1"/>
    </xf>
    <xf numFmtId="1" fontId="4" fillId="0" borderId="71" xfId="0" applyNumberFormat="1" applyFont="1" applyBorder="1" applyAlignment="1" applyProtection="1">
      <alignment horizontal="center" vertical="top" wrapText="1"/>
    </xf>
    <xf numFmtId="0" fontId="3" fillId="0" borderId="0" xfId="0" applyNumberFormat="1" applyFont="1" applyAlignment="1">
      <alignment horizontal="right" vertical="top" wrapText="1"/>
    </xf>
    <xf numFmtId="0" fontId="4" fillId="4" borderId="8" xfId="0" applyFont="1" applyFill="1" applyBorder="1" applyAlignment="1" applyProtection="1">
      <alignment horizontal="center" vertical="top" wrapText="1"/>
    </xf>
    <xf numFmtId="0" fontId="4" fillId="3" borderId="8" xfId="0" applyFont="1" applyFill="1" applyBorder="1" applyAlignment="1" applyProtection="1">
      <alignment horizontal="center" vertical="top" wrapText="1"/>
    </xf>
    <xf numFmtId="0" fontId="4" fillId="2" borderId="8" xfId="0" applyFont="1" applyFill="1" applyBorder="1" applyAlignment="1" applyProtection="1">
      <alignment horizontal="center" vertical="top" wrapText="1"/>
    </xf>
    <xf numFmtId="49" fontId="3" fillId="0" borderId="0" xfId="0" applyNumberFormat="1" applyFont="1" applyAlignment="1">
      <alignment horizontal="left" vertical="top" wrapText="1"/>
    </xf>
    <xf numFmtId="0" fontId="5" fillId="8" borderId="38" xfId="0" applyFont="1" applyFill="1" applyBorder="1" applyAlignment="1" applyProtection="1">
      <alignment vertical="top" wrapText="1"/>
      <protection locked="0"/>
    </xf>
    <xf numFmtId="0" fontId="5" fillId="8" borderId="39" xfId="0" applyFont="1" applyFill="1" applyBorder="1" applyAlignment="1" applyProtection="1">
      <alignment vertical="top" wrapText="1"/>
      <protection locked="0"/>
    </xf>
    <xf numFmtId="0" fontId="5" fillId="8" borderId="40" xfId="0" applyFont="1" applyFill="1" applyBorder="1" applyAlignment="1" applyProtection="1">
      <alignment vertical="top" wrapText="1"/>
      <protection locked="0"/>
    </xf>
    <xf numFmtId="0" fontId="5" fillId="8" borderId="25" xfId="0" applyFont="1" applyFill="1" applyBorder="1" applyAlignment="1" applyProtection="1">
      <alignment vertical="top" wrapText="1"/>
      <protection locked="0"/>
    </xf>
    <xf numFmtId="0" fontId="5" fillId="8" borderId="0" xfId="0" applyFont="1" applyFill="1" applyBorder="1" applyAlignment="1" applyProtection="1">
      <alignment vertical="top" wrapText="1"/>
      <protection locked="0"/>
    </xf>
    <xf numFmtId="0" fontId="5" fillId="8" borderId="61" xfId="0" applyFont="1" applyFill="1" applyBorder="1" applyAlignment="1" applyProtection="1">
      <alignment vertical="top" wrapText="1"/>
      <protection locked="0"/>
    </xf>
    <xf numFmtId="0" fontId="5" fillId="8" borderId="16" xfId="0" applyFont="1" applyFill="1" applyBorder="1" applyAlignment="1" applyProtection="1">
      <alignment vertical="top" wrapText="1"/>
      <protection locked="0"/>
    </xf>
    <xf numFmtId="0" fontId="5" fillId="8" borderId="17" xfId="0" applyFont="1" applyFill="1" applyBorder="1" applyAlignment="1" applyProtection="1">
      <alignment vertical="top" wrapText="1"/>
      <protection locked="0"/>
    </xf>
    <xf numFmtId="0" fontId="5" fillId="8" borderId="18" xfId="0" applyFont="1" applyFill="1" applyBorder="1" applyAlignment="1" applyProtection="1">
      <alignment vertical="top" wrapText="1"/>
      <protection locked="0"/>
    </xf>
    <xf numFmtId="0" fontId="4" fillId="0" borderId="13" xfId="0" applyFont="1" applyBorder="1" applyAlignment="1" applyProtection="1">
      <alignment horizontal="center" vertical="top" wrapText="1"/>
    </xf>
    <xf numFmtId="0" fontId="4" fillId="0" borderId="75" xfId="0" applyFont="1" applyBorder="1" applyAlignment="1" applyProtection="1">
      <alignment horizontal="center" vertical="top" wrapText="1"/>
    </xf>
    <xf numFmtId="0" fontId="32" fillId="7" borderId="38" xfId="0" applyFont="1" applyFill="1" applyBorder="1" applyAlignment="1">
      <alignment horizontal="left" vertical="top" wrapText="1" indent="1"/>
    </xf>
    <xf numFmtId="0" fontId="4" fillId="7" borderId="39" xfId="0" applyFont="1" applyFill="1" applyBorder="1" applyAlignment="1">
      <alignment horizontal="left" vertical="top" wrapText="1" indent="1"/>
    </xf>
    <xf numFmtId="0" fontId="4" fillId="7" borderId="40" xfId="0" applyFont="1" applyFill="1" applyBorder="1" applyAlignment="1">
      <alignment horizontal="left" vertical="top" wrapText="1" indent="1"/>
    </xf>
    <xf numFmtId="0" fontId="4" fillId="7" borderId="16" xfId="0" applyFont="1" applyFill="1" applyBorder="1" applyAlignment="1">
      <alignment horizontal="left" vertical="top" wrapText="1" indent="1"/>
    </xf>
    <xf numFmtId="0" fontId="4" fillId="7" borderId="17" xfId="0" applyFont="1" applyFill="1" applyBorder="1" applyAlignment="1">
      <alignment horizontal="left" vertical="top" wrapText="1" indent="1"/>
    </xf>
    <xf numFmtId="0" fontId="4" fillId="7" borderId="18" xfId="0" applyFont="1" applyFill="1" applyBorder="1" applyAlignment="1">
      <alignment horizontal="left" vertical="top" wrapText="1" indent="1"/>
    </xf>
    <xf numFmtId="0" fontId="3" fillId="0" borderId="17" xfId="0" applyFont="1" applyBorder="1" applyAlignment="1">
      <alignment vertical="top" wrapText="1"/>
    </xf>
    <xf numFmtId="165" fontId="4" fillId="0" borderId="13" xfId="0" applyNumberFormat="1" applyFont="1" applyBorder="1" applyAlignment="1" applyProtection="1">
      <alignment horizontal="center" vertical="top" wrapText="1"/>
    </xf>
    <xf numFmtId="165" fontId="4" fillId="0" borderId="75" xfId="0" applyNumberFormat="1" applyFont="1" applyBorder="1" applyAlignment="1" applyProtection="1">
      <alignment horizontal="center" vertical="top" wrapText="1"/>
    </xf>
    <xf numFmtId="0" fontId="4" fillId="0" borderId="15" xfId="0" applyFont="1" applyBorder="1" applyAlignment="1" applyProtection="1">
      <alignment horizontal="center" vertical="top" wrapText="1"/>
    </xf>
    <xf numFmtId="0" fontId="4" fillId="0" borderId="76" xfId="0" applyFont="1" applyBorder="1" applyAlignment="1" applyProtection="1">
      <alignment horizontal="center" vertical="top" wrapText="1"/>
    </xf>
    <xf numFmtId="165" fontId="4" fillId="0" borderId="14" xfId="0" applyNumberFormat="1" applyFont="1" applyBorder="1" applyAlignment="1" applyProtection="1">
      <alignment horizontal="center" vertical="top" wrapText="1"/>
    </xf>
    <xf numFmtId="165" fontId="4" fillId="0" borderId="71" xfId="0" applyNumberFormat="1" applyFont="1" applyBorder="1" applyAlignment="1" applyProtection="1">
      <alignment horizontal="center" vertical="top" wrapText="1"/>
    </xf>
    <xf numFmtId="0" fontId="10" fillId="0" borderId="17" xfId="0" applyFont="1" applyBorder="1" applyAlignment="1" applyProtection="1">
      <alignment horizontal="center" vertical="center" wrapText="1"/>
    </xf>
    <xf numFmtId="49" fontId="3" fillId="0" borderId="0" xfId="0" applyNumberFormat="1" applyFont="1" applyAlignment="1" applyProtection="1">
      <alignment horizontal="left" vertical="top" wrapText="1"/>
    </xf>
    <xf numFmtId="0" fontId="4" fillId="2" borderId="74" xfId="0" applyFont="1" applyFill="1" applyBorder="1" applyAlignment="1" applyProtection="1">
      <alignment horizontal="center" vertical="top" wrapText="1"/>
      <protection locked="0"/>
    </xf>
    <xf numFmtId="0" fontId="4" fillId="2" borderId="68" xfId="0" applyFont="1" applyFill="1" applyBorder="1" applyAlignment="1" applyProtection="1">
      <alignment horizontal="center" vertical="top" wrapText="1"/>
      <protection locked="0"/>
    </xf>
    <xf numFmtId="0" fontId="4" fillId="2" borderId="69" xfId="0" applyFont="1" applyFill="1" applyBorder="1" applyAlignment="1" applyProtection="1">
      <alignment horizontal="center" vertical="top" wrapText="1"/>
      <protection locked="0"/>
    </xf>
    <xf numFmtId="0" fontId="4" fillId="4" borderId="74" xfId="0" applyFont="1" applyFill="1" applyBorder="1" applyAlignment="1" applyProtection="1">
      <alignment horizontal="center" vertical="top" wrapText="1"/>
    </xf>
    <xf numFmtId="0" fontId="4" fillId="4" borderId="68" xfId="0" applyFont="1" applyFill="1" applyBorder="1" applyAlignment="1" applyProtection="1">
      <alignment horizontal="center" vertical="top" wrapText="1"/>
    </xf>
    <xf numFmtId="0" fontId="4" fillId="4" borderId="69" xfId="0" applyFont="1" applyFill="1" applyBorder="1" applyAlignment="1" applyProtection="1">
      <alignment horizontal="center" vertical="top" wrapText="1"/>
    </xf>
    <xf numFmtId="0" fontId="4" fillId="3" borderId="74" xfId="0" applyFont="1" applyFill="1" applyBorder="1" applyAlignment="1" applyProtection="1">
      <alignment horizontal="center" vertical="top" wrapText="1"/>
      <protection locked="0"/>
    </xf>
    <xf numFmtId="0" fontId="4" fillId="3" borderId="68" xfId="0" applyFont="1" applyFill="1" applyBorder="1" applyAlignment="1" applyProtection="1">
      <alignment horizontal="center" vertical="top" wrapText="1"/>
      <protection locked="0"/>
    </xf>
    <xf numFmtId="0" fontId="4" fillId="3" borderId="69" xfId="0" applyFont="1" applyFill="1" applyBorder="1" applyAlignment="1" applyProtection="1">
      <alignment horizontal="center" vertical="top" wrapText="1"/>
      <protection locked="0"/>
    </xf>
    <xf numFmtId="0" fontId="32" fillId="6" borderId="74" xfId="0" applyFont="1" applyFill="1" applyBorder="1" applyAlignment="1" applyProtection="1">
      <alignment horizontal="left" vertical="top" wrapText="1" indent="1"/>
    </xf>
    <xf numFmtId="0" fontId="8" fillId="6" borderId="68" xfId="0" applyFont="1" applyFill="1" applyBorder="1" applyAlignment="1" applyProtection="1">
      <alignment horizontal="left" vertical="top" wrapText="1" indent="1"/>
    </xf>
    <xf numFmtId="0" fontId="8" fillId="6" borderId="69" xfId="0" applyFont="1" applyFill="1" applyBorder="1" applyAlignment="1" applyProtection="1">
      <alignment horizontal="left" vertical="top" wrapText="1" indent="1"/>
    </xf>
    <xf numFmtId="0" fontId="14" fillId="0" borderId="17" xfId="0" applyFont="1" applyBorder="1" applyAlignment="1" applyProtection="1">
      <alignment horizontal="center" vertical="center" wrapText="1"/>
    </xf>
    <xf numFmtId="0" fontId="4" fillId="4" borderId="38" xfId="0" applyFont="1" applyFill="1" applyBorder="1" applyAlignment="1" applyProtection="1">
      <alignment horizontal="center" vertical="top" wrapText="1"/>
    </xf>
    <xf numFmtId="0" fontId="4" fillId="4" borderId="39" xfId="0" applyFont="1" applyFill="1" applyBorder="1" applyAlignment="1" applyProtection="1">
      <alignment horizontal="center" vertical="top" wrapText="1"/>
    </xf>
    <xf numFmtId="0" fontId="4" fillId="4" borderId="40" xfId="0" applyFont="1" applyFill="1" applyBorder="1" applyAlignment="1" applyProtection="1">
      <alignment horizontal="center" vertical="top" wrapText="1"/>
    </xf>
    <xf numFmtId="0" fontId="3" fillId="0" borderId="17" xfId="0" applyFont="1" applyBorder="1" applyAlignment="1" applyProtection="1">
      <alignment vertical="top" wrapText="1"/>
    </xf>
    <xf numFmtId="0" fontId="1" fillId="8" borderId="38" xfId="0" applyFont="1" applyFill="1" applyBorder="1" applyAlignment="1" applyProtection="1">
      <alignment vertical="top" wrapText="1"/>
      <protection locked="0"/>
    </xf>
    <xf numFmtId="0" fontId="10" fillId="0" borderId="0" xfId="0" applyFont="1" applyBorder="1" applyAlignment="1" applyProtection="1">
      <alignment horizontal="center" vertical="center" wrapText="1"/>
    </xf>
    <xf numFmtId="0" fontId="26" fillId="0" borderId="0" xfId="0" applyFont="1" applyAlignment="1" applyProtection="1">
      <alignment horizontal="center" vertical="center"/>
    </xf>
    <xf numFmtId="0" fontId="29" fillId="0" borderId="0" xfId="0" applyFont="1" applyAlignment="1" applyProtection="1">
      <alignment horizontal="center" vertical="center"/>
    </xf>
    <xf numFmtId="0" fontId="21" fillId="0" borderId="0" xfId="0" applyFont="1" applyAlignment="1" applyProtection="1">
      <alignment vertical="top"/>
    </xf>
    <xf numFmtId="0" fontId="20" fillId="0" borderId="45" xfId="0" applyFont="1" applyBorder="1" applyAlignment="1" applyProtection="1">
      <alignment horizontal="left" vertical="center"/>
      <protection locked="0"/>
    </xf>
    <xf numFmtId="0" fontId="1" fillId="0" borderId="45" xfId="0" applyFont="1" applyBorder="1" applyAlignment="1" applyProtection="1">
      <alignment horizontal="left" vertical="center"/>
      <protection locked="0"/>
    </xf>
    <xf numFmtId="0" fontId="21" fillId="0" borderId="0" xfId="0" applyFont="1" applyBorder="1" applyAlignment="1" applyProtection="1">
      <alignment vertical="top"/>
    </xf>
    <xf numFmtId="0" fontId="0" fillId="0" borderId="0" xfId="0" applyAlignment="1" applyProtection="1">
      <alignment vertical="top"/>
    </xf>
    <xf numFmtId="0" fontId="21" fillId="0" borderId="45" xfId="0" applyFont="1" applyBorder="1" applyAlignment="1" applyProtection="1">
      <alignment vertical="top"/>
    </xf>
    <xf numFmtId="0" fontId="0" fillId="0" borderId="45" xfId="0" applyBorder="1" applyAlignment="1" applyProtection="1">
      <alignment vertical="top"/>
    </xf>
    <xf numFmtId="0" fontId="21" fillId="0" borderId="0" xfId="0" applyFont="1" applyAlignment="1" applyProtection="1">
      <alignment vertical="center"/>
    </xf>
    <xf numFmtId="0" fontId="0" fillId="0" borderId="45" xfId="0" applyBorder="1" applyAlignment="1" applyProtection="1">
      <alignment horizontal="left" vertical="top"/>
    </xf>
    <xf numFmtId="0" fontId="0" fillId="0" borderId="35" xfId="0" applyBorder="1" applyAlignment="1" applyProtection="1">
      <alignment horizontal="left" vertical="top"/>
    </xf>
    <xf numFmtId="0" fontId="21" fillId="0" borderId="36" xfId="0" applyFont="1" applyBorder="1" applyAlignment="1" applyProtection="1">
      <alignment horizontal="left" vertical="top"/>
    </xf>
    <xf numFmtId="0" fontId="21" fillId="0" borderId="46" xfId="0" applyFont="1" applyBorder="1" applyAlignment="1" applyProtection="1">
      <alignment vertical="top"/>
    </xf>
    <xf numFmtId="0" fontId="24" fillId="0" borderId="0" xfId="0" applyFont="1" applyAlignment="1" applyProtection="1">
      <alignment vertical="center"/>
    </xf>
    <xf numFmtId="0" fontId="0" fillId="0" borderId="0" xfId="0" applyAlignment="1" applyProtection="1">
      <alignment vertical="center"/>
    </xf>
    <xf numFmtId="0" fontId="21" fillId="5" borderId="0" xfId="0" applyFont="1" applyFill="1" applyAlignment="1" applyProtection="1">
      <alignment vertical="center"/>
    </xf>
    <xf numFmtId="0" fontId="21" fillId="0" borderId="46" xfId="0" applyFont="1" applyBorder="1" applyAlignment="1" applyProtection="1">
      <alignment horizontal="left" vertical="top"/>
    </xf>
    <xf numFmtId="0" fontId="21" fillId="0" borderId="77" xfId="0" applyFont="1" applyBorder="1" applyAlignment="1" applyProtection="1">
      <alignment horizontal="left" vertical="top"/>
    </xf>
    <xf numFmtId="0" fontId="21" fillId="0" borderId="44" xfId="0" applyFont="1" applyBorder="1" applyAlignment="1" applyProtection="1">
      <alignment horizontal="left" vertical="center"/>
      <protection locked="0"/>
    </xf>
    <xf numFmtId="0" fontId="21" fillId="0" borderId="23" xfId="0" applyFont="1" applyBorder="1" applyAlignment="1" applyProtection="1">
      <alignment horizontal="left" vertical="center"/>
      <protection locked="0"/>
    </xf>
    <xf numFmtId="0" fontId="24" fillId="0" borderId="44" xfId="0" applyFont="1" applyBorder="1" applyAlignment="1" applyProtection="1">
      <alignment vertical="center"/>
    </xf>
    <xf numFmtId="0" fontId="21" fillId="0" borderId="44" xfId="0" applyFont="1" applyBorder="1" applyAlignment="1" applyProtection="1">
      <alignment vertical="center"/>
    </xf>
    <xf numFmtId="0" fontId="21" fillId="5" borderId="44" xfId="0" applyFont="1" applyFill="1" applyBorder="1" applyAlignment="1" applyProtection="1">
      <alignment vertical="center"/>
    </xf>
    <xf numFmtId="0" fontId="21" fillId="0" borderId="46" xfId="0" applyFont="1" applyBorder="1" applyAlignment="1" applyProtection="1">
      <alignment horizontal="center"/>
    </xf>
    <xf numFmtId="0" fontId="0" fillId="0" borderId="46" xfId="0" applyBorder="1" applyAlignment="1" applyProtection="1"/>
    <xf numFmtId="0" fontId="0" fillId="0" borderId="45" xfId="0" applyBorder="1" applyAlignment="1" applyProtection="1"/>
    <xf numFmtId="0" fontId="24" fillId="0" borderId="37" xfId="0" applyFont="1" applyBorder="1" applyAlignment="1" applyProtection="1">
      <alignment horizontal="center" vertical="center"/>
    </xf>
    <xf numFmtId="0" fontId="21" fillId="0" borderId="44" xfId="0" applyFont="1" applyBorder="1" applyAlignment="1" applyProtection="1">
      <alignment horizontal="center" vertical="center"/>
    </xf>
    <xf numFmtId="0" fontId="0" fillId="0" borderId="44" xfId="0" applyBorder="1" applyAlignment="1" applyProtection="1">
      <alignment vertical="center"/>
    </xf>
    <xf numFmtId="0" fontId="24" fillId="0" borderId="45" xfId="0" applyFont="1" applyBorder="1" applyAlignment="1" applyProtection="1">
      <alignment vertical="center"/>
    </xf>
    <xf numFmtId="0" fontId="21" fillId="0" borderId="45" xfId="0" applyFont="1" applyBorder="1" applyAlignment="1" applyProtection="1">
      <alignment vertical="center"/>
    </xf>
    <xf numFmtId="0" fontId="0" fillId="5" borderId="44" xfId="0" applyFill="1" applyBorder="1" applyAlignment="1" applyProtection="1">
      <alignment vertical="center"/>
    </xf>
    <xf numFmtId="0" fontId="21" fillId="0" borderId="35" xfId="0" applyFont="1" applyBorder="1" applyAlignment="1" applyProtection="1">
      <alignment vertical="center"/>
    </xf>
    <xf numFmtId="0" fontId="25" fillId="0" borderId="44" xfId="0" applyFont="1" applyBorder="1" applyAlignment="1" applyProtection="1">
      <alignment horizontal="left" vertical="center"/>
    </xf>
    <xf numFmtId="0" fontId="25" fillId="0" borderId="23" xfId="0" applyFont="1" applyBorder="1" applyAlignment="1" applyProtection="1">
      <alignment horizontal="left" vertical="center"/>
    </xf>
    <xf numFmtId="0" fontId="21" fillId="0" borderId="44" xfId="0" applyFont="1" applyBorder="1" applyAlignment="1" applyProtection="1">
      <alignment horizontal="left" vertical="center"/>
    </xf>
    <xf numFmtId="0" fontId="27" fillId="0" borderId="0" xfId="0" applyFont="1" applyAlignment="1" applyProtection="1">
      <alignment horizontal="center"/>
    </xf>
    <xf numFmtId="0" fontId="0" fillId="0" borderId="0" xfId="0" applyAlignment="1" applyProtection="1"/>
    <xf numFmtId="0" fontId="21" fillId="0" borderId="0" xfId="0" applyFont="1" applyAlignment="1" applyProtection="1">
      <alignment horizontal="center" vertical="center"/>
    </xf>
    <xf numFmtId="0" fontId="21" fillId="0" borderId="78" xfId="0" applyFont="1" applyBorder="1" applyAlignment="1" applyProtection="1">
      <alignment vertical="center"/>
    </xf>
    <xf numFmtId="0" fontId="0" fillId="0" borderId="0" xfId="0" applyAlignment="1" applyProtection="1">
      <alignment horizontal="center"/>
    </xf>
    <xf numFmtId="0" fontId="21" fillId="0" borderId="0" xfId="0" applyFont="1" applyAlignment="1" applyProtection="1">
      <alignment horizontal="right" vertical="center"/>
    </xf>
    <xf numFmtId="0" fontId="0" fillId="0" borderId="0" xfId="0" applyAlignment="1" applyProtection="1">
      <alignment horizontal="right" vertical="center"/>
    </xf>
    <xf numFmtId="0" fontId="21" fillId="0" borderId="23" xfId="0" applyFont="1" applyBorder="1" applyAlignment="1" applyProtection="1">
      <alignment vertical="center"/>
    </xf>
    <xf numFmtId="0" fontId="21" fillId="0" borderId="0" xfId="0" applyFont="1" applyBorder="1" applyAlignment="1" applyProtection="1">
      <alignment vertical="center"/>
    </xf>
    <xf numFmtId="0" fontId="21" fillId="5" borderId="62" xfId="0" applyFont="1" applyFill="1" applyBorder="1" applyAlignment="1" applyProtection="1">
      <alignment vertical="center"/>
    </xf>
    <xf numFmtId="0" fontId="21" fillId="5" borderId="63" xfId="0" applyFont="1" applyFill="1" applyBorder="1" applyAlignment="1" applyProtection="1">
      <alignment vertical="center"/>
    </xf>
    <xf numFmtId="0" fontId="24" fillId="0" borderId="79" xfId="0" applyFont="1" applyBorder="1" applyAlignment="1" applyProtection="1">
      <alignment horizontal="center" vertical="center"/>
    </xf>
    <xf numFmtId="0" fontId="24" fillId="0" borderId="46" xfId="0" applyFont="1" applyBorder="1" applyAlignment="1" applyProtection="1">
      <alignment horizontal="center" vertical="center"/>
    </xf>
    <xf numFmtId="0" fontId="21" fillId="5" borderId="46" xfId="0" applyFont="1" applyFill="1" applyBorder="1" applyAlignment="1" applyProtection="1">
      <alignment vertical="center"/>
    </xf>
    <xf numFmtId="0" fontId="0" fillId="5" borderId="80" xfId="0" applyFill="1" applyBorder="1" applyAlignment="1" applyProtection="1">
      <alignment vertical="center"/>
    </xf>
    <xf numFmtId="49" fontId="21" fillId="0" borderId="79" xfId="0" applyNumberFormat="1" applyFont="1" applyBorder="1" applyAlignment="1" applyProtection="1">
      <alignment horizontal="right" vertical="center"/>
    </xf>
    <xf numFmtId="49" fontId="21" fillId="0" borderId="48" xfId="0" applyNumberFormat="1" applyFont="1" applyBorder="1" applyAlignment="1" applyProtection="1">
      <alignment horizontal="right" vertical="center"/>
    </xf>
    <xf numFmtId="0" fontId="21" fillId="0" borderId="46" xfId="0" applyFont="1" applyBorder="1" applyAlignment="1" applyProtection="1">
      <alignment vertical="center"/>
    </xf>
    <xf numFmtId="0" fontId="21" fillId="0" borderId="77" xfId="0" applyFont="1" applyBorder="1" applyAlignment="1" applyProtection="1">
      <alignment vertical="center"/>
    </xf>
    <xf numFmtId="0" fontId="0" fillId="0" borderId="45" xfId="0" applyBorder="1" applyAlignment="1" applyProtection="1">
      <alignment vertical="center"/>
    </xf>
    <xf numFmtId="0" fontId="0" fillId="0" borderId="35" xfId="0" applyBorder="1" applyAlignment="1" applyProtection="1">
      <alignment vertical="center"/>
    </xf>
    <xf numFmtId="0" fontId="24" fillId="0" borderId="44" xfId="0" applyFont="1" applyBorder="1" applyAlignment="1" applyProtection="1">
      <alignment horizontal="center" vertical="center"/>
    </xf>
    <xf numFmtId="0" fontId="21" fillId="0" borderId="58"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5" borderId="36" xfId="0" applyFont="1" applyFill="1" applyBorder="1" applyAlignment="1" applyProtection="1">
      <alignment horizontal="center" vertical="center"/>
    </xf>
    <xf numFmtId="0" fontId="21" fillId="5" borderId="45" xfId="0" applyFont="1" applyFill="1" applyBorder="1" applyAlignment="1" applyProtection="1">
      <alignment horizontal="center" vertical="center"/>
    </xf>
    <xf numFmtId="0" fontId="20" fillId="0" borderId="0" xfId="0" applyFont="1" applyAlignment="1" applyProtection="1">
      <alignment horizontal="right" vertical="center"/>
    </xf>
    <xf numFmtId="0" fontId="22" fillId="0" borderId="0" xfId="0" applyFont="1" applyAlignment="1" applyProtection="1">
      <alignment horizontal="center" vertical="center"/>
    </xf>
    <xf numFmtId="0" fontId="0" fillId="0" borderId="0" xfId="0" applyAlignment="1" applyProtection="1">
      <alignment horizontal="center" vertical="center"/>
    </xf>
    <xf numFmtId="0" fontId="23" fillId="0" borderId="0" xfId="0" applyFont="1" applyAlignment="1" applyProtection="1">
      <alignment horizontal="right" vertical="center"/>
    </xf>
    <xf numFmtId="0" fontId="24" fillId="0" borderId="72" xfId="0" applyFont="1" applyBorder="1" applyAlignment="1" applyProtection="1">
      <alignment vertical="center"/>
    </xf>
    <xf numFmtId="0" fontId="24" fillId="0" borderId="81" xfId="0" applyFont="1" applyBorder="1" applyAlignment="1" applyProtection="1">
      <alignment vertical="center"/>
    </xf>
    <xf numFmtId="0" fontId="21" fillId="5" borderId="81" xfId="0" applyFont="1" applyFill="1" applyBorder="1" applyAlignment="1" applyProtection="1">
      <alignment vertical="center"/>
    </xf>
    <xf numFmtId="0" fontId="21" fillId="5" borderId="39" xfId="0" applyFont="1" applyFill="1" applyBorder="1" applyAlignment="1" applyProtection="1">
      <alignment vertical="center"/>
    </xf>
    <xf numFmtId="0" fontId="21" fillId="5" borderId="40" xfId="0" applyFont="1" applyFill="1" applyBorder="1" applyAlignment="1" applyProtection="1">
      <alignment vertical="center"/>
    </xf>
    <xf numFmtId="0" fontId="21" fillId="0" borderId="37" xfId="0" applyFont="1" applyBorder="1" applyAlignment="1" applyProtection="1">
      <alignment horizontal="center" vertical="center"/>
    </xf>
    <xf numFmtId="0" fontId="0" fillId="0" borderId="63" xfId="0" applyBorder="1" applyAlignment="1" applyProtection="1">
      <alignment horizontal="center" vertical="center"/>
    </xf>
    <xf numFmtId="0" fontId="21" fillId="0" borderId="25" xfId="0" applyFont="1" applyBorder="1" applyAlignment="1" applyProtection="1">
      <alignment vertical="center"/>
    </xf>
    <xf numFmtId="0" fontId="0" fillId="0" borderId="25" xfId="0" applyBorder="1" applyAlignment="1" applyProtection="1">
      <alignment vertical="center"/>
    </xf>
    <xf numFmtId="0" fontId="21" fillId="0" borderId="42" xfId="0" applyFont="1" applyBorder="1" applyAlignment="1" applyProtection="1">
      <alignment horizontal="center" vertical="center" wrapText="1"/>
    </xf>
    <xf numFmtId="0" fontId="0" fillId="0" borderId="42" xfId="0" applyBorder="1" applyAlignment="1" applyProtection="1">
      <alignment vertical="center"/>
    </xf>
    <xf numFmtId="0" fontId="21" fillId="0" borderId="41" xfId="0" applyFont="1" applyBorder="1" applyAlignment="1" applyProtection="1">
      <alignment horizontal="center" vertical="center" wrapText="1"/>
    </xf>
    <xf numFmtId="0" fontId="0" fillId="0" borderId="41" xfId="0" applyBorder="1" applyAlignment="1" applyProtection="1">
      <alignment vertical="center"/>
    </xf>
    <xf numFmtId="0" fontId="34" fillId="0" borderId="84" xfId="0" applyFont="1" applyFill="1" applyBorder="1" applyAlignment="1">
      <alignment horizontal="center"/>
    </xf>
    <xf numFmtId="0" fontId="3" fillId="0" borderId="82" xfId="0" applyFont="1" applyBorder="1" applyAlignment="1">
      <alignment horizontal="center"/>
    </xf>
    <xf numFmtId="0" fontId="3" fillId="0" borderId="83" xfId="0" applyFont="1" applyBorder="1" applyAlignment="1">
      <alignment horizontal="center"/>
    </xf>
  </cellXfs>
  <cellStyles count="2">
    <cellStyle name="Comma 3" xfId="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1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4163675"/>
          <a:ext cx="8582025" cy="654367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19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21021675"/>
          <a:ext cx="8582025" cy="6772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80"/>
  <sheetViews>
    <sheetView tabSelected="1" zoomScale="90" workbookViewId="0">
      <selection activeCell="G33" sqref="G33"/>
    </sheetView>
  </sheetViews>
  <sheetFormatPr defaultRowHeight="12.75" x14ac:dyDescent="0.2"/>
  <cols>
    <col min="1" max="1" width="24.140625" style="2" customWidth="1"/>
    <col min="2" max="4" width="17.42578125" style="2" customWidth="1"/>
    <col min="5" max="5" width="15.28515625" style="1" customWidth="1"/>
    <col min="6" max="6" width="13.42578125" style="1" customWidth="1"/>
    <col min="7" max="7" width="47.5703125" style="3" customWidth="1"/>
    <col min="8" max="21" width="9.28515625" style="1" customWidth="1"/>
    <col min="22" max="16384" width="9.140625" style="1"/>
  </cols>
  <sheetData>
    <row r="1" spans="1:8" s="3" customFormat="1" ht="15.75" customHeight="1" x14ac:dyDescent="0.2">
      <c r="A1" s="497" t="s">
        <v>175</v>
      </c>
      <c r="B1" s="497"/>
      <c r="C1" s="497"/>
      <c r="D1" s="497"/>
      <c r="E1" s="497"/>
      <c r="F1" s="10"/>
      <c r="G1" s="10"/>
    </row>
    <row r="2" spans="1:8" s="9" customFormat="1" ht="22.5" customHeight="1" x14ac:dyDescent="0.2">
      <c r="A2" s="498" t="s">
        <v>149</v>
      </c>
      <c r="B2" s="498"/>
      <c r="C2" s="498"/>
      <c r="D2" s="498"/>
      <c r="E2" s="498"/>
      <c r="F2" s="498"/>
      <c r="G2" s="498"/>
    </row>
    <row r="3" spans="1:8" s="4" customFormat="1" ht="16.5" customHeight="1" x14ac:dyDescent="0.25">
      <c r="A3" s="473" t="s">
        <v>176</v>
      </c>
      <c r="B3" s="499" t="s">
        <v>189</v>
      </c>
      <c r="C3" s="499"/>
      <c r="D3" s="496" t="s">
        <v>187</v>
      </c>
      <c r="E3" s="496"/>
      <c r="F3" s="496"/>
      <c r="G3" s="467"/>
    </row>
    <row r="4" spans="1:8" s="4" customFormat="1" ht="16.5" customHeight="1" x14ac:dyDescent="0.25">
      <c r="A4" s="482" t="s">
        <v>185</v>
      </c>
      <c r="B4" s="483"/>
      <c r="C4" s="483"/>
      <c r="D4" s="482"/>
      <c r="E4" s="482"/>
      <c r="F4" s="482" t="s">
        <v>186</v>
      </c>
      <c r="G4" s="467"/>
    </row>
    <row r="5" spans="1:8" s="4" customFormat="1" ht="15" customHeight="1" x14ac:dyDescent="0.25">
      <c r="A5" s="482" t="s">
        <v>188</v>
      </c>
      <c r="B5" s="495"/>
      <c r="C5" s="495"/>
      <c r="D5" s="496" t="s">
        <v>157</v>
      </c>
      <c r="E5" s="496"/>
      <c r="F5" s="496"/>
      <c r="G5" s="495"/>
      <c r="H5" s="495"/>
    </row>
    <row r="6" spans="1:8" s="4" customFormat="1" ht="15" customHeight="1" x14ac:dyDescent="0.2">
      <c r="A6" s="7"/>
      <c r="B6" s="20"/>
      <c r="C6" s="20"/>
      <c r="D6" s="7"/>
      <c r="E6" s="7"/>
      <c r="F6" s="7"/>
      <c r="G6" s="19"/>
    </row>
    <row r="7" spans="1:8" s="4" customFormat="1" ht="8.25" customHeight="1" x14ac:dyDescent="0.2">
      <c r="A7" s="7"/>
      <c r="B7" s="20"/>
      <c r="C7" s="20"/>
      <c r="D7" s="7"/>
      <c r="E7" s="7"/>
      <c r="F7" s="7"/>
      <c r="G7" s="19"/>
    </row>
    <row r="8" spans="1:8" s="172" customFormat="1" ht="9.75" customHeight="1" x14ac:dyDescent="0.2">
      <c r="A8" s="429"/>
      <c r="B8" s="429"/>
      <c r="C8" s="429"/>
      <c r="D8" s="429"/>
      <c r="E8" s="429"/>
      <c r="F8" s="429"/>
      <c r="G8" s="430"/>
    </row>
    <row r="9" spans="1:8" s="172" customFormat="1" ht="30.75" customHeight="1" thickBot="1" x14ac:dyDescent="0.25">
      <c r="A9" s="500" t="s">
        <v>1</v>
      </c>
      <c r="B9" s="500"/>
      <c r="C9" s="500"/>
      <c r="D9" s="500"/>
      <c r="E9" s="500"/>
      <c r="F9" s="500"/>
      <c r="G9" s="500"/>
    </row>
    <row r="10" spans="1:8" s="431" customFormat="1" ht="26.25" thickBot="1" x14ac:dyDescent="0.25">
      <c r="A10" s="74" t="s">
        <v>118</v>
      </c>
      <c r="B10" s="75" t="s">
        <v>97</v>
      </c>
      <c r="C10" s="75" t="s">
        <v>101</v>
      </c>
      <c r="D10" s="75" t="s">
        <v>98</v>
      </c>
      <c r="E10" s="49" t="s">
        <v>99</v>
      </c>
      <c r="F10" s="49" t="s">
        <v>100</v>
      </c>
      <c r="G10" s="25" t="s">
        <v>158</v>
      </c>
    </row>
    <row r="11" spans="1:8" s="172" customFormat="1" ht="15.75" customHeight="1" x14ac:dyDescent="0.2">
      <c r="A11" s="76" t="s">
        <v>95</v>
      </c>
      <c r="B11" s="232">
        <f>'a. Personnel'!E19</f>
        <v>0</v>
      </c>
      <c r="C11" s="233">
        <f>'a. Personnel'!H19</f>
        <v>0</v>
      </c>
      <c r="D11" s="234">
        <f>'a. Personnel'!K19</f>
        <v>0</v>
      </c>
      <c r="E11" s="376">
        <f t="shared" ref="E11:E17" si="0">SUM(B11:D11)</f>
        <v>0</v>
      </c>
      <c r="F11" s="377" t="e">
        <f>E11/$E$19</f>
        <v>#DIV/0!</v>
      </c>
      <c r="G11" s="80"/>
      <c r="H11" s="171"/>
    </row>
    <row r="12" spans="1:8" s="172" customFormat="1" ht="15.75" customHeight="1" x14ac:dyDescent="0.2">
      <c r="A12" s="77" t="s">
        <v>179</v>
      </c>
      <c r="B12" s="228">
        <f>'b. Travel'!G24</f>
        <v>0</v>
      </c>
      <c r="C12" s="229">
        <f>'b. Travel'!G41</f>
        <v>0</v>
      </c>
      <c r="D12" s="230">
        <f>'b. Travel'!G58</f>
        <v>0</v>
      </c>
      <c r="E12" s="376">
        <f t="shared" si="0"/>
        <v>0</v>
      </c>
      <c r="F12" s="377" t="e">
        <f>E12/$E$19</f>
        <v>#DIV/0!</v>
      </c>
      <c r="G12" s="81"/>
      <c r="H12" s="171"/>
    </row>
    <row r="13" spans="1:8" s="172" customFormat="1" ht="15.75" customHeight="1" x14ac:dyDescent="0.2">
      <c r="A13" s="77" t="s">
        <v>180</v>
      </c>
      <c r="B13" s="228">
        <f>'c. Equipment'!D16</f>
        <v>0</v>
      </c>
      <c r="C13" s="229">
        <f>'c. Equipment'!D27</f>
        <v>0</v>
      </c>
      <c r="D13" s="230">
        <f>'c. Equipment'!D40</f>
        <v>0</v>
      </c>
      <c r="E13" s="376">
        <f t="shared" si="0"/>
        <v>0</v>
      </c>
      <c r="F13" s="377" t="e">
        <f>E13/$E$19</f>
        <v>#DIV/0!</v>
      </c>
      <c r="G13" s="81"/>
      <c r="H13" s="171"/>
    </row>
    <row r="14" spans="1:8" s="172" customFormat="1" x14ac:dyDescent="0.2">
      <c r="A14" s="78" t="s">
        <v>181</v>
      </c>
      <c r="B14" s="228"/>
      <c r="C14" s="229"/>
      <c r="D14" s="230"/>
      <c r="E14" s="231"/>
      <c r="F14" s="235"/>
      <c r="G14" s="81"/>
      <c r="H14" s="171"/>
    </row>
    <row r="15" spans="1:8" s="172" customFormat="1" x14ac:dyDescent="0.2">
      <c r="A15" s="226" t="s">
        <v>172</v>
      </c>
      <c r="B15" s="238">
        <f>'d. Contractual'!C14</f>
        <v>0</v>
      </c>
      <c r="C15" s="239">
        <f>'d. Contractual'!D14</f>
        <v>0</v>
      </c>
      <c r="D15" s="240">
        <f>'d. Contractual'!E14</f>
        <v>0</v>
      </c>
      <c r="E15" s="241">
        <f>SUM(B15:D15)</f>
        <v>0</v>
      </c>
      <c r="F15" s="242" t="e">
        <f>E15/$E$19</f>
        <v>#DIV/0!</v>
      </c>
      <c r="G15" s="81"/>
      <c r="H15" s="171"/>
    </row>
    <row r="16" spans="1:8" s="172" customFormat="1" x14ac:dyDescent="0.2">
      <c r="A16" s="226" t="s">
        <v>173</v>
      </c>
      <c r="B16" s="243">
        <f>'d. Contractual'!C25</f>
        <v>0</v>
      </c>
      <c r="C16" s="244">
        <f>'d. Contractual'!D25</f>
        <v>0</v>
      </c>
      <c r="D16" s="245">
        <f>'d. Contractual'!E25</f>
        <v>0</v>
      </c>
      <c r="E16" s="241">
        <f t="shared" si="0"/>
        <v>0</v>
      </c>
      <c r="F16" s="242" t="e">
        <f>E16/$E$19</f>
        <v>#DIV/0!</v>
      </c>
      <c r="G16" s="81"/>
      <c r="H16" s="171"/>
    </row>
    <row r="17" spans="1:8" s="172" customFormat="1" x14ac:dyDescent="0.2">
      <c r="A17" s="227" t="s">
        <v>174</v>
      </c>
      <c r="B17" s="232">
        <f>SUM(B15:B16)</f>
        <v>0</v>
      </c>
      <c r="C17" s="233">
        <f>SUM(C15:C16)</f>
        <v>0</v>
      </c>
      <c r="D17" s="234">
        <f>SUM(D15:D16)</f>
        <v>0</v>
      </c>
      <c r="E17" s="376">
        <f t="shared" si="0"/>
        <v>0</v>
      </c>
      <c r="F17" s="377" t="e">
        <f>E17/$E$19</f>
        <v>#DIV/0!</v>
      </c>
      <c r="G17" s="81"/>
      <c r="H17" s="171"/>
    </row>
    <row r="18" spans="1:8" s="172" customFormat="1" ht="15.75" customHeight="1" x14ac:dyDescent="0.2">
      <c r="A18" s="77" t="s">
        <v>182</v>
      </c>
      <c r="B18" s="228">
        <f>'f. Other'!B13</f>
        <v>0</v>
      </c>
      <c r="C18" s="229">
        <f>'f. Other'!B21</f>
        <v>0</v>
      </c>
      <c r="D18" s="230">
        <f>'f. Other'!B29</f>
        <v>0</v>
      </c>
      <c r="E18" s="376">
        <f>SUM(B18:D18)</f>
        <v>0</v>
      </c>
      <c r="F18" s="377" t="e">
        <f>E18/$E$19</f>
        <v>#DIV/0!</v>
      </c>
      <c r="G18" s="81"/>
      <c r="H18" s="171"/>
    </row>
    <row r="19" spans="1:8" s="172" customFormat="1" ht="15.75" customHeight="1" thickBot="1" x14ac:dyDescent="0.25">
      <c r="A19" s="79" t="s">
        <v>119</v>
      </c>
      <c r="B19" s="153">
        <f>SUM(B11:B18)-B17</f>
        <v>0</v>
      </c>
      <c r="C19" s="154">
        <f>SUM(C11:C18)-C17</f>
        <v>0</v>
      </c>
      <c r="D19" s="155">
        <f>SUM(D11:D18)-D17</f>
        <v>0</v>
      </c>
      <c r="E19" s="236">
        <f>SUM(E11:E18)-E17</f>
        <v>0</v>
      </c>
      <c r="F19" s="237" t="e">
        <f>SUM(F11:F18)-F17</f>
        <v>#DIV/0!</v>
      </c>
      <c r="G19" s="82"/>
      <c r="H19" s="171"/>
    </row>
    <row r="20" spans="1:8" s="172" customFormat="1" ht="7.5" customHeight="1" x14ac:dyDescent="0.2">
      <c r="A20" s="429"/>
      <c r="B20" s="429"/>
      <c r="C20" s="429"/>
      <c r="D20" s="429"/>
      <c r="G20" s="171"/>
    </row>
    <row r="21" spans="1:8" s="172" customFormat="1" ht="15.75" thickBot="1" x14ac:dyDescent="0.25">
      <c r="A21" s="485" t="s">
        <v>167</v>
      </c>
      <c r="B21" s="485"/>
      <c r="C21" s="485"/>
      <c r="D21" s="24"/>
      <c r="E21" s="14"/>
      <c r="F21" s="24"/>
      <c r="G21" s="171"/>
    </row>
    <row r="22" spans="1:8" s="172" customFormat="1" ht="12.75" customHeight="1" x14ac:dyDescent="0.2">
      <c r="A22" s="486"/>
      <c r="B22" s="487"/>
      <c r="C22" s="487"/>
      <c r="D22" s="487"/>
      <c r="E22" s="487"/>
      <c r="F22" s="487"/>
      <c r="G22" s="488"/>
    </row>
    <row r="23" spans="1:8" s="172" customFormat="1" x14ac:dyDescent="0.2">
      <c r="A23" s="489"/>
      <c r="B23" s="490"/>
      <c r="C23" s="490"/>
      <c r="D23" s="490"/>
      <c r="E23" s="490"/>
      <c r="F23" s="490"/>
      <c r="G23" s="491"/>
    </row>
    <row r="24" spans="1:8" s="172" customFormat="1" ht="25.5" customHeight="1" thickBot="1" x14ac:dyDescent="0.25">
      <c r="A24" s="492"/>
      <c r="B24" s="493"/>
      <c r="C24" s="493"/>
      <c r="D24" s="493"/>
      <c r="E24" s="493"/>
      <c r="F24" s="493"/>
      <c r="G24" s="494"/>
    </row>
    <row r="25" spans="1:8" s="172" customFormat="1" x14ac:dyDescent="0.2">
      <c r="A25" s="429"/>
      <c r="B25" s="429"/>
      <c r="C25" s="429"/>
      <c r="D25" s="429"/>
      <c r="G25" s="171"/>
    </row>
    <row r="26" spans="1:8" s="172" customFormat="1" x14ac:dyDescent="0.2">
      <c r="A26" s="429"/>
      <c r="B26" s="429"/>
      <c r="C26" s="429"/>
      <c r="D26" s="429"/>
      <c r="G26" s="171"/>
    </row>
    <row r="27" spans="1:8" s="172" customFormat="1" x14ac:dyDescent="0.2">
      <c r="A27" s="429"/>
      <c r="B27" s="429"/>
      <c r="C27" s="429"/>
      <c r="D27" s="429"/>
      <c r="G27" s="171"/>
    </row>
    <row r="28" spans="1:8" s="172" customFormat="1" x14ac:dyDescent="0.2">
      <c r="A28" s="432"/>
      <c r="B28" s="432"/>
      <c r="C28" s="432"/>
      <c r="D28" s="432"/>
      <c r="G28" s="171"/>
    </row>
    <row r="29" spans="1:8" s="172" customFormat="1" x14ac:dyDescent="0.2">
      <c r="A29" s="429"/>
      <c r="B29" s="429"/>
      <c r="C29" s="429"/>
      <c r="D29" s="429"/>
      <c r="G29" s="171"/>
    </row>
    <row r="30" spans="1:8" s="172" customFormat="1" x14ac:dyDescent="0.2">
      <c r="A30" s="429"/>
      <c r="B30" s="429"/>
      <c r="C30" s="429"/>
      <c r="D30" s="429"/>
      <c r="G30" s="171"/>
    </row>
    <row r="31" spans="1:8" s="172" customFormat="1" x14ac:dyDescent="0.2">
      <c r="A31" s="429"/>
      <c r="B31" s="429"/>
      <c r="C31" s="429"/>
      <c r="D31" s="429"/>
      <c r="G31" s="171"/>
    </row>
    <row r="32" spans="1:8" s="172" customFormat="1" x14ac:dyDescent="0.2">
      <c r="A32" s="429"/>
      <c r="B32" s="429"/>
      <c r="C32" s="429"/>
      <c r="D32" s="429"/>
      <c r="G32" s="171"/>
    </row>
    <row r="33" spans="1:7" s="172" customFormat="1" x14ac:dyDescent="0.2">
      <c r="A33" s="429"/>
      <c r="B33" s="429"/>
      <c r="C33" s="429"/>
      <c r="D33" s="429"/>
      <c r="G33" s="171"/>
    </row>
    <row r="34" spans="1:7" s="172" customFormat="1" x14ac:dyDescent="0.2">
      <c r="A34" s="429"/>
      <c r="B34" s="429"/>
      <c r="C34" s="429"/>
      <c r="D34" s="429"/>
      <c r="G34" s="171"/>
    </row>
    <row r="35" spans="1:7" s="172" customFormat="1" x14ac:dyDescent="0.2">
      <c r="A35" s="429"/>
      <c r="B35" s="429"/>
      <c r="C35" s="429"/>
      <c r="D35" s="429"/>
      <c r="G35" s="171"/>
    </row>
    <row r="36" spans="1:7" s="172" customFormat="1" x14ac:dyDescent="0.2">
      <c r="A36" s="429"/>
      <c r="B36" s="429"/>
      <c r="C36" s="429"/>
      <c r="D36" s="429"/>
      <c r="G36" s="171"/>
    </row>
    <row r="37" spans="1:7" s="172" customFormat="1" x14ac:dyDescent="0.2">
      <c r="A37" s="429"/>
      <c r="B37" s="429"/>
      <c r="C37" s="429"/>
      <c r="D37" s="429"/>
      <c r="G37" s="171"/>
    </row>
    <row r="38" spans="1:7" s="172" customFormat="1" x14ac:dyDescent="0.2">
      <c r="A38" s="429"/>
      <c r="B38" s="429"/>
      <c r="C38" s="429"/>
      <c r="D38" s="429"/>
      <c r="G38" s="171"/>
    </row>
    <row r="39" spans="1:7" s="172" customFormat="1" x14ac:dyDescent="0.2">
      <c r="A39" s="429"/>
      <c r="B39" s="429"/>
      <c r="C39" s="429"/>
      <c r="D39" s="429"/>
      <c r="G39" s="171"/>
    </row>
    <row r="40" spans="1:7" s="172" customFormat="1" x14ac:dyDescent="0.2">
      <c r="A40" s="429"/>
      <c r="B40" s="429"/>
      <c r="C40" s="429"/>
      <c r="D40" s="429"/>
      <c r="G40" s="171"/>
    </row>
    <row r="41" spans="1:7" s="172" customFormat="1" x14ac:dyDescent="0.2">
      <c r="A41" s="429"/>
      <c r="B41" s="429"/>
      <c r="C41" s="429"/>
      <c r="D41" s="429"/>
      <c r="G41" s="171"/>
    </row>
    <row r="42" spans="1:7" s="172" customFormat="1" x14ac:dyDescent="0.2">
      <c r="A42" s="429"/>
      <c r="B42" s="429"/>
      <c r="C42" s="429"/>
      <c r="D42" s="429"/>
      <c r="G42" s="171"/>
    </row>
    <row r="43" spans="1:7" s="172" customFormat="1" x14ac:dyDescent="0.2">
      <c r="A43" s="429"/>
      <c r="B43" s="429"/>
      <c r="C43" s="429"/>
      <c r="D43" s="429"/>
      <c r="G43" s="171"/>
    </row>
    <row r="44" spans="1:7" s="172" customFormat="1" x14ac:dyDescent="0.2">
      <c r="A44" s="429"/>
      <c r="B44" s="429"/>
      <c r="C44" s="429"/>
      <c r="D44" s="429"/>
      <c r="G44" s="171"/>
    </row>
    <row r="45" spans="1:7" s="172" customFormat="1" x14ac:dyDescent="0.2">
      <c r="A45" s="429"/>
      <c r="B45" s="429"/>
      <c r="C45" s="429"/>
      <c r="D45" s="429"/>
      <c r="G45" s="171"/>
    </row>
    <row r="46" spans="1:7" s="172" customFormat="1" x14ac:dyDescent="0.2">
      <c r="A46" s="429"/>
      <c r="B46" s="429"/>
      <c r="C46" s="429"/>
      <c r="D46" s="429"/>
      <c r="G46" s="171"/>
    </row>
    <row r="47" spans="1:7" s="172" customFormat="1" x14ac:dyDescent="0.2">
      <c r="A47" s="429"/>
      <c r="B47" s="429"/>
      <c r="C47" s="429"/>
      <c r="D47" s="429"/>
      <c r="G47" s="171"/>
    </row>
    <row r="48" spans="1:7" s="172" customFormat="1" x14ac:dyDescent="0.2">
      <c r="A48" s="429"/>
      <c r="B48" s="429"/>
      <c r="C48" s="429"/>
      <c r="D48" s="429"/>
      <c r="G48" s="171"/>
    </row>
    <row r="49" spans="1:7" s="172" customFormat="1" x14ac:dyDescent="0.2">
      <c r="A49" s="429"/>
      <c r="B49" s="429"/>
      <c r="C49" s="429"/>
      <c r="D49" s="429"/>
      <c r="G49" s="171"/>
    </row>
    <row r="50" spans="1:7" s="172" customFormat="1" x14ac:dyDescent="0.2">
      <c r="A50" s="429"/>
      <c r="B50" s="429"/>
      <c r="C50" s="429"/>
      <c r="D50" s="429"/>
      <c r="G50" s="171"/>
    </row>
    <row r="51" spans="1:7" s="172" customFormat="1" x14ac:dyDescent="0.2">
      <c r="A51" s="429"/>
      <c r="B51" s="429"/>
      <c r="C51" s="429"/>
      <c r="D51" s="429"/>
      <c r="G51" s="171"/>
    </row>
    <row r="52" spans="1:7" s="172" customFormat="1" x14ac:dyDescent="0.2">
      <c r="A52" s="429"/>
      <c r="B52" s="429"/>
      <c r="C52" s="429"/>
      <c r="D52" s="429"/>
      <c r="G52" s="171"/>
    </row>
    <row r="53" spans="1:7" s="172" customFormat="1" x14ac:dyDescent="0.2">
      <c r="A53" s="429"/>
      <c r="B53" s="429"/>
      <c r="C53" s="429"/>
      <c r="D53" s="429"/>
      <c r="G53" s="171"/>
    </row>
    <row r="54" spans="1:7" s="172" customFormat="1" x14ac:dyDescent="0.2">
      <c r="A54" s="429"/>
      <c r="B54" s="429"/>
      <c r="C54" s="429"/>
      <c r="D54" s="429"/>
      <c r="G54" s="171"/>
    </row>
    <row r="55" spans="1:7" s="172" customFormat="1" x14ac:dyDescent="0.2">
      <c r="A55" s="429"/>
      <c r="B55" s="429"/>
      <c r="C55" s="429"/>
      <c r="D55" s="429"/>
      <c r="G55" s="171"/>
    </row>
    <row r="56" spans="1:7" s="172" customFormat="1" x14ac:dyDescent="0.2">
      <c r="A56" s="429"/>
      <c r="B56" s="429"/>
      <c r="C56" s="429"/>
      <c r="D56" s="429"/>
      <c r="G56" s="171"/>
    </row>
    <row r="57" spans="1:7" s="172" customFormat="1" x14ac:dyDescent="0.2">
      <c r="A57" s="429"/>
      <c r="B57" s="429"/>
      <c r="C57" s="429"/>
      <c r="D57" s="429"/>
      <c r="G57" s="171"/>
    </row>
    <row r="58" spans="1:7" s="172" customFormat="1" x14ac:dyDescent="0.2">
      <c r="A58" s="429"/>
      <c r="B58" s="429"/>
      <c r="C58" s="429"/>
      <c r="D58" s="429"/>
      <c r="G58" s="171"/>
    </row>
    <row r="59" spans="1:7" s="172" customFormat="1" x14ac:dyDescent="0.2">
      <c r="A59" s="429"/>
      <c r="B59" s="429"/>
      <c r="C59" s="429"/>
      <c r="D59" s="429"/>
      <c r="G59" s="171"/>
    </row>
    <row r="60" spans="1:7" s="172" customFormat="1" x14ac:dyDescent="0.2">
      <c r="A60" s="429"/>
      <c r="B60" s="429"/>
      <c r="C60" s="429"/>
      <c r="D60" s="429"/>
      <c r="G60" s="171"/>
    </row>
    <row r="61" spans="1:7" s="172" customFormat="1" x14ac:dyDescent="0.2">
      <c r="A61" s="429"/>
      <c r="B61" s="429"/>
      <c r="C61" s="429"/>
      <c r="D61" s="429"/>
      <c r="G61" s="171"/>
    </row>
    <row r="62" spans="1:7" s="172" customFormat="1" x14ac:dyDescent="0.2">
      <c r="A62" s="429"/>
      <c r="B62" s="429"/>
      <c r="C62" s="429"/>
      <c r="D62" s="429"/>
      <c r="G62" s="171"/>
    </row>
    <row r="63" spans="1:7" s="172" customFormat="1" x14ac:dyDescent="0.2">
      <c r="A63" s="429"/>
      <c r="B63" s="429"/>
      <c r="C63" s="429"/>
      <c r="D63" s="429"/>
      <c r="G63" s="171"/>
    </row>
    <row r="64" spans="1:7" s="172" customFormat="1" x14ac:dyDescent="0.2">
      <c r="A64" s="429"/>
      <c r="B64" s="429"/>
      <c r="C64" s="429"/>
      <c r="D64" s="429"/>
      <c r="G64" s="171"/>
    </row>
    <row r="65" spans="1:7" s="172" customFormat="1" x14ac:dyDescent="0.2">
      <c r="A65" s="429"/>
      <c r="B65" s="429"/>
      <c r="C65" s="429"/>
      <c r="D65" s="429"/>
      <c r="G65" s="171"/>
    </row>
    <row r="66" spans="1:7" s="172" customFormat="1" x14ac:dyDescent="0.2">
      <c r="A66" s="429"/>
      <c r="B66" s="429"/>
      <c r="C66" s="429"/>
      <c r="D66" s="429"/>
      <c r="G66" s="171"/>
    </row>
    <row r="67" spans="1:7" s="172" customFormat="1" x14ac:dyDescent="0.2">
      <c r="A67" s="429"/>
      <c r="B67" s="429"/>
      <c r="C67" s="429"/>
      <c r="D67" s="429"/>
      <c r="G67" s="171"/>
    </row>
    <row r="68" spans="1:7" s="172" customFormat="1" x14ac:dyDescent="0.2">
      <c r="A68" s="429"/>
      <c r="B68" s="429"/>
      <c r="C68" s="429"/>
      <c r="D68" s="429"/>
      <c r="G68" s="171"/>
    </row>
    <row r="69" spans="1:7" s="172" customFormat="1" x14ac:dyDescent="0.2">
      <c r="A69" s="429"/>
      <c r="B69" s="429"/>
      <c r="C69" s="429"/>
      <c r="D69" s="429"/>
      <c r="G69" s="171"/>
    </row>
    <row r="70" spans="1:7" s="172" customFormat="1" x14ac:dyDescent="0.2">
      <c r="A70" s="429"/>
      <c r="B70" s="429"/>
      <c r="C70" s="429"/>
      <c r="D70" s="429"/>
      <c r="G70" s="171"/>
    </row>
    <row r="71" spans="1:7" s="172" customFormat="1" x14ac:dyDescent="0.2">
      <c r="A71" s="429"/>
      <c r="B71" s="429"/>
      <c r="C71" s="429"/>
      <c r="D71" s="429"/>
      <c r="G71" s="171"/>
    </row>
    <row r="72" spans="1:7" s="172" customFormat="1" x14ac:dyDescent="0.2">
      <c r="A72" s="429"/>
      <c r="B72" s="429"/>
      <c r="C72" s="429"/>
      <c r="D72" s="429"/>
      <c r="G72" s="171"/>
    </row>
    <row r="73" spans="1:7" s="172" customFormat="1" x14ac:dyDescent="0.2">
      <c r="A73" s="429"/>
      <c r="B73" s="429"/>
      <c r="C73" s="429"/>
      <c r="D73" s="429"/>
      <c r="G73" s="171"/>
    </row>
    <row r="74" spans="1:7" s="172" customFormat="1" x14ac:dyDescent="0.2">
      <c r="A74" s="429"/>
      <c r="B74" s="429"/>
      <c r="C74" s="429"/>
      <c r="D74" s="429"/>
      <c r="G74" s="171"/>
    </row>
    <row r="75" spans="1:7" s="172" customFormat="1" x14ac:dyDescent="0.2">
      <c r="A75" s="429"/>
      <c r="B75" s="429"/>
      <c r="C75" s="429"/>
      <c r="D75" s="429"/>
      <c r="G75" s="171"/>
    </row>
    <row r="76" spans="1:7" s="172" customFormat="1" x14ac:dyDescent="0.2">
      <c r="A76" s="429"/>
      <c r="B76" s="429"/>
      <c r="C76" s="429"/>
      <c r="D76" s="429"/>
      <c r="G76" s="171"/>
    </row>
    <row r="77" spans="1:7" s="172" customFormat="1" x14ac:dyDescent="0.2">
      <c r="A77" s="429"/>
      <c r="B77" s="429"/>
      <c r="C77" s="429"/>
      <c r="D77" s="429"/>
      <c r="G77" s="171"/>
    </row>
    <row r="78" spans="1:7" s="172" customFormat="1" x14ac:dyDescent="0.2">
      <c r="A78" s="429"/>
      <c r="B78" s="429"/>
      <c r="C78" s="429"/>
      <c r="D78" s="429"/>
      <c r="G78" s="171"/>
    </row>
    <row r="79" spans="1:7" s="172" customFormat="1" x14ac:dyDescent="0.2">
      <c r="A79" s="429"/>
      <c r="B79" s="429"/>
      <c r="C79" s="429"/>
      <c r="D79" s="429"/>
      <c r="G79" s="171"/>
    </row>
    <row r="80" spans="1:7" s="172" customFormat="1" x14ac:dyDescent="0.2">
      <c r="A80" s="429"/>
      <c r="B80" s="429"/>
      <c r="C80" s="429"/>
      <c r="D80" s="429"/>
      <c r="G80" s="171"/>
    </row>
  </sheetData>
  <sheetProtection formatCells="0" formatColumns="0" formatRows="0" selectLockedCells="1"/>
  <mergeCells count="10">
    <mergeCell ref="A21:C21"/>
    <mergeCell ref="A22:G24"/>
    <mergeCell ref="B5:C5"/>
    <mergeCell ref="D5:F5"/>
    <mergeCell ref="A1:E1"/>
    <mergeCell ref="A2:G2"/>
    <mergeCell ref="B3:C3"/>
    <mergeCell ref="D3:F3"/>
    <mergeCell ref="A9:G9"/>
    <mergeCell ref="G5:H5"/>
  </mergeCells>
  <phoneticPr fontId="2" type="noConversion"/>
  <printOptions horizontalCentered="1"/>
  <pageMargins left="0.5" right="0.5" top="0.25" bottom="0.25" header="0.5" footer="0.5"/>
  <pageSetup scale="8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24"/>
  <sheetViews>
    <sheetView topLeftCell="A2" zoomScale="85" workbookViewId="0">
      <selection activeCell="D31" sqref="D31"/>
    </sheetView>
  </sheetViews>
  <sheetFormatPr defaultRowHeight="12.75" x14ac:dyDescent="0.2"/>
  <cols>
    <col min="1" max="1" width="10.85546875" style="23" customWidth="1"/>
    <col min="2" max="2" width="33.7109375" style="23" customWidth="1"/>
    <col min="3" max="3" width="8" style="22" customWidth="1"/>
    <col min="4" max="4" width="8.7109375" style="5" customWidth="1"/>
    <col min="5" max="5" width="11.42578125" style="21" customWidth="1"/>
    <col min="6" max="6" width="8" style="6" customWidth="1"/>
    <col min="7" max="7" width="8.7109375" style="5" customWidth="1"/>
    <col min="8" max="8" width="11.42578125" style="21" customWidth="1"/>
    <col min="9" max="9" width="8" style="6" customWidth="1"/>
    <col min="10" max="10" width="8.7109375" style="5" customWidth="1"/>
    <col min="11" max="11" width="11.42578125" style="21" customWidth="1"/>
    <col min="12" max="12" width="8.5703125" style="261" customWidth="1"/>
    <col min="13" max="13" width="11.42578125" style="262" customWidth="1"/>
    <col min="14" max="14" width="14.7109375" style="22" customWidth="1"/>
    <col min="15" max="16384" width="9.140625" style="23"/>
  </cols>
  <sheetData>
    <row r="1" spans="1:14" s="26" customFormat="1" ht="12.75" customHeight="1" x14ac:dyDescent="0.2">
      <c r="A1" s="508" t="s">
        <v>175</v>
      </c>
      <c r="B1" s="508"/>
      <c r="C1" s="508"/>
      <c r="D1" s="508"/>
      <c r="E1" s="508"/>
      <c r="F1" s="508"/>
      <c r="G1" s="508"/>
      <c r="H1" s="508"/>
      <c r="I1" s="225"/>
      <c r="J1" s="225"/>
      <c r="K1" s="225"/>
      <c r="L1" s="504">
        <f>Summary!G5</f>
        <v>0</v>
      </c>
      <c r="M1" s="504"/>
      <c r="N1" s="504"/>
    </row>
    <row r="2" spans="1:14" s="9" customFormat="1" ht="22.5" customHeight="1" thickBot="1" x14ac:dyDescent="0.25">
      <c r="A2" s="501" t="s">
        <v>95</v>
      </c>
      <c r="B2" s="501"/>
      <c r="C2" s="501"/>
      <c r="D2" s="501"/>
      <c r="E2" s="501"/>
      <c r="F2" s="501"/>
      <c r="G2" s="501"/>
      <c r="H2" s="501"/>
      <c r="I2" s="501"/>
      <c r="J2" s="501"/>
      <c r="K2" s="501"/>
      <c r="L2" s="501"/>
      <c r="M2" s="501"/>
      <c r="N2" s="501"/>
    </row>
    <row r="3" spans="1:14" s="60" customFormat="1" ht="14.25" hidden="1" customHeight="1" x14ac:dyDescent="0.2">
      <c r="A3" s="520" t="s">
        <v>5</v>
      </c>
      <c r="B3" s="521"/>
      <c r="C3" s="521"/>
      <c r="D3" s="521"/>
      <c r="E3" s="521"/>
      <c r="F3" s="521"/>
      <c r="G3" s="521"/>
      <c r="H3" s="521"/>
      <c r="I3" s="521"/>
      <c r="J3" s="521"/>
      <c r="K3" s="521"/>
      <c r="L3" s="521"/>
      <c r="M3" s="521"/>
      <c r="N3" s="522"/>
    </row>
    <row r="4" spans="1:14" ht="147" hidden="1" customHeight="1" thickBot="1" x14ac:dyDescent="0.25">
      <c r="A4" s="523"/>
      <c r="B4" s="524"/>
      <c r="C4" s="524"/>
      <c r="D4" s="524"/>
      <c r="E4" s="524"/>
      <c r="F4" s="524"/>
      <c r="G4" s="524"/>
      <c r="H4" s="524"/>
      <c r="I4" s="524"/>
      <c r="J4" s="524"/>
      <c r="K4" s="524"/>
      <c r="L4" s="524"/>
      <c r="M4" s="524"/>
      <c r="N4" s="525"/>
    </row>
    <row r="5" spans="1:14" ht="12" customHeight="1" thickBot="1" x14ac:dyDescent="0.25">
      <c r="A5" s="8"/>
      <c r="B5" s="8"/>
      <c r="C5" s="8"/>
      <c r="D5" s="8"/>
      <c r="E5" s="8"/>
      <c r="F5" s="8"/>
      <c r="G5" s="8"/>
      <c r="H5" s="8"/>
      <c r="I5" s="8"/>
      <c r="J5" s="8"/>
      <c r="K5" s="8"/>
      <c r="L5" s="259"/>
      <c r="M5" s="260"/>
      <c r="N5" s="8"/>
    </row>
    <row r="6" spans="1:14" ht="19.5" customHeight="1" x14ac:dyDescent="0.2">
      <c r="A6" s="527" t="s">
        <v>143</v>
      </c>
      <c r="B6" s="518" t="s">
        <v>144</v>
      </c>
      <c r="C6" s="505" t="s">
        <v>97</v>
      </c>
      <c r="D6" s="505"/>
      <c r="E6" s="505"/>
      <c r="F6" s="506" t="s">
        <v>101</v>
      </c>
      <c r="G6" s="506"/>
      <c r="H6" s="506"/>
      <c r="I6" s="507" t="s">
        <v>98</v>
      </c>
      <c r="J6" s="507"/>
      <c r="K6" s="507"/>
      <c r="L6" s="502" t="s">
        <v>142</v>
      </c>
      <c r="M6" s="531" t="s">
        <v>141</v>
      </c>
      <c r="N6" s="529" t="s">
        <v>120</v>
      </c>
    </row>
    <row r="7" spans="1:14" s="26" customFormat="1" ht="45.75" thickBot="1" x14ac:dyDescent="0.25">
      <c r="A7" s="528"/>
      <c r="B7" s="519"/>
      <c r="C7" s="446" t="s">
        <v>122</v>
      </c>
      <c r="D7" s="447" t="s">
        <v>121</v>
      </c>
      <c r="E7" s="448" t="s">
        <v>145</v>
      </c>
      <c r="F7" s="449" t="s">
        <v>122</v>
      </c>
      <c r="G7" s="450" t="s">
        <v>121</v>
      </c>
      <c r="H7" s="451" t="s">
        <v>146</v>
      </c>
      <c r="I7" s="452" t="s">
        <v>122</v>
      </c>
      <c r="J7" s="453" t="s">
        <v>121</v>
      </c>
      <c r="K7" s="454" t="s">
        <v>147</v>
      </c>
      <c r="L7" s="503"/>
      <c r="M7" s="532"/>
      <c r="N7" s="530"/>
    </row>
    <row r="8" spans="1:14" s="87" customFormat="1" ht="15.75" hidden="1" customHeight="1" x14ac:dyDescent="0.2">
      <c r="A8" s="433" t="s">
        <v>152</v>
      </c>
      <c r="B8" s="434"/>
      <c r="C8" s="435">
        <f>SUM(C9:C11)</f>
        <v>10000</v>
      </c>
      <c r="D8" s="436"/>
      <c r="E8" s="437">
        <f>SUM(E9:E11)</f>
        <v>423000</v>
      </c>
      <c r="F8" s="438">
        <f>SUM(F9:F11)</f>
        <v>600</v>
      </c>
      <c r="G8" s="439"/>
      <c r="H8" s="440">
        <f>SUM(H9:H11)</f>
        <v>24000</v>
      </c>
      <c r="I8" s="441">
        <f>SUM(I9:I11)</f>
        <v>800</v>
      </c>
      <c r="J8" s="442"/>
      <c r="K8" s="443">
        <f>SUM(K9:K11)</f>
        <v>31000</v>
      </c>
      <c r="L8" s="444">
        <f>C8+F8+I8</f>
        <v>11400</v>
      </c>
      <c r="M8" s="316">
        <f>E8+H8+K8</f>
        <v>478000</v>
      </c>
      <c r="N8" s="445" t="s">
        <v>123</v>
      </c>
    </row>
    <row r="9" spans="1:14" s="84" customFormat="1" ht="15.75" hidden="1" customHeight="1" x14ac:dyDescent="0.2">
      <c r="A9" s="304" t="s">
        <v>150</v>
      </c>
      <c r="B9" s="305" t="s">
        <v>153</v>
      </c>
      <c r="C9" s="306">
        <v>2000</v>
      </c>
      <c r="D9" s="307">
        <v>85</v>
      </c>
      <c r="E9" s="308">
        <f>C9*D9</f>
        <v>170000</v>
      </c>
      <c r="F9" s="309">
        <v>200</v>
      </c>
      <c r="G9" s="310">
        <v>50</v>
      </c>
      <c r="H9" s="311">
        <f>F9*G9</f>
        <v>10000</v>
      </c>
      <c r="I9" s="312">
        <v>200</v>
      </c>
      <c r="J9" s="313">
        <v>50</v>
      </c>
      <c r="K9" s="314">
        <f>I9*J9</f>
        <v>10000</v>
      </c>
      <c r="L9" s="315">
        <f>C9+F9+I9</f>
        <v>2400</v>
      </c>
      <c r="M9" s="316">
        <f>E9+H9+K9</f>
        <v>190000</v>
      </c>
      <c r="N9" s="351" t="s">
        <v>123</v>
      </c>
    </row>
    <row r="10" spans="1:14" s="84" customFormat="1" ht="15.75" hidden="1" customHeight="1" x14ac:dyDescent="0.2">
      <c r="A10" s="304" t="s">
        <v>151</v>
      </c>
      <c r="B10" s="305" t="s">
        <v>6</v>
      </c>
      <c r="C10" s="306">
        <v>6200</v>
      </c>
      <c r="D10" s="307">
        <v>35</v>
      </c>
      <c r="E10" s="308">
        <f>C10*D10</f>
        <v>217000</v>
      </c>
      <c r="F10" s="309">
        <v>400</v>
      </c>
      <c r="G10" s="310">
        <v>35</v>
      </c>
      <c r="H10" s="311">
        <f>F10*G10</f>
        <v>14000</v>
      </c>
      <c r="I10" s="312">
        <v>600</v>
      </c>
      <c r="J10" s="313">
        <v>35</v>
      </c>
      <c r="K10" s="314">
        <f>I10*J10</f>
        <v>21000</v>
      </c>
      <c r="L10" s="315">
        <f>C10+F10+I10</f>
        <v>7200</v>
      </c>
      <c r="M10" s="316">
        <f>E10+H10+K10</f>
        <v>252000</v>
      </c>
      <c r="N10" s="351" t="s">
        <v>123</v>
      </c>
    </row>
    <row r="11" spans="1:14" s="84" customFormat="1" ht="15.75" hidden="1" customHeight="1" thickBot="1" x14ac:dyDescent="0.25">
      <c r="A11" s="317"/>
      <c r="B11" s="318" t="s">
        <v>154</v>
      </c>
      <c r="C11" s="319">
        <v>1800</v>
      </c>
      <c r="D11" s="320">
        <v>20</v>
      </c>
      <c r="E11" s="321">
        <f>C11*D11</f>
        <v>36000</v>
      </c>
      <c r="F11" s="322">
        <v>0</v>
      </c>
      <c r="G11" s="323">
        <v>0</v>
      </c>
      <c r="H11" s="324">
        <f>F11*G11</f>
        <v>0</v>
      </c>
      <c r="I11" s="325">
        <v>0</v>
      </c>
      <c r="J11" s="326">
        <v>0</v>
      </c>
      <c r="K11" s="327">
        <f>I11*J11</f>
        <v>0</v>
      </c>
      <c r="L11" s="328">
        <f>C11+F11+I11</f>
        <v>1800</v>
      </c>
      <c r="M11" s="329">
        <f>E11+H11+K11</f>
        <v>36000</v>
      </c>
      <c r="N11" s="352" t="s">
        <v>123</v>
      </c>
    </row>
    <row r="12" spans="1:14" s="87" customFormat="1" ht="15.75" customHeight="1" x14ac:dyDescent="0.2">
      <c r="A12" s="257" t="s">
        <v>178</v>
      </c>
      <c r="B12" s="256"/>
      <c r="C12" s="264"/>
      <c r="D12" s="265"/>
      <c r="E12" s="266"/>
      <c r="F12" s="267"/>
      <c r="G12" s="268"/>
      <c r="H12" s="269"/>
      <c r="I12" s="270"/>
      <c r="J12" s="271"/>
      <c r="K12" s="272"/>
      <c r="L12" s="273"/>
      <c r="M12" s="274"/>
      <c r="N12" s="353"/>
    </row>
    <row r="13" spans="1:14" s="84" customFormat="1" ht="15.75" customHeight="1" x14ac:dyDescent="0.2">
      <c r="A13" s="258"/>
      <c r="B13" s="474"/>
      <c r="C13" s="275"/>
      <c r="D13" s="276"/>
      <c r="E13" s="165">
        <f>C13*D13</f>
        <v>0</v>
      </c>
      <c r="F13" s="277"/>
      <c r="G13" s="278"/>
      <c r="H13" s="279"/>
      <c r="I13" s="280"/>
      <c r="J13" s="281"/>
      <c r="K13" s="282"/>
      <c r="L13" s="273">
        <f>C13+F13+I13</f>
        <v>0</v>
      </c>
      <c r="M13" s="274">
        <f>E13+H13+K13</f>
        <v>0</v>
      </c>
      <c r="N13" s="354"/>
    </row>
    <row r="14" spans="1:14" s="84" customFormat="1" ht="15.75" customHeight="1" x14ac:dyDescent="0.2">
      <c r="A14" s="257" t="s">
        <v>177</v>
      </c>
      <c r="B14" s="85"/>
      <c r="C14" s="275"/>
      <c r="D14" s="276"/>
      <c r="E14" s="283"/>
      <c r="F14" s="284"/>
      <c r="G14" s="285"/>
      <c r="H14" s="286"/>
      <c r="I14" s="287"/>
      <c r="J14" s="288"/>
      <c r="K14" s="289"/>
      <c r="L14" s="273">
        <f t="shared" ref="L14:L18" si="0">C14+F14+I14</f>
        <v>0</v>
      </c>
      <c r="M14" s="274">
        <f t="shared" ref="M14:M18" si="1">E14+H14+K14</f>
        <v>0</v>
      </c>
      <c r="N14" s="354"/>
    </row>
    <row r="15" spans="1:14" s="84" customFormat="1" ht="15.75" customHeight="1" x14ac:dyDescent="0.2">
      <c r="A15" s="258"/>
      <c r="B15" s="474"/>
      <c r="C15" s="275"/>
      <c r="D15" s="276"/>
      <c r="E15" s="165">
        <f>C15*D15</f>
        <v>0</v>
      </c>
      <c r="F15" s="284"/>
      <c r="G15" s="285"/>
      <c r="H15" s="286"/>
      <c r="I15" s="287"/>
      <c r="J15" s="288"/>
      <c r="K15" s="289"/>
      <c r="L15" s="273">
        <f t="shared" si="0"/>
        <v>0</v>
      </c>
      <c r="M15" s="274">
        <f t="shared" si="1"/>
        <v>0</v>
      </c>
      <c r="N15" s="354"/>
    </row>
    <row r="16" spans="1:14" s="84" customFormat="1" ht="15.75" customHeight="1" x14ac:dyDescent="0.2">
      <c r="A16" s="258"/>
      <c r="B16" s="474"/>
      <c r="C16" s="275"/>
      <c r="D16" s="276"/>
      <c r="E16" s="165">
        <f>C16*D16</f>
        <v>0</v>
      </c>
      <c r="F16" s="284"/>
      <c r="G16" s="285"/>
      <c r="H16" s="286"/>
      <c r="I16" s="287"/>
      <c r="J16" s="288"/>
      <c r="K16" s="289"/>
      <c r="L16" s="273">
        <f t="shared" si="0"/>
        <v>0</v>
      </c>
      <c r="M16" s="274">
        <f t="shared" si="1"/>
        <v>0</v>
      </c>
      <c r="N16" s="354"/>
    </row>
    <row r="17" spans="1:14" s="87" customFormat="1" ht="15.75" customHeight="1" x14ac:dyDescent="0.2">
      <c r="A17" s="257"/>
      <c r="B17" s="474"/>
      <c r="C17" s="275"/>
      <c r="D17" s="276"/>
      <c r="E17" s="165">
        <f>C17*D17</f>
        <v>0</v>
      </c>
      <c r="F17" s="455"/>
      <c r="G17" s="456"/>
      <c r="H17" s="457"/>
      <c r="I17" s="458"/>
      <c r="J17" s="459"/>
      <c r="K17" s="460"/>
      <c r="L17" s="273">
        <f t="shared" si="0"/>
        <v>0</v>
      </c>
      <c r="M17" s="274">
        <f t="shared" si="1"/>
        <v>0</v>
      </c>
      <c r="N17" s="355"/>
    </row>
    <row r="18" spans="1:14" s="84" customFormat="1" ht="15.75" customHeight="1" thickBot="1" x14ac:dyDescent="0.25">
      <c r="A18" s="258"/>
      <c r="B18" s="474"/>
      <c r="C18" s="275"/>
      <c r="D18" s="276"/>
      <c r="E18" s="165">
        <f>C18*D18</f>
        <v>0</v>
      </c>
      <c r="F18" s="284"/>
      <c r="G18" s="285"/>
      <c r="H18" s="286"/>
      <c r="I18" s="287"/>
      <c r="J18" s="288"/>
      <c r="K18" s="289"/>
      <c r="L18" s="273">
        <f t="shared" si="0"/>
        <v>0</v>
      </c>
      <c r="M18" s="274">
        <f t="shared" si="1"/>
        <v>0</v>
      </c>
      <c r="N18" s="354"/>
    </row>
    <row r="19" spans="1:14" s="87" customFormat="1" ht="15.75" customHeight="1" thickBot="1" x14ac:dyDescent="0.25">
      <c r="A19" s="139"/>
      <c r="B19" s="263" t="s">
        <v>124</v>
      </c>
      <c r="C19" s="293">
        <f>SUM(C12:C18)</f>
        <v>0</v>
      </c>
      <c r="D19" s="293"/>
      <c r="E19" s="294">
        <f>SUM(E12:E18)</f>
        <v>0</v>
      </c>
      <c r="F19" s="295">
        <f>SUM(F12:F18)</f>
        <v>0</v>
      </c>
      <c r="G19" s="296"/>
      <c r="H19" s="297">
        <f>SUM(H12:H18)</f>
        <v>0</v>
      </c>
      <c r="I19" s="298">
        <f>SUM(I12:I18)</f>
        <v>0</v>
      </c>
      <c r="J19" s="299"/>
      <c r="K19" s="300">
        <f>SUM(K12:K18)</f>
        <v>0</v>
      </c>
      <c r="L19" s="301">
        <f>C19+F19+I19</f>
        <v>0</v>
      </c>
      <c r="M19" s="302">
        <f>K19+H19+E19</f>
        <v>0</v>
      </c>
      <c r="N19" s="303"/>
    </row>
    <row r="21" spans="1:14" ht="14.25" customHeight="1" thickBot="1" x14ac:dyDescent="0.25">
      <c r="A21" s="526" t="s">
        <v>167</v>
      </c>
      <c r="B21" s="526"/>
      <c r="C21" s="526"/>
      <c r="D21" s="526"/>
      <c r="E21" s="6"/>
      <c r="F21" s="22"/>
    </row>
    <row r="22" spans="1:14" ht="24.75" customHeight="1" x14ac:dyDescent="0.2">
      <c r="A22" s="509"/>
      <c r="B22" s="510"/>
      <c r="C22" s="510"/>
      <c r="D22" s="510"/>
      <c r="E22" s="510"/>
      <c r="F22" s="510"/>
      <c r="G22" s="510"/>
      <c r="H22" s="510"/>
      <c r="I22" s="510"/>
      <c r="J22" s="510"/>
      <c r="K22" s="510"/>
      <c r="L22" s="510"/>
      <c r="M22" s="510"/>
      <c r="N22" s="511"/>
    </row>
    <row r="23" spans="1:14" ht="24.75" customHeight="1" x14ac:dyDescent="0.2">
      <c r="A23" s="512"/>
      <c r="B23" s="513"/>
      <c r="C23" s="513"/>
      <c r="D23" s="513"/>
      <c r="E23" s="513"/>
      <c r="F23" s="513"/>
      <c r="G23" s="513"/>
      <c r="H23" s="513"/>
      <c r="I23" s="513"/>
      <c r="J23" s="513"/>
      <c r="K23" s="513"/>
      <c r="L23" s="513"/>
      <c r="M23" s="513"/>
      <c r="N23" s="514"/>
    </row>
    <row r="24" spans="1:14" ht="24.75" customHeight="1" thickBot="1" x14ac:dyDescent="0.25">
      <c r="A24" s="515"/>
      <c r="B24" s="516"/>
      <c r="C24" s="516"/>
      <c r="D24" s="516"/>
      <c r="E24" s="516"/>
      <c r="F24" s="516"/>
      <c r="G24" s="516"/>
      <c r="H24" s="516"/>
      <c r="I24" s="516"/>
      <c r="J24" s="516"/>
      <c r="K24" s="516"/>
      <c r="L24" s="516"/>
      <c r="M24" s="516"/>
      <c r="N24" s="517"/>
    </row>
  </sheetData>
  <sheetProtection sheet="1" objects="1" scenarios="1" formatCells="0" formatColumns="0" formatRows="0" insertRows="0" deleteColumns="0" deleteRows="0"/>
  <mergeCells count="14">
    <mergeCell ref="A22:N24"/>
    <mergeCell ref="B6:B7"/>
    <mergeCell ref="A3:N4"/>
    <mergeCell ref="A21:D21"/>
    <mergeCell ref="A6:A7"/>
    <mergeCell ref="N6:N7"/>
    <mergeCell ref="M6:M7"/>
    <mergeCell ref="A2:N2"/>
    <mergeCell ref="L6:L7"/>
    <mergeCell ref="L1:N1"/>
    <mergeCell ref="C6:E6"/>
    <mergeCell ref="F6:H6"/>
    <mergeCell ref="I6:K6"/>
    <mergeCell ref="A1:H1"/>
  </mergeCells>
  <phoneticPr fontId="2" type="noConversion"/>
  <printOptions horizontalCentered="1"/>
  <pageMargins left="0.5" right="0.5" top="0.25" bottom="0.5" header="0.5" footer="0.25"/>
  <pageSetup scale="72" fitToHeight="2" orientation="landscape" r:id="rId1"/>
  <headerFooter alignWithMargins="0">
    <oddFooter>&amp;La. Personnel&amp;R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80"/>
  <sheetViews>
    <sheetView topLeftCell="A31" zoomScale="90" workbookViewId="0">
      <selection activeCell="B56" sqref="B56"/>
    </sheetView>
  </sheetViews>
  <sheetFormatPr defaultRowHeight="12.75" x14ac:dyDescent="0.2"/>
  <cols>
    <col min="1" max="1" width="58.7109375" style="23" customWidth="1"/>
    <col min="2" max="2" width="10.7109375" style="22" customWidth="1"/>
    <col min="3" max="3" width="13.85546875" style="5" customWidth="1"/>
    <col min="4" max="4" width="14.28515625" style="5" customWidth="1"/>
    <col min="5" max="5" width="6.5703125" style="6" customWidth="1"/>
    <col min="6" max="7" width="9.42578125" style="363" customWidth="1"/>
    <col min="8" max="8" width="31.85546875" style="60" customWidth="1"/>
    <col min="9" max="16384" width="9.140625" style="23"/>
  </cols>
  <sheetData>
    <row r="1" spans="1:12" s="27" customFormat="1" x14ac:dyDescent="0.2">
      <c r="A1" s="534" t="s">
        <v>175</v>
      </c>
      <c r="B1" s="534"/>
      <c r="C1" s="534"/>
      <c r="D1" s="61"/>
      <c r="E1" s="61"/>
      <c r="F1" s="246"/>
      <c r="G1" s="246"/>
      <c r="H1" s="331">
        <f>Summary!G5</f>
        <v>0</v>
      </c>
      <c r="I1" s="330"/>
    </row>
    <row r="2" spans="1:12" s="29" customFormat="1" ht="22.5" customHeight="1" thickBot="1" x14ac:dyDescent="0.25">
      <c r="A2" s="533" t="s">
        <v>179</v>
      </c>
      <c r="B2" s="533"/>
      <c r="C2" s="533"/>
      <c r="D2" s="533"/>
      <c r="E2" s="533"/>
      <c r="F2" s="533"/>
      <c r="G2" s="533"/>
      <c r="H2" s="533"/>
      <c r="I2" s="28"/>
      <c r="J2" s="28"/>
      <c r="K2" s="28"/>
      <c r="L2" s="28"/>
    </row>
    <row r="3" spans="1:12" s="30" customFormat="1" ht="145.5" customHeight="1" thickBot="1" x14ac:dyDescent="0.25">
      <c r="A3" s="544" t="s">
        <v>7</v>
      </c>
      <c r="B3" s="545"/>
      <c r="C3" s="545"/>
      <c r="D3" s="545"/>
      <c r="E3" s="545"/>
      <c r="F3" s="545"/>
      <c r="G3" s="545"/>
      <c r="H3" s="546"/>
    </row>
    <row r="4" spans="1:12" s="30" customFormat="1" ht="13.5" thickBot="1" x14ac:dyDescent="0.25">
      <c r="A4" s="11"/>
      <c r="B4" s="12"/>
      <c r="C4" s="13"/>
      <c r="D4" s="13"/>
      <c r="E4" s="14"/>
      <c r="F4" s="250"/>
      <c r="G4" s="250"/>
      <c r="H4" s="59"/>
    </row>
    <row r="5" spans="1:12" s="27" customFormat="1" ht="64.5" customHeight="1" thickBot="1" x14ac:dyDescent="0.25">
      <c r="A5" s="32" t="s">
        <v>125</v>
      </c>
      <c r="B5" s="15" t="s">
        <v>126</v>
      </c>
      <c r="C5" s="16" t="s">
        <v>102</v>
      </c>
      <c r="D5" s="16" t="s">
        <v>103</v>
      </c>
      <c r="E5" s="17" t="s">
        <v>127</v>
      </c>
      <c r="F5" s="62" t="s">
        <v>128</v>
      </c>
      <c r="G5" s="62" t="s">
        <v>129</v>
      </c>
      <c r="H5" s="18" t="s">
        <v>130</v>
      </c>
    </row>
    <row r="6" spans="1:12" s="27" customFormat="1" ht="15.75" thickBot="1" x14ac:dyDescent="0.25">
      <c r="A6" s="538" t="s">
        <v>97</v>
      </c>
      <c r="B6" s="539"/>
      <c r="C6" s="539"/>
      <c r="D6" s="539"/>
      <c r="E6" s="539"/>
      <c r="F6" s="539"/>
      <c r="G6" s="539"/>
      <c r="H6" s="540"/>
      <c r="I6" s="95"/>
    </row>
    <row r="7" spans="1:12" s="30" customFormat="1" ht="15.75" customHeight="1" thickBot="1" x14ac:dyDescent="0.25">
      <c r="A7" s="96" t="s">
        <v>131</v>
      </c>
      <c r="B7" s="97"/>
      <c r="C7" s="98"/>
      <c r="D7" s="98"/>
      <c r="E7" s="99"/>
      <c r="F7" s="356"/>
      <c r="G7" s="356"/>
      <c r="H7" s="364"/>
    </row>
    <row r="8" spans="1:12" s="31" customFormat="1" ht="15.75" customHeight="1" thickBot="1" x14ac:dyDescent="0.25">
      <c r="A8" s="142" t="s">
        <v>168</v>
      </c>
      <c r="B8" s="100">
        <v>2</v>
      </c>
      <c r="C8" s="101"/>
      <c r="D8" s="101"/>
      <c r="E8" s="102">
        <v>2</v>
      </c>
      <c r="F8" s="150">
        <v>650</v>
      </c>
      <c r="G8" s="150">
        <f t="shared" ref="G8:G16" si="0">F8*B8</f>
        <v>1300</v>
      </c>
      <c r="H8" s="347" t="s">
        <v>160</v>
      </c>
    </row>
    <row r="9" spans="1:12" s="30" customFormat="1" ht="24.75" customHeight="1" x14ac:dyDescent="0.2">
      <c r="A9" s="336"/>
      <c r="B9" s="65"/>
      <c r="C9" s="462"/>
      <c r="D9" s="66"/>
      <c r="E9" s="68"/>
      <c r="F9" s="165"/>
      <c r="G9" s="165">
        <f t="shared" si="0"/>
        <v>0</v>
      </c>
      <c r="H9" s="345"/>
    </row>
    <row r="10" spans="1:12" s="30" customFormat="1" ht="27" customHeight="1" x14ac:dyDescent="0.2">
      <c r="A10" s="475"/>
      <c r="B10" s="70"/>
      <c r="C10" s="463"/>
      <c r="D10" s="476"/>
      <c r="E10" s="72"/>
      <c r="F10" s="283"/>
      <c r="G10" s="165">
        <f t="shared" si="0"/>
        <v>0</v>
      </c>
      <c r="H10" s="345"/>
    </row>
    <row r="11" spans="1:12" s="30" customFormat="1" ht="22.5" customHeight="1" x14ac:dyDescent="0.2">
      <c r="A11" s="337"/>
      <c r="B11" s="70"/>
      <c r="C11" s="463"/>
      <c r="D11" s="66"/>
      <c r="E11" s="72"/>
      <c r="F11" s="283"/>
      <c r="G11" s="165">
        <f t="shared" si="0"/>
        <v>0</v>
      </c>
      <c r="H11" s="345"/>
    </row>
    <row r="12" spans="1:12" s="30" customFormat="1" ht="28.5" customHeight="1" x14ac:dyDescent="0.2">
      <c r="A12" s="337"/>
      <c r="B12" s="70"/>
      <c r="C12" s="463"/>
      <c r="D12" s="71"/>
      <c r="E12" s="72"/>
      <c r="F12" s="283"/>
      <c r="G12" s="165">
        <f t="shared" si="0"/>
        <v>0</v>
      </c>
      <c r="H12" s="345"/>
    </row>
    <row r="13" spans="1:12" s="30" customFormat="1" ht="15.75" customHeight="1" x14ac:dyDescent="0.2">
      <c r="A13" s="337"/>
      <c r="B13" s="70"/>
      <c r="C13" s="71"/>
      <c r="D13" s="71"/>
      <c r="E13" s="72"/>
      <c r="F13" s="283"/>
      <c r="G13" s="165">
        <f t="shared" si="0"/>
        <v>0</v>
      </c>
      <c r="H13" s="346"/>
    </row>
    <row r="14" spans="1:12" s="30" customFormat="1" ht="15.75" customHeight="1" x14ac:dyDescent="0.2">
      <c r="A14" s="337"/>
      <c r="B14" s="70"/>
      <c r="C14" s="71"/>
      <c r="D14" s="71"/>
      <c r="E14" s="72"/>
      <c r="F14" s="283"/>
      <c r="G14" s="165">
        <f t="shared" si="0"/>
        <v>0</v>
      </c>
      <c r="H14" s="346"/>
    </row>
    <row r="15" spans="1:12" s="30" customFormat="1" ht="15.75" customHeight="1" x14ac:dyDescent="0.2">
      <c r="A15" s="337"/>
      <c r="B15" s="70"/>
      <c r="C15" s="71"/>
      <c r="D15" s="71"/>
      <c r="E15" s="72"/>
      <c r="F15" s="283"/>
      <c r="G15" s="165">
        <f t="shared" si="0"/>
        <v>0</v>
      </c>
      <c r="H15" s="346"/>
    </row>
    <row r="16" spans="1:12" s="30" customFormat="1" ht="15.75" customHeight="1" x14ac:dyDescent="0.2">
      <c r="A16" s="337"/>
      <c r="B16" s="70"/>
      <c r="C16" s="71"/>
      <c r="D16" s="71"/>
      <c r="E16" s="72"/>
      <c r="F16" s="283"/>
      <c r="G16" s="165">
        <f t="shared" si="0"/>
        <v>0</v>
      </c>
      <c r="H16" s="346"/>
    </row>
    <row r="17" spans="1:8" s="30" customFormat="1" ht="15.75" customHeight="1" thickBot="1" x14ac:dyDescent="0.25">
      <c r="A17" s="103" t="s">
        <v>133</v>
      </c>
      <c r="B17" s="104"/>
      <c r="C17" s="105"/>
      <c r="D17" s="105"/>
      <c r="E17" s="106"/>
      <c r="F17" s="348"/>
      <c r="G17" s="348">
        <f>SUM(G9:G16)</f>
        <v>0</v>
      </c>
      <c r="H17" s="365"/>
    </row>
    <row r="18" spans="1:8" s="30" customFormat="1" ht="15.75" customHeight="1" x14ac:dyDescent="0.2">
      <c r="A18" s="107" t="s">
        <v>132</v>
      </c>
      <c r="B18" s="65"/>
      <c r="C18" s="66"/>
      <c r="D18" s="66"/>
      <c r="E18" s="68"/>
      <c r="F18" s="165"/>
      <c r="G18" s="165"/>
      <c r="H18" s="345"/>
    </row>
    <row r="19" spans="1:8" s="31" customFormat="1" ht="15.75" customHeight="1" x14ac:dyDescent="0.2">
      <c r="A19" s="336"/>
      <c r="B19" s="70"/>
      <c r="C19" s="71"/>
      <c r="D19" s="71"/>
      <c r="E19" s="72"/>
      <c r="F19" s="283"/>
      <c r="G19" s="165">
        <f>F19*B19</f>
        <v>0</v>
      </c>
      <c r="H19" s="346"/>
    </row>
    <row r="20" spans="1:8" s="30" customFormat="1" ht="15.75" customHeight="1" x14ac:dyDescent="0.2">
      <c r="A20" s="337"/>
      <c r="B20" s="70"/>
      <c r="C20" s="71"/>
      <c r="D20" s="71"/>
      <c r="E20" s="72"/>
      <c r="F20" s="283"/>
      <c r="G20" s="165">
        <f>F20*B20</f>
        <v>0</v>
      </c>
      <c r="H20" s="346"/>
    </row>
    <row r="21" spans="1:8" s="30" customFormat="1" ht="15.75" customHeight="1" x14ac:dyDescent="0.2">
      <c r="A21" s="337"/>
      <c r="B21" s="70"/>
      <c r="C21" s="71"/>
      <c r="D21" s="71"/>
      <c r="E21" s="72"/>
      <c r="F21" s="283"/>
      <c r="G21" s="165">
        <f>F21*B21</f>
        <v>0</v>
      </c>
      <c r="H21" s="346"/>
    </row>
    <row r="22" spans="1:8" s="30" customFormat="1" ht="15.75" customHeight="1" x14ac:dyDescent="0.2">
      <c r="A22" s="337"/>
      <c r="B22" s="70"/>
      <c r="C22" s="71"/>
      <c r="D22" s="71"/>
      <c r="E22" s="72"/>
      <c r="F22" s="283"/>
      <c r="G22" s="165">
        <f>F22*B22</f>
        <v>0</v>
      </c>
      <c r="H22" s="346"/>
    </row>
    <row r="23" spans="1:8" s="30" customFormat="1" ht="15.75" customHeight="1" thickBot="1" x14ac:dyDescent="0.25">
      <c r="A23" s="108" t="s">
        <v>135</v>
      </c>
      <c r="B23" s="88"/>
      <c r="C23" s="89"/>
      <c r="D23" s="89"/>
      <c r="E23" s="109"/>
      <c r="F23" s="290"/>
      <c r="G23" s="290">
        <f>SUM(G19:G22)</f>
        <v>0</v>
      </c>
      <c r="H23" s="366"/>
    </row>
    <row r="24" spans="1:8" s="30" customFormat="1" ht="15.75" customHeight="1" thickBot="1" x14ac:dyDescent="0.25">
      <c r="A24" s="110" t="s">
        <v>104</v>
      </c>
      <c r="B24" s="111"/>
      <c r="C24" s="112"/>
      <c r="D24" s="112"/>
      <c r="E24" s="113"/>
      <c r="F24" s="357"/>
      <c r="G24" s="294">
        <f>G17+G23</f>
        <v>0</v>
      </c>
      <c r="H24" s="367"/>
    </row>
    <row r="25" spans="1:8" s="27" customFormat="1" ht="15.75" thickBot="1" x14ac:dyDescent="0.25">
      <c r="A25" s="541" t="s">
        <v>101</v>
      </c>
      <c r="B25" s="542"/>
      <c r="C25" s="542"/>
      <c r="D25" s="542"/>
      <c r="E25" s="542"/>
      <c r="F25" s="542"/>
      <c r="G25" s="542"/>
      <c r="H25" s="543"/>
    </row>
    <row r="26" spans="1:8" s="30" customFormat="1" ht="15.75" customHeight="1" x14ac:dyDescent="0.2">
      <c r="A26" s="33" t="s">
        <v>131</v>
      </c>
      <c r="B26" s="34"/>
      <c r="C26" s="35"/>
      <c r="D26" s="35"/>
      <c r="E26" s="36"/>
      <c r="F26" s="349"/>
      <c r="G26" s="349"/>
      <c r="H26" s="342"/>
    </row>
    <row r="27" spans="1:8" s="31" customFormat="1" ht="29.25" customHeight="1" x14ac:dyDescent="0.2">
      <c r="A27" s="465"/>
      <c r="B27" s="52"/>
      <c r="C27" s="468"/>
      <c r="D27" s="53"/>
      <c r="E27" s="54"/>
      <c r="F27" s="279"/>
      <c r="G27" s="279">
        <f t="shared" ref="G27:G33" si="1">F27*B27</f>
        <v>0</v>
      </c>
      <c r="H27" s="345"/>
    </row>
    <row r="28" spans="1:8" s="30" customFormat="1" ht="24" customHeight="1" x14ac:dyDescent="0.2">
      <c r="A28" s="333"/>
      <c r="B28" s="38"/>
      <c r="C28" s="469"/>
      <c r="D28" s="39"/>
      <c r="E28" s="40"/>
      <c r="F28" s="286"/>
      <c r="G28" s="279">
        <f t="shared" si="1"/>
        <v>0</v>
      </c>
      <c r="H28" s="345"/>
    </row>
    <row r="29" spans="1:8" s="30" customFormat="1" ht="23.25" customHeight="1" x14ac:dyDescent="0.2">
      <c r="A29" s="333"/>
      <c r="B29" s="38"/>
      <c r="C29" s="469"/>
      <c r="D29" s="39"/>
      <c r="E29" s="40"/>
      <c r="F29" s="286"/>
      <c r="G29" s="279"/>
      <c r="H29" s="345"/>
    </row>
    <row r="30" spans="1:8" s="30" customFormat="1" ht="26.25" customHeight="1" x14ac:dyDescent="0.2">
      <c r="A30" s="333"/>
      <c r="B30" s="38"/>
      <c r="C30" s="469"/>
      <c r="D30" s="39"/>
      <c r="E30" s="40"/>
      <c r="F30" s="286"/>
      <c r="G30" s="279"/>
      <c r="H30" s="345"/>
    </row>
    <row r="31" spans="1:8" s="30" customFormat="1" ht="29.25" customHeight="1" x14ac:dyDescent="0.2">
      <c r="A31" s="333"/>
      <c r="B31" s="38"/>
      <c r="C31" s="469"/>
      <c r="D31" s="53"/>
      <c r="E31" s="40"/>
      <c r="F31" s="286"/>
      <c r="G31" s="279"/>
      <c r="H31" s="345"/>
    </row>
    <row r="32" spans="1:8" s="30" customFormat="1" ht="15.75" customHeight="1" x14ac:dyDescent="0.2">
      <c r="A32" s="333"/>
      <c r="B32" s="38"/>
      <c r="C32" s="39"/>
      <c r="D32" s="39"/>
      <c r="E32" s="40"/>
      <c r="F32" s="286"/>
      <c r="G32" s="279">
        <f t="shared" si="1"/>
        <v>0</v>
      </c>
      <c r="H32" s="344"/>
    </row>
    <row r="33" spans="1:8" s="30" customFormat="1" ht="15.75" customHeight="1" x14ac:dyDescent="0.2">
      <c r="A33" s="333"/>
      <c r="B33" s="38"/>
      <c r="C33" s="39"/>
      <c r="D33" s="39"/>
      <c r="E33" s="40"/>
      <c r="F33" s="286"/>
      <c r="G33" s="279">
        <f t="shared" si="1"/>
        <v>0</v>
      </c>
      <c r="H33" s="344"/>
    </row>
    <row r="34" spans="1:8" s="30" customFormat="1" ht="15.75" customHeight="1" thickBot="1" x14ac:dyDescent="0.25">
      <c r="A34" s="115" t="s">
        <v>133</v>
      </c>
      <c r="B34" s="116"/>
      <c r="C34" s="117"/>
      <c r="D34" s="117"/>
      <c r="E34" s="118"/>
      <c r="F34" s="358"/>
      <c r="G34" s="358">
        <f>SUM(G27:G33)</f>
        <v>0</v>
      </c>
      <c r="H34" s="368"/>
    </row>
    <row r="35" spans="1:8" s="30" customFormat="1" ht="15.75" customHeight="1" x14ac:dyDescent="0.2">
      <c r="A35" s="119" t="s">
        <v>132</v>
      </c>
      <c r="B35" s="52"/>
      <c r="C35" s="53"/>
      <c r="D35" s="53"/>
      <c r="E35" s="54"/>
      <c r="F35" s="279"/>
      <c r="G35" s="279"/>
      <c r="H35" s="343"/>
    </row>
    <row r="36" spans="1:8" s="30" customFormat="1" ht="15.75" customHeight="1" x14ac:dyDescent="0.2">
      <c r="A36" s="333"/>
      <c r="B36" s="38"/>
      <c r="C36" s="39"/>
      <c r="D36" s="39"/>
      <c r="E36" s="40"/>
      <c r="F36" s="286"/>
      <c r="G36" s="279">
        <f>F36*B36</f>
        <v>0</v>
      </c>
      <c r="H36" s="344"/>
    </row>
    <row r="37" spans="1:8" s="30" customFormat="1" ht="15.75" customHeight="1" x14ac:dyDescent="0.2">
      <c r="A37" s="333"/>
      <c r="B37" s="38"/>
      <c r="C37" s="39"/>
      <c r="D37" s="39"/>
      <c r="E37" s="40"/>
      <c r="F37" s="286"/>
      <c r="G37" s="279">
        <f>F37*B37</f>
        <v>0</v>
      </c>
      <c r="H37" s="344"/>
    </row>
    <row r="38" spans="1:8" s="30" customFormat="1" ht="15.75" customHeight="1" x14ac:dyDescent="0.2">
      <c r="A38" s="333"/>
      <c r="B38" s="38"/>
      <c r="C38" s="39"/>
      <c r="D38" s="39"/>
      <c r="E38" s="40"/>
      <c r="F38" s="286"/>
      <c r="G38" s="279">
        <f>F38*B38</f>
        <v>0</v>
      </c>
      <c r="H38" s="344"/>
    </row>
    <row r="39" spans="1:8" s="30" customFormat="1" ht="15.75" customHeight="1" x14ac:dyDescent="0.2">
      <c r="A39" s="333"/>
      <c r="B39" s="38"/>
      <c r="C39" s="39"/>
      <c r="D39" s="39"/>
      <c r="E39" s="40"/>
      <c r="F39" s="286"/>
      <c r="G39" s="279">
        <f>F39*B39</f>
        <v>0</v>
      </c>
      <c r="H39" s="344"/>
    </row>
    <row r="40" spans="1:8" s="30" customFormat="1" ht="15.75" customHeight="1" thickBot="1" x14ac:dyDescent="0.25">
      <c r="A40" s="120" t="s">
        <v>135</v>
      </c>
      <c r="B40" s="121"/>
      <c r="C40" s="91"/>
      <c r="D40" s="91"/>
      <c r="E40" s="90"/>
      <c r="F40" s="291"/>
      <c r="G40" s="291">
        <f>SUM(G36:G39)</f>
        <v>0</v>
      </c>
      <c r="H40" s="369"/>
    </row>
    <row r="41" spans="1:8" s="30" customFormat="1" ht="15.75" customHeight="1" thickBot="1" x14ac:dyDescent="0.25">
      <c r="A41" s="122" t="s">
        <v>105</v>
      </c>
      <c r="B41" s="123"/>
      <c r="C41" s="124"/>
      <c r="D41" s="124"/>
      <c r="E41" s="125"/>
      <c r="F41" s="359"/>
      <c r="G41" s="297">
        <f>G34+G40</f>
        <v>0</v>
      </c>
      <c r="H41" s="370"/>
    </row>
    <row r="42" spans="1:8" s="27" customFormat="1" ht="15.75" thickBot="1" x14ac:dyDescent="0.25">
      <c r="A42" s="535" t="s">
        <v>98</v>
      </c>
      <c r="B42" s="536"/>
      <c r="C42" s="536"/>
      <c r="D42" s="536"/>
      <c r="E42" s="536"/>
      <c r="F42" s="536"/>
      <c r="G42" s="536"/>
      <c r="H42" s="537"/>
    </row>
    <row r="43" spans="1:8" s="30" customFormat="1" ht="15.75" customHeight="1" x14ac:dyDescent="0.2">
      <c r="A43" s="41" t="s">
        <v>131</v>
      </c>
      <c r="B43" s="42"/>
      <c r="C43" s="43"/>
      <c r="D43" s="43"/>
      <c r="E43" s="44"/>
      <c r="F43" s="350"/>
      <c r="G43" s="350"/>
      <c r="H43" s="339"/>
    </row>
    <row r="44" spans="1:8" s="31" customFormat="1" ht="26.25" customHeight="1" x14ac:dyDescent="0.2">
      <c r="A44" s="334"/>
      <c r="B44" s="56"/>
      <c r="C44" s="470"/>
      <c r="D44" s="57"/>
      <c r="E44" s="58"/>
      <c r="F44" s="282"/>
      <c r="G44" s="282">
        <f t="shared" ref="G44" si="2">F44*B44</f>
        <v>0</v>
      </c>
      <c r="H44" s="345"/>
    </row>
    <row r="45" spans="1:8" s="31" customFormat="1" ht="24" customHeight="1" x14ac:dyDescent="0.2">
      <c r="A45" s="334"/>
      <c r="B45" s="56"/>
      <c r="C45" s="470"/>
      <c r="D45" s="57"/>
      <c r="E45" s="58"/>
      <c r="F45" s="282"/>
      <c r="G45" s="282"/>
      <c r="H45" s="345"/>
    </row>
    <row r="46" spans="1:8" s="30" customFormat="1" ht="23.25" customHeight="1" x14ac:dyDescent="0.2">
      <c r="A46" s="335"/>
      <c r="B46" s="46"/>
      <c r="C46" s="471"/>
      <c r="D46" s="47"/>
      <c r="E46" s="48"/>
      <c r="F46" s="289"/>
      <c r="G46" s="282"/>
      <c r="H46" s="345"/>
    </row>
    <row r="47" spans="1:8" s="30" customFormat="1" ht="24.75" customHeight="1" x14ac:dyDescent="0.2">
      <c r="A47" s="335"/>
      <c r="B47" s="46"/>
      <c r="C47" s="471"/>
      <c r="D47" s="47"/>
      <c r="E47" s="48"/>
      <c r="F47" s="289"/>
      <c r="G47" s="282"/>
      <c r="H47" s="345"/>
    </row>
    <row r="48" spans="1:8" s="30" customFormat="1" ht="23.25" customHeight="1" x14ac:dyDescent="0.2">
      <c r="A48" s="335"/>
      <c r="B48" s="46"/>
      <c r="C48" s="471"/>
      <c r="D48" s="47"/>
      <c r="E48" s="48"/>
      <c r="F48" s="289"/>
      <c r="G48" s="282"/>
      <c r="H48" s="345"/>
    </row>
    <row r="49" spans="1:8" s="30" customFormat="1" ht="26.25" customHeight="1" x14ac:dyDescent="0.2">
      <c r="A49" s="335"/>
      <c r="B49" s="46"/>
      <c r="C49" s="471"/>
      <c r="D49" s="47"/>
      <c r="E49" s="48"/>
      <c r="F49" s="289"/>
      <c r="G49" s="282"/>
      <c r="H49" s="345"/>
    </row>
    <row r="50" spans="1:8" s="30" customFormat="1" ht="25.5" customHeight="1" x14ac:dyDescent="0.2">
      <c r="A50" s="335"/>
      <c r="B50" s="46"/>
      <c r="C50" s="471"/>
      <c r="D50" s="47"/>
      <c r="E50" s="48"/>
      <c r="F50" s="289"/>
      <c r="G50" s="282"/>
      <c r="H50" s="345"/>
    </row>
    <row r="51" spans="1:8" s="30" customFormat="1" ht="15.75" customHeight="1" thickBot="1" x14ac:dyDescent="0.25">
      <c r="A51" s="127" t="s">
        <v>133</v>
      </c>
      <c r="B51" s="128"/>
      <c r="C51" s="129"/>
      <c r="D51" s="129"/>
      <c r="E51" s="130"/>
      <c r="F51" s="360"/>
      <c r="G51" s="360">
        <f>SUM(G44:G50)</f>
        <v>0</v>
      </c>
      <c r="H51" s="371"/>
    </row>
    <row r="52" spans="1:8" s="30" customFormat="1" ht="15.75" customHeight="1" x14ac:dyDescent="0.2">
      <c r="A52" s="131" t="s">
        <v>132</v>
      </c>
      <c r="B52" s="56"/>
      <c r="C52" s="57"/>
      <c r="D52" s="57"/>
      <c r="E52" s="58"/>
      <c r="F52" s="282"/>
      <c r="G52" s="282"/>
      <c r="H52" s="340"/>
    </row>
    <row r="53" spans="1:8" s="30" customFormat="1" ht="15.75" customHeight="1" x14ac:dyDescent="0.2">
      <c r="A53" s="335"/>
      <c r="B53" s="46"/>
      <c r="C53" s="47"/>
      <c r="D53" s="47"/>
      <c r="E53" s="48"/>
      <c r="F53" s="289"/>
      <c r="G53" s="282">
        <f>F53*B53</f>
        <v>0</v>
      </c>
      <c r="H53" s="341"/>
    </row>
    <row r="54" spans="1:8" s="30" customFormat="1" ht="15.75" customHeight="1" x14ac:dyDescent="0.2">
      <c r="A54" s="335"/>
      <c r="B54" s="46"/>
      <c r="C54" s="47"/>
      <c r="D54" s="47"/>
      <c r="E54" s="48"/>
      <c r="F54" s="289"/>
      <c r="G54" s="282">
        <f>F54*B54</f>
        <v>0</v>
      </c>
      <c r="H54" s="341"/>
    </row>
    <row r="55" spans="1:8" s="30" customFormat="1" ht="15.75" customHeight="1" x14ac:dyDescent="0.2">
      <c r="A55" s="335"/>
      <c r="B55" s="46"/>
      <c r="C55" s="47"/>
      <c r="D55" s="47"/>
      <c r="E55" s="48"/>
      <c r="F55" s="289"/>
      <c r="G55" s="282">
        <f>F55*B55</f>
        <v>0</v>
      </c>
      <c r="H55" s="341"/>
    </row>
    <row r="56" spans="1:8" s="30" customFormat="1" ht="15.75" customHeight="1" x14ac:dyDescent="0.2">
      <c r="A56" s="335"/>
      <c r="B56" s="46"/>
      <c r="C56" s="47"/>
      <c r="D56" s="47"/>
      <c r="E56" s="48"/>
      <c r="F56" s="289"/>
      <c r="G56" s="282">
        <f>F56*B56</f>
        <v>0</v>
      </c>
      <c r="H56" s="341"/>
    </row>
    <row r="57" spans="1:8" s="30" customFormat="1" ht="15.75" customHeight="1" thickBot="1" x14ac:dyDescent="0.25">
      <c r="A57" s="132" t="s">
        <v>135</v>
      </c>
      <c r="B57" s="133"/>
      <c r="C57" s="93"/>
      <c r="D57" s="93"/>
      <c r="E57" s="92"/>
      <c r="F57" s="292"/>
      <c r="G57" s="292">
        <f>SUM(G53:G56)</f>
        <v>0</v>
      </c>
      <c r="H57" s="372"/>
    </row>
    <row r="58" spans="1:8" s="30" customFormat="1" ht="15.75" customHeight="1" thickBot="1" x14ac:dyDescent="0.25">
      <c r="A58" s="134" t="s">
        <v>106</v>
      </c>
      <c r="B58" s="135"/>
      <c r="C58" s="136"/>
      <c r="D58" s="136"/>
      <c r="E58" s="137"/>
      <c r="F58" s="361"/>
      <c r="G58" s="362">
        <f>G51+G57</f>
        <v>0</v>
      </c>
      <c r="H58" s="373"/>
    </row>
    <row r="59" spans="1:8" s="27" customFormat="1" ht="18" customHeight="1" thickBot="1" x14ac:dyDescent="0.25">
      <c r="A59" s="139" t="s">
        <v>156</v>
      </c>
      <c r="B59" s="140"/>
      <c r="C59" s="141"/>
      <c r="D59" s="141"/>
      <c r="E59" s="94"/>
      <c r="F59" s="302"/>
      <c r="G59" s="302">
        <f>G24+G41+G58</f>
        <v>0</v>
      </c>
      <c r="H59" s="374"/>
    </row>
    <row r="60" spans="1:8" s="30" customFormat="1" x14ac:dyDescent="0.2">
      <c r="B60" s="24"/>
      <c r="C60" s="13"/>
      <c r="D60" s="13"/>
      <c r="E60" s="14"/>
      <c r="F60" s="250"/>
      <c r="G60" s="250"/>
      <c r="H60" s="59"/>
    </row>
    <row r="61" spans="1:8" s="30" customFormat="1" ht="13.5" thickBot="1" x14ac:dyDescent="0.25">
      <c r="A61" s="27" t="s">
        <v>167</v>
      </c>
      <c r="B61" s="13"/>
      <c r="C61" s="14"/>
      <c r="D61" s="24"/>
      <c r="E61" s="14"/>
      <c r="F61" s="255"/>
      <c r="G61" s="250"/>
      <c r="H61" s="59"/>
    </row>
    <row r="62" spans="1:8" s="30" customFormat="1" ht="11.25" customHeight="1" x14ac:dyDescent="0.2">
      <c r="A62" s="509"/>
      <c r="B62" s="510"/>
      <c r="C62" s="510"/>
      <c r="D62" s="510"/>
      <c r="E62" s="510"/>
      <c r="F62" s="510"/>
      <c r="G62" s="510"/>
      <c r="H62" s="511"/>
    </row>
    <row r="63" spans="1:8" s="30" customFormat="1" ht="11.25" customHeight="1" x14ac:dyDescent="0.2">
      <c r="A63" s="512"/>
      <c r="B63" s="513"/>
      <c r="C63" s="513"/>
      <c r="D63" s="513"/>
      <c r="E63" s="513"/>
      <c r="F63" s="513"/>
      <c r="G63" s="513"/>
      <c r="H63" s="514"/>
    </row>
    <row r="64" spans="1:8" s="30" customFormat="1" ht="11.25" customHeight="1" thickBot="1" x14ac:dyDescent="0.25">
      <c r="A64" s="515"/>
      <c r="B64" s="516"/>
      <c r="C64" s="516"/>
      <c r="D64" s="516"/>
      <c r="E64" s="516"/>
      <c r="F64" s="516"/>
      <c r="G64" s="516"/>
      <c r="H64" s="517"/>
    </row>
    <row r="65" spans="2:8" s="30" customFormat="1" x14ac:dyDescent="0.2">
      <c r="B65" s="24"/>
      <c r="C65" s="13"/>
      <c r="D65" s="13"/>
      <c r="E65" s="14"/>
      <c r="F65" s="250"/>
      <c r="G65" s="250"/>
      <c r="H65" s="59"/>
    </row>
    <row r="66" spans="2:8" s="30" customFormat="1" x14ac:dyDescent="0.2">
      <c r="B66" s="24"/>
      <c r="C66" s="13"/>
      <c r="D66" s="13"/>
      <c r="E66" s="14"/>
      <c r="F66" s="250"/>
      <c r="G66" s="250"/>
      <c r="H66" s="59"/>
    </row>
    <row r="67" spans="2:8" s="30" customFormat="1" x14ac:dyDescent="0.2">
      <c r="B67" s="24"/>
      <c r="C67" s="13"/>
      <c r="D67" s="13"/>
      <c r="E67" s="14"/>
      <c r="F67" s="250"/>
      <c r="G67" s="250"/>
      <c r="H67" s="59"/>
    </row>
    <row r="68" spans="2:8" s="30" customFormat="1" x14ac:dyDescent="0.2">
      <c r="B68" s="24"/>
      <c r="C68" s="13"/>
      <c r="D68" s="13"/>
      <c r="E68" s="14"/>
      <c r="F68" s="250"/>
      <c r="G68" s="250"/>
      <c r="H68" s="59"/>
    </row>
    <row r="69" spans="2:8" s="30" customFormat="1" x14ac:dyDescent="0.2">
      <c r="B69" s="24"/>
      <c r="C69" s="13"/>
      <c r="D69" s="13"/>
      <c r="E69" s="14"/>
      <c r="F69" s="250"/>
      <c r="G69" s="250"/>
      <c r="H69" s="59"/>
    </row>
    <row r="70" spans="2:8" s="30" customFormat="1" x14ac:dyDescent="0.2">
      <c r="B70" s="24"/>
      <c r="C70" s="13"/>
      <c r="D70" s="13"/>
      <c r="E70" s="14"/>
      <c r="F70" s="250"/>
      <c r="G70" s="250"/>
      <c r="H70" s="59"/>
    </row>
    <row r="71" spans="2:8" s="30" customFormat="1" x14ac:dyDescent="0.2">
      <c r="B71" s="24"/>
      <c r="C71" s="13"/>
      <c r="D71" s="13"/>
      <c r="E71" s="14"/>
      <c r="F71" s="250"/>
      <c r="G71" s="250"/>
      <c r="H71" s="59"/>
    </row>
    <row r="72" spans="2:8" s="30" customFormat="1" x14ac:dyDescent="0.2">
      <c r="B72" s="24"/>
      <c r="C72" s="13"/>
      <c r="D72" s="13"/>
      <c r="E72" s="14"/>
      <c r="F72" s="250"/>
      <c r="G72" s="250"/>
      <c r="H72" s="59"/>
    </row>
    <row r="73" spans="2:8" s="30" customFormat="1" x14ac:dyDescent="0.2">
      <c r="B73" s="24"/>
      <c r="C73" s="13"/>
      <c r="D73" s="13"/>
      <c r="E73" s="14"/>
      <c r="F73" s="250"/>
      <c r="G73" s="250"/>
      <c r="H73" s="59"/>
    </row>
    <row r="74" spans="2:8" s="30" customFormat="1" x14ac:dyDescent="0.2">
      <c r="B74" s="24"/>
      <c r="C74" s="13"/>
      <c r="D74" s="13"/>
      <c r="E74" s="14"/>
      <c r="F74" s="250"/>
      <c r="G74" s="250"/>
      <c r="H74" s="59"/>
    </row>
    <row r="75" spans="2:8" s="30" customFormat="1" x14ac:dyDescent="0.2">
      <c r="B75" s="24"/>
      <c r="C75" s="13"/>
      <c r="D75" s="13"/>
      <c r="E75" s="14"/>
      <c r="F75" s="250"/>
      <c r="G75" s="250"/>
      <c r="H75" s="59"/>
    </row>
    <row r="76" spans="2:8" s="30" customFormat="1" x14ac:dyDescent="0.2">
      <c r="B76" s="24"/>
      <c r="C76" s="13"/>
      <c r="D76" s="13"/>
      <c r="E76" s="14"/>
      <c r="F76" s="250"/>
      <c r="G76" s="250"/>
      <c r="H76" s="59"/>
    </row>
    <row r="77" spans="2:8" s="30" customFormat="1" x14ac:dyDescent="0.2">
      <c r="B77" s="24"/>
      <c r="C77" s="13"/>
      <c r="D77" s="13"/>
      <c r="E77" s="14"/>
      <c r="F77" s="250"/>
      <c r="G77" s="250"/>
      <c r="H77" s="59"/>
    </row>
    <row r="78" spans="2:8" s="30" customFormat="1" x14ac:dyDescent="0.2">
      <c r="B78" s="24"/>
      <c r="C78" s="13"/>
      <c r="D78" s="13"/>
      <c r="E78" s="14"/>
      <c r="F78" s="250"/>
      <c r="G78" s="250"/>
      <c r="H78" s="59"/>
    </row>
    <row r="79" spans="2:8" s="30" customFormat="1" x14ac:dyDescent="0.2">
      <c r="B79" s="24"/>
      <c r="C79" s="13"/>
      <c r="D79" s="13"/>
      <c r="E79" s="14"/>
      <c r="F79" s="250"/>
      <c r="G79" s="250"/>
      <c r="H79" s="59"/>
    </row>
    <row r="80" spans="2:8" s="30" customFormat="1" x14ac:dyDescent="0.2">
      <c r="B80" s="24"/>
      <c r="C80" s="13"/>
      <c r="D80" s="13"/>
      <c r="E80" s="14"/>
      <c r="F80" s="250"/>
      <c r="G80" s="250"/>
      <c r="H80" s="59"/>
    </row>
    <row r="81" spans="2:8" s="30" customFormat="1" x14ac:dyDescent="0.2">
      <c r="B81" s="24"/>
      <c r="C81" s="13"/>
      <c r="D81" s="13"/>
      <c r="E81" s="14"/>
      <c r="F81" s="250"/>
      <c r="G81" s="250"/>
      <c r="H81" s="59"/>
    </row>
    <row r="82" spans="2:8" s="30" customFormat="1" x14ac:dyDescent="0.2">
      <c r="B82" s="24"/>
      <c r="C82" s="13"/>
      <c r="D82" s="13"/>
      <c r="E82" s="14"/>
      <c r="F82" s="250"/>
      <c r="G82" s="250"/>
      <c r="H82" s="59"/>
    </row>
    <row r="83" spans="2:8" s="30" customFormat="1" x14ac:dyDescent="0.2">
      <c r="B83" s="24"/>
      <c r="C83" s="13"/>
      <c r="D83" s="13"/>
      <c r="E83" s="14"/>
      <c r="F83" s="250"/>
      <c r="G83" s="250"/>
      <c r="H83" s="59"/>
    </row>
    <row r="84" spans="2:8" s="30" customFormat="1" x14ac:dyDescent="0.2">
      <c r="B84" s="24"/>
      <c r="C84" s="13"/>
      <c r="D84" s="13"/>
      <c r="E84" s="14"/>
      <c r="F84" s="250"/>
      <c r="G84" s="250"/>
      <c r="H84" s="59"/>
    </row>
    <row r="85" spans="2:8" s="30" customFormat="1" x14ac:dyDescent="0.2">
      <c r="B85" s="24"/>
      <c r="C85" s="13"/>
      <c r="D85" s="13"/>
      <c r="E85" s="14"/>
      <c r="F85" s="250"/>
      <c r="G85" s="250"/>
      <c r="H85" s="59"/>
    </row>
    <row r="86" spans="2:8" s="30" customFormat="1" x14ac:dyDescent="0.2">
      <c r="B86" s="24"/>
      <c r="C86" s="13"/>
      <c r="D86" s="13"/>
      <c r="E86" s="14"/>
      <c r="F86" s="250"/>
      <c r="G86" s="250"/>
      <c r="H86" s="59"/>
    </row>
    <row r="87" spans="2:8" s="30" customFormat="1" x14ac:dyDescent="0.2">
      <c r="B87" s="24"/>
      <c r="C87" s="13"/>
      <c r="D87" s="13"/>
      <c r="E87" s="14"/>
      <c r="F87" s="250"/>
      <c r="G87" s="250"/>
      <c r="H87" s="59"/>
    </row>
    <row r="88" spans="2:8" s="30" customFormat="1" x14ac:dyDescent="0.2">
      <c r="B88" s="24"/>
      <c r="C88" s="13"/>
      <c r="D88" s="13"/>
      <c r="E88" s="14"/>
      <c r="F88" s="250"/>
      <c r="G88" s="250"/>
      <c r="H88" s="59"/>
    </row>
    <row r="89" spans="2:8" s="30" customFormat="1" x14ac:dyDescent="0.2">
      <c r="B89" s="24"/>
      <c r="C89" s="13"/>
      <c r="D89" s="13"/>
      <c r="E89" s="14"/>
      <c r="F89" s="250"/>
      <c r="G89" s="250"/>
      <c r="H89" s="59"/>
    </row>
    <row r="90" spans="2:8" s="30" customFormat="1" x14ac:dyDescent="0.2">
      <c r="B90" s="24"/>
      <c r="C90" s="13"/>
      <c r="D90" s="13"/>
      <c r="E90" s="14"/>
      <c r="F90" s="250"/>
      <c r="G90" s="250"/>
      <c r="H90" s="59"/>
    </row>
    <row r="91" spans="2:8" s="30" customFormat="1" x14ac:dyDescent="0.2">
      <c r="B91" s="24"/>
      <c r="C91" s="13"/>
      <c r="D91" s="13"/>
      <c r="E91" s="14"/>
      <c r="F91" s="250"/>
      <c r="G91" s="250"/>
      <c r="H91" s="59"/>
    </row>
    <row r="92" spans="2:8" s="30" customFormat="1" x14ac:dyDescent="0.2">
      <c r="B92" s="24"/>
      <c r="C92" s="13"/>
      <c r="D92" s="13"/>
      <c r="E92" s="14"/>
      <c r="F92" s="250"/>
      <c r="G92" s="250"/>
      <c r="H92" s="59"/>
    </row>
    <row r="93" spans="2:8" s="30" customFormat="1" x14ac:dyDescent="0.2">
      <c r="B93" s="24"/>
      <c r="C93" s="13"/>
      <c r="D93" s="13"/>
      <c r="E93" s="14"/>
      <c r="F93" s="250"/>
      <c r="G93" s="250"/>
      <c r="H93" s="59"/>
    </row>
    <row r="94" spans="2:8" s="30" customFormat="1" x14ac:dyDescent="0.2">
      <c r="B94" s="24"/>
      <c r="C94" s="13"/>
      <c r="D94" s="13"/>
      <c r="E94" s="14"/>
      <c r="F94" s="250"/>
      <c r="G94" s="250"/>
      <c r="H94" s="59"/>
    </row>
    <row r="95" spans="2:8" s="30" customFormat="1" x14ac:dyDescent="0.2">
      <c r="B95" s="24"/>
      <c r="C95" s="13"/>
      <c r="D95" s="13"/>
      <c r="E95" s="14"/>
      <c r="F95" s="250"/>
      <c r="G95" s="250"/>
      <c r="H95" s="59"/>
    </row>
    <row r="96" spans="2:8" s="30" customFormat="1" x14ac:dyDescent="0.2">
      <c r="B96" s="24"/>
      <c r="C96" s="13"/>
      <c r="D96" s="13"/>
      <c r="E96" s="14"/>
      <c r="F96" s="250"/>
      <c r="G96" s="250"/>
      <c r="H96" s="59"/>
    </row>
    <row r="97" spans="2:8" s="30" customFormat="1" x14ac:dyDescent="0.2">
      <c r="B97" s="24"/>
      <c r="C97" s="13"/>
      <c r="D97" s="13"/>
      <c r="E97" s="14"/>
      <c r="F97" s="250"/>
      <c r="G97" s="250"/>
      <c r="H97" s="59"/>
    </row>
    <row r="98" spans="2:8" s="30" customFormat="1" x14ac:dyDescent="0.2">
      <c r="B98" s="24"/>
      <c r="C98" s="13"/>
      <c r="D98" s="13"/>
      <c r="E98" s="14"/>
      <c r="F98" s="250"/>
      <c r="G98" s="250"/>
      <c r="H98" s="59"/>
    </row>
    <row r="99" spans="2:8" s="30" customFormat="1" x14ac:dyDescent="0.2">
      <c r="B99" s="24"/>
      <c r="C99" s="13"/>
      <c r="D99" s="13"/>
      <c r="E99" s="14"/>
      <c r="F99" s="250"/>
      <c r="G99" s="250"/>
      <c r="H99" s="59"/>
    </row>
    <row r="100" spans="2:8" s="30" customFormat="1" x14ac:dyDescent="0.2">
      <c r="B100" s="24"/>
      <c r="C100" s="13"/>
      <c r="D100" s="13"/>
      <c r="E100" s="14"/>
      <c r="F100" s="250"/>
      <c r="G100" s="250"/>
      <c r="H100" s="59"/>
    </row>
    <row r="101" spans="2:8" s="30" customFormat="1" x14ac:dyDescent="0.2">
      <c r="B101" s="24"/>
      <c r="C101" s="13"/>
      <c r="D101" s="13"/>
      <c r="E101" s="14"/>
      <c r="F101" s="250"/>
      <c r="G101" s="250"/>
      <c r="H101" s="59"/>
    </row>
    <row r="102" spans="2:8" s="30" customFormat="1" x14ac:dyDescent="0.2">
      <c r="B102" s="24"/>
      <c r="C102" s="13"/>
      <c r="D102" s="13"/>
      <c r="E102" s="14"/>
      <c r="F102" s="250"/>
      <c r="G102" s="250"/>
      <c r="H102" s="59"/>
    </row>
    <row r="103" spans="2:8" s="30" customFormat="1" x14ac:dyDescent="0.2">
      <c r="B103" s="24"/>
      <c r="C103" s="13"/>
      <c r="D103" s="13"/>
      <c r="E103" s="14"/>
      <c r="F103" s="250"/>
      <c r="G103" s="250"/>
      <c r="H103" s="59"/>
    </row>
    <row r="104" spans="2:8" s="30" customFormat="1" x14ac:dyDescent="0.2">
      <c r="B104" s="24"/>
      <c r="C104" s="13"/>
      <c r="D104" s="13"/>
      <c r="E104" s="14"/>
      <c r="F104" s="250"/>
      <c r="G104" s="250"/>
      <c r="H104" s="59"/>
    </row>
    <row r="105" spans="2:8" s="30" customFormat="1" x14ac:dyDescent="0.2">
      <c r="B105" s="24"/>
      <c r="C105" s="13"/>
      <c r="D105" s="13"/>
      <c r="E105" s="14"/>
      <c r="F105" s="250"/>
      <c r="G105" s="250"/>
      <c r="H105" s="59"/>
    </row>
    <row r="106" spans="2:8" s="30" customFormat="1" x14ac:dyDescent="0.2">
      <c r="B106" s="24"/>
      <c r="C106" s="13"/>
      <c r="D106" s="13"/>
      <c r="E106" s="14"/>
      <c r="F106" s="250"/>
      <c r="G106" s="250"/>
      <c r="H106" s="59"/>
    </row>
    <row r="107" spans="2:8" s="30" customFormat="1" x14ac:dyDescent="0.2">
      <c r="B107" s="24"/>
      <c r="C107" s="13"/>
      <c r="D107" s="13"/>
      <c r="E107" s="14"/>
      <c r="F107" s="250"/>
      <c r="G107" s="250"/>
      <c r="H107" s="59"/>
    </row>
    <row r="108" spans="2:8" s="30" customFormat="1" x14ac:dyDescent="0.2">
      <c r="B108" s="24"/>
      <c r="C108" s="13"/>
      <c r="D108" s="13"/>
      <c r="E108" s="14"/>
      <c r="F108" s="250"/>
      <c r="G108" s="250"/>
      <c r="H108" s="59"/>
    </row>
    <row r="109" spans="2:8" s="30" customFormat="1" x14ac:dyDescent="0.2">
      <c r="B109" s="24"/>
      <c r="C109" s="13"/>
      <c r="D109" s="13"/>
      <c r="E109" s="14"/>
      <c r="F109" s="250"/>
      <c r="G109" s="250"/>
      <c r="H109" s="59"/>
    </row>
    <row r="110" spans="2:8" s="30" customFormat="1" x14ac:dyDescent="0.2">
      <c r="B110" s="24"/>
      <c r="C110" s="13"/>
      <c r="D110" s="13"/>
      <c r="E110" s="14"/>
      <c r="F110" s="250"/>
      <c r="G110" s="250"/>
      <c r="H110" s="59"/>
    </row>
    <row r="111" spans="2:8" s="30" customFormat="1" x14ac:dyDescent="0.2">
      <c r="B111" s="24"/>
      <c r="C111" s="13"/>
      <c r="D111" s="13"/>
      <c r="E111" s="14"/>
      <c r="F111" s="250"/>
      <c r="G111" s="250"/>
      <c r="H111" s="59"/>
    </row>
    <row r="112" spans="2:8" s="30" customFormat="1" x14ac:dyDescent="0.2">
      <c r="B112" s="24"/>
      <c r="C112" s="13"/>
      <c r="D112" s="13"/>
      <c r="E112" s="14"/>
      <c r="F112" s="250"/>
      <c r="G112" s="250"/>
      <c r="H112" s="59"/>
    </row>
    <row r="113" spans="2:8" s="30" customFormat="1" x14ac:dyDescent="0.2">
      <c r="B113" s="24"/>
      <c r="C113" s="13"/>
      <c r="D113" s="13"/>
      <c r="E113" s="14"/>
      <c r="F113" s="250"/>
      <c r="G113" s="250"/>
      <c r="H113" s="59"/>
    </row>
    <row r="114" spans="2:8" s="30" customFormat="1" x14ac:dyDescent="0.2">
      <c r="B114" s="24"/>
      <c r="C114" s="13"/>
      <c r="D114" s="13"/>
      <c r="E114" s="14"/>
      <c r="F114" s="250"/>
      <c r="G114" s="250"/>
      <c r="H114" s="59"/>
    </row>
    <row r="115" spans="2:8" s="30" customFormat="1" x14ac:dyDescent="0.2">
      <c r="B115" s="24"/>
      <c r="C115" s="13"/>
      <c r="D115" s="13"/>
      <c r="E115" s="14"/>
      <c r="F115" s="250"/>
      <c r="G115" s="250"/>
      <c r="H115" s="59"/>
    </row>
    <row r="116" spans="2:8" s="30" customFormat="1" x14ac:dyDescent="0.2">
      <c r="B116" s="24"/>
      <c r="C116" s="13"/>
      <c r="D116" s="13"/>
      <c r="E116" s="14"/>
      <c r="F116" s="250"/>
      <c r="G116" s="250"/>
      <c r="H116" s="59"/>
    </row>
    <row r="117" spans="2:8" s="30" customFormat="1" x14ac:dyDescent="0.2">
      <c r="B117" s="24"/>
      <c r="C117" s="13"/>
      <c r="D117" s="13"/>
      <c r="E117" s="14"/>
      <c r="F117" s="250"/>
      <c r="G117" s="250"/>
      <c r="H117" s="59"/>
    </row>
    <row r="118" spans="2:8" s="30" customFormat="1" x14ac:dyDescent="0.2">
      <c r="B118" s="24"/>
      <c r="C118" s="13"/>
      <c r="D118" s="13"/>
      <c r="E118" s="14"/>
      <c r="F118" s="250"/>
      <c r="G118" s="250"/>
      <c r="H118" s="59"/>
    </row>
    <row r="119" spans="2:8" s="30" customFormat="1" x14ac:dyDescent="0.2">
      <c r="B119" s="24"/>
      <c r="C119" s="13"/>
      <c r="D119" s="13"/>
      <c r="E119" s="14"/>
      <c r="F119" s="250"/>
      <c r="G119" s="250"/>
      <c r="H119" s="59"/>
    </row>
    <row r="120" spans="2:8" s="30" customFormat="1" x14ac:dyDescent="0.2">
      <c r="B120" s="24"/>
      <c r="C120" s="13"/>
      <c r="D120" s="13"/>
      <c r="E120" s="14"/>
      <c r="F120" s="250"/>
      <c r="G120" s="250"/>
      <c r="H120" s="59"/>
    </row>
    <row r="121" spans="2:8" s="30" customFormat="1" x14ac:dyDescent="0.2">
      <c r="B121" s="24"/>
      <c r="C121" s="13"/>
      <c r="D121" s="13"/>
      <c r="E121" s="14"/>
      <c r="F121" s="250"/>
      <c r="G121" s="250"/>
      <c r="H121" s="59"/>
    </row>
    <row r="122" spans="2:8" s="30" customFormat="1" x14ac:dyDescent="0.2">
      <c r="B122" s="24"/>
      <c r="C122" s="13"/>
      <c r="D122" s="13"/>
      <c r="E122" s="14"/>
      <c r="F122" s="250"/>
      <c r="G122" s="250"/>
      <c r="H122" s="59"/>
    </row>
    <row r="123" spans="2:8" s="30" customFormat="1" x14ac:dyDescent="0.2">
      <c r="B123" s="24"/>
      <c r="C123" s="13"/>
      <c r="D123" s="13"/>
      <c r="E123" s="14"/>
      <c r="F123" s="250"/>
      <c r="G123" s="250"/>
      <c r="H123" s="59"/>
    </row>
    <row r="124" spans="2:8" s="30" customFormat="1" x14ac:dyDescent="0.2">
      <c r="B124" s="24"/>
      <c r="C124" s="13"/>
      <c r="D124" s="13"/>
      <c r="E124" s="14"/>
      <c r="F124" s="250"/>
      <c r="G124" s="250"/>
      <c r="H124" s="59"/>
    </row>
    <row r="125" spans="2:8" s="30" customFormat="1" x14ac:dyDescent="0.2">
      <c r="B125" s="24"/>
      <c r="C125" s="13"/>
      <c r="D125" s="13"/>
      <c r="E125" s="14"/>
      <c r="F125" s="250"/>
      <c r="G125" s="250"/>
      <c r="H125" s="59"/>
    </row>
    <row r="126" spans="2:8" s="30" customFormat="1" x14ac:dyDescent="0.2">
      <c r="B126" s="24"/>
      <c r="C126" s="13"/>
      <c r="D126" s="13"/>
      <c r="E126" s="14"/>
      <c r="F126" s="250"/>
      <c r="G126" s="250"/>
      <c r="H126" s="59"/>
    </row>
    <row r="127" spans="2:8" s="30" customFormat="1" x14ac:dyDescent="0.2">
      <c r="B127" s="24"/>
      <c r="C127" s="13"/>
      <c r="D127" s="13"/>
      <c r="E127" s="14"/>
      <c r="F127" s="250"/>
      <c r="G127" s="250"/>
      <c r="H127" s="59"/>
    </row>
    <row r="128" spans="2:8" s="30" customFormat="1" x14ac:dyDescent="0.2">
      <c r="B128" s="24"/>
      <c r="C128" s="13"/>
      <c r="D128" s="13"/>
      <c r="E128" s="14"/>
      <c r="F128" s="250"/>
      <c r="G128" s="250"/>
      <c r="H128" s="59"/>
    </row>
    <row r="129" spans="2:8" s="30" customFormat="1" x14ac:dyDescent="0.2">
      <c r="B129" s="24"/>
      <c r="C129" s="13"/>
      <c r="D129" s="13"/>
      <c r="E129" s="14"/>
      <c r="F129" s="250"/>
      <c r="G129" s="250"/>
      <c r="H129" s="59"/>
    </row>
    <row r="130" spans="2:8" s="30" customFormat="1" x14ac:dyDescent="0.2">
      <c r="B130" s="24"/>
      <c r="C130" s="13"/>
      <c r="D130" s="13"/>
      <c r="E130" s="14"/>
      <c r="F130" s="250"/>
      <c r="G130" s="250"/>
      <c r="H130" s="59"/>
    </row>
    <row r="131" spans="2:8" s="30" customFormat="1" x14ac:dyDescent="0.2">
      <c r="B131" s="24"/>
      <c r="C131" s="13"/>
      <c r="D131" s="13"/>
      <c r="E131" s="14"/>
      <c r="F131" s="250"/>
      <c r="G131" s="250"/>
      <c r="H131" s="59"/>
    </row>
    <row r="132" spans="2:8" s="30" customFormat="1" x14ac:dyDescent="0.2">
      <c r="B132" s="24"/>
      <c r="C132" s="13"/>
      <c r="D132" s="13"/>
      <c r="E132" s="14"/>
      <c r="F132" s="250"/>
      <c r="G132" s="250"/>
      <c r="H132" s="59"/>
    </row>
    <row r="133" spans="2:8" s="30" customFormat="1" x14ac:dyDescent="0.2">
      <c r="B133" s="24"/>
      <c r="C133" s="13"/>
      <c r="D133" s="13"/>
      <c r="E133" s="14"/>
      <c r="F133" s="250"/>
      <c r="G133" s="250"/>
      <c r="H133" s="59"/>
    </row>
    <row r="134" spans="2:8" s="30" customFormat="1" x14ac:dyDescent="0.2">
      <c r="B134" s="24"/>
      <c r="C134" s="13"/>
      <c r="D134" s="13"/>
      <c r="E134" s="14"/>
      <c r="F134" s="250"/>
      <c r="G134" s="250"/>
      <c r="H134" s="59"/>
    </row>
    <row r="135" spans="2:8" s="30" customFormat="1" x14ac:dyDescent="0.2">
      <c r="B135" s="24"/>
      <c r="C135" s="13"/>
      <c r="D135" s="13"/>
      <c r="E135" s="14"/>
      <c r="F135" s="250"/>
      <c r="G135" s="250"/>
      <c r="H135" s="59"/>
    </row>
    <row r="136" spans="2:8" s="30" customFormat="1" x14ac:dyDescent="0.2">
      <c r="B136" s="24"/>
      <c r="C136" s="13"/>
      <c r="D136" s="13"/>
      <c r="E136" s="14"/>
      <c r="F136" s="250"/>
      <c r="G136" s="250"/>
      <c r="H136" s="59"/>
    </row>
    <row r="137" spans="2:8" s="30" customFormat="1" x14ac:dyDescent="0.2">
      <c r="B137" s="24"/>
      <c r="C137" s="13"/>
      <c r="D137" s="13"/>
      <c r="E137" s="14"/>
      <c r="F137" s="250"/>
      <c r="G137" s="250"/>
      <c r="H137" s="59"/>
    </row>
    <row r="138" spans="2:8" s="30" customFormat="1" x14ac:dyDescent="0.2">
      <c r="B138" s="24"/>
      <c r="C138" s="13"/>
      <c r="D138" s="13"/>
      <c r="E138" s="14"/>
      <c r="F138" s="250"/>
      <c r="G138" s="250"/>
      <c r="H138" s="59"/>
    </row>
    <row r="139" spans="2:8" s="30" customFormat="1" x14ac:dyDescent="0.2">
      <c r="B139" s="24"/>
      <c r="C139" s="13"/>
      <c r="D139" s="13"/>
      <c r="E139" s="14"/>
      <c r="F139" s="250"/>
      <c r="G139" s="250"/>
      <c r="H139" s="59"/>
    </row>
    <row r="140" spans="2:8" s="30" customFormat="1" x14ac:dyDescent="0.2">
      <c r="B140" s="24"/>
      <c r="C140" s="13"/>
      <c r="D140" s="13"/>
      <c r="E140" s="14"/>
      <c r="F140" s="250"/>
      <c r="G140" s="250"/>
      <c r="H140" s="59"/>
    </row>
    <row r="141" spans="2:8" s="30" customFormat="1" x14ac:dyDescent="0.2">
      <c r="B141" s="24"/>
      <c r="C141" s="13"/>
      <c r="D141" s="13"/>
      <c r="E141" s="14"/>
      <c r="F141" s="250"/>
      <c r="G141" s="250"/>
      <c r="H141" s="59"/>
    </row>
    <row r="142" spans="2:8" s="30" customFormat="1" x14ac:dyDescent="0.2">
      <c r="B142" s="24"/>
      <c r="C142" s="13"/>
      <c r="D142" s="13"/>
      <c r="E142" s="14"/>
      <c r="F142" s="250"/>
      <c r="G142" s="250"/>
      <c r="H142" s="59"/>
    </row>
    <row r="143" spans="2:8" s="30" customFormat="1" x14ac:dyDescent="0.2">
      <c r="B143" s="24"/>
      <c r="C143" s="13"/>
      <c r="D143" s="13"/>
      <c r="E143" s="14"/>
      <c r="F143" s="250"/>
      <c r="G143" s="250"/>
      <c r="H143" s="59"/>
    </row>
    <row r="144" spans="2:8" s="30" customFormat="1" x14ac:dyDescent="0.2">
      <c r="B144" s="24"/>
      <c r="C144" s="13"/>
      <c r="D144" s="13"/>
      <c r="E144" s="14"/>
      <c r="F144" s="250"/>
      <c r="G144" s="250"/>
      <c r="H144" s="59"/>
    </row>
    <row r="145" spans="2:8" s="30" customFormat="1" x14ac:dyDescent="0.2">
      <c r="B145" s="24"/>
      <c r="C145" s="13"/>
      <c r="D145" s="13"/>
      <c r="E145" s="14"/>
      <c r="F145" s="250"/>
      <c r="G145" s="250"/>
      <c r="H145" s="59"/>
    </row>
    <row r="146" spans="2:8" s="30" customFormat="1" x14ac:dyDescent="0.2">
      <c r="B146" s="24"/>
      <c r="C146" s="13"/>
      <c r="D146" s="13"/>
      <c r="E146" s="14"/>
      <c r="F146" s="250"/>
      <c r="G146" s="250"/>
      <c r="H146" s="59"/>
    </row>
    <row r="147" spans="2:8" s="30" customFormat="1" x14ac:dyDescent="0.2">
      <c r="B147" s="24"/>
      <c r="C147" s="13"/>
      <c r="D147" s="13"/>
      <c r="E147" s="14"/>
      <c r="F147" s="250"/>
      <c r="G147" s="250"/>
      <c r="H147" s="59"/>
    </row>
    <row r="148" spans="2:8" s="30" customFormat="1" x14ac:dyDescent="0.2">
      <c r="B148" s="24"/>
      <c r="C148" s="13"/>
      <c r="D148" s="13"/>
      <c r="E148" s="14"/>
      <c r="F148" s="250"/>
      <c r="G148" s="250"/>
      <c r="H148" s="59"/>
    </row>
    <row r="149" spans="2:8" s="30" customFormat="1" x14ac:dyDescent="0.2">
      <c r="B149" s="24"/>
      <c r="C149" s="13"/>
      <c r="D149" s="13"/>
      <c r="E149" s="14"/>
      <c r="F149" s="250"/>
      <c r="G149" s="250"/>
      <c r="H149" s="59"/>
    </row>
    <row r="150" spans="2:8" s="30" customFormat="1" x14ac:dyDescent="0.2">
      <c r="B150" s="24"/>
      <c r="C150" s="13"/>
      <c r="D150" s="13"/>
      <c r="E150" s="14"/>
      <c r="F150" s="250"/>
      <c r="G150" s="250"/>
      <c r="H150" s="59"/>
    </row>
    <row r="151" spans="2:8" s="30" customFormat="1" x14ac:dyDescent="0.2">
      <c r="B151" s="24"/>
      <c r="C151" s="13"/>
      <c r="D151" s="13"/>
      <c r="E151" s="14"/>
      <c r="F151" s="250"/>
      <c r="G151" s="250"/>
      <c r="H151" s="59"/>
    </row>
    <row r="152" spans="2:8" s="30" customFormat="1" x14ac:dyDescent="0.2">
      <c r="B152" s="24"/>
      <c r="C152" s="13"/>
      <c r="D152" s="13"/>
      <c r="E152" s="14"/>
      <c r="F152" s="250"/>
      <c r="G152" s="250"/>
      <c r="H152" s="59"/>
    </row>
    <row r="153" spans="2:8" s="30" customFormat="1" x14ac:dyDescent="0.2">
      <c r="B153" s="24"/>
      <c r="C153" s="13"/>
      <c r="D153" s="13"/>
      <c r="E153" s="14"/>
      <c r="F153" s="250"/>
      <c r="G153" s="250"/>
      <c r="H153" s="59"/>
    </row>
    <row r="154" spans="2:8" s="30" customFormat="1" x14ac:dyDescent="0.2">
      <c r="B154" s="24"/>
      <c r="C154" s="13"/>
      <c r="D154" s="13"/>
      <c r="E154" s="14"/>
      <c r="F154" s="250"/>
      <c r="G154" s="250"/>
      <c r="H154" s="59"/>
    </row>
    <row r="155" spans="2:8" s="30" customFormat="1" x14ac:dyDescent="0.2">
      <c r="B155" s="24"/>
      <c r="C155" s="13"/>
      <c r="D155" s="13"/>
      <c r="E155" s="14"/>
      <c r="F155" s="250"/>
      <c r="G155" s="250"/>
      <c r="H155" s="59"/>
    </row>
    <row r="156" spans="2:8" s="30" customFormat="1" x14ac:dyDescent="0.2">
      <c r="B156" s="24"/>
      <c r="C156" s="13"/>
      <c r="D156" s="13"/>
      <c r="E156" s="14"/>
      <c r="F156" s="250"/>
      <c r="G156" s="250"/>
      <c r="H156" s="59"/>
    </row>
    <row r="157" spans="2:8" s="30" customFormat="1" x14ac:dyDescent="0.2">
      <c r="B157" s="24"/>
      <c r="C157" s="13"/>
      <c r="D157" s="13"/>
      <c r="E157" s="14"/>
      <c r="F157" s="250"/>
      <c r="G157" s="250"/>
      <c r="H157" s="59"/>
    </row>
    <row r="158" spans="2:8" s="30" customFormat="1" x14ac:dyDescent="0.2">
      <c r="B158" s="24"/>
      <c r="C158" s="13"/>
      <c r="D158" s="13"/>
      <c r="E158" s="14"/>
      <c r="F158" s="250"/>
      <c r="G158" s="250"/>
      <c r="H158" s="59"/>
    </row>
    <row r="159" spans="2:8" s="30" customFormat="1" x14ac:dyDescent="0.2">
      <c r="B159" s="24"/>
      <c r="C159" s="13"/>
      <c r="D159" s="13"/>
      <c r="E159" s="14"/>
      <c r="F159" s="250"/>
      <c r="G159" s="250"/>
      <c r="H159" s="59"/>
    </row>
    <row r="160" spans="2:8" s="30" customFormat="1" x14ac:dyDescent="0.2">
      <c r="B160" s="24"/>
      <c r="C160" s="13"/>
      <c r="D160" s="13"/>
      <c r="E160" s="14"/>
      <c r="F160" s="250"/>
      <c r="G160" s="250"/>
      <c r="H160" s="59"/>
    </row>
    <row r="161" spans="2:8" s="30" customFormat="1" x14ac:dyDescent="0.2">
      <c r="B161" s="24"/>
      <c r="C161" s="13"/>
      <c r="D161" s="13"/>
      <c r="E161" s="14"/>
      <c r="F161" s="250"/>
      <c r="G161" s="250"/>
      <c r="H161" s="59"/>
    </row>
    <row r="162" spans="2:8" s="30" customFormat="1" x14ac:dyDescent="0.2">
      <c r="B162" s="24"/>
      <c r="C162" s="13"/>
      <c r="D162" s="13"/>
      <c r="E162" s="14"/>
      <c r="F162" s="250"/>
      <c r="G162" s="250"/>
      <c r="H162" s="59"/>
    </row>
    <row r="163" spans="2:8" s="30" customFormat="1" x14ac:dyDescent="0.2">
      <c r="B163" s="24"/>
      <c r="C163" s="13"/>
      <c r="D163" s="13"/>
      <c r="E163" s="14"/>
      <c r="F163" s="250"/>
      <c r="G163" s="250"/>
      <c r="H163" s="59"/>
    </row>
    <row r="164" spans="2:8" s="30" customFormat="1" x14ac:dyDescent="0.2">
      <c r="B164" s="24"/>
      <c r="C164" s="13"/>
      <c r="D164" s="13"/>
      <c r="E164" s="14"/>
      <c r="F164" s="250"/>
      <c r="G164" s="250"/>
      <c r="H164" s="59"/>
    </row>
    <row r="165" spans="2:8" s="30" customFormat="1" x14ac:dyDescent="0.2">
      <c r="B165" s="24"/>
      <c r="C165" s="13"/>
      <c r="D165" s="13"/>
      <c r="E165" s="14"/>
      <c r="F165" s="250"/>
      <c r="G165" s="250"/>
      <c r="H165" s="59"/>
    </row>
    <row r="166" spans="2:8" s="30" customFormat="1" x14ac:dyDescent="0.2">
      <c r="B166" s="24"/>
      <c r="C166" s="13"/>
      <c r="D166" s="13"/>
      <c r="E166" s="14"/>
      <c r="F166" s="250"/>
      <c r="G166" s="250"/>
      <c r="H166" s="59"/>
    </row>
    <row r="167" spans="2:8" s="30" customFormat="1" x14ac:dyDescent="0.2">
      <c r="B167" s="24"/>
      <c r="C167" s="13"/>
      <c r="D167" s="13"/>
      <c r="E167" s="14"/>
      <c r="F167" s="250"/>
      <c r="G167" s="250"/>
      <c r="H167" s="59"/>
    </row>
    <row r="168" spans="2:8" s="30" customFormat="1" x14ac:dyDescent="0.2">
      <c r="B168" s="24"/>
      <c r="C168" s="13"/>
      <c r="D168" s="13"/>
      <c r="E168" s="14"/>
      <c r="F168" s="250"/>
      <c r="G168" s="250"/>
      <c r="H168" s="59"/>
    </row>
    <row r="169" spans="2:8" s="30" customFormat="1" x14ac:dyDescent="0.2">
      <c r="B169" s="24"/>
      <c r="C169" s="13"/>
      <c r="D169" s="13"/>
      <c r="E169" s="14"/>
      <c r="F169" s="250"/>
      <c r="G169" s="250"/>
      <c r="H169" s="59"/>
    </row>
    <row r="170" spans="2:8" s="30" customFormat="1" x14ac:dyDescent="0.2">
      <c r="B170" s="24"/>
      <c r="C170" s="13"/>
      <c r="D170" s="13"/>
      <c r="E170" s="14"/>
      <c r="F170" s="250"/>
      <c r="G170" s="250"/>
      <c r="H170" s="59"/>
    </row>
    <row r="171" spans="2:8" s="30" customFormat="1" x14ac:dyDescent="0.2">
      <c r="B171" s="24"/>
      <c r="C171" s="13"/>
      <c r="D171" s="13"/>
      <c r="E171" s="14"/>
      <c r="F171" s="250"/>
      <c r="G171" s="250"/>
      <c r="H171" s="59"/>
    </row>
    <row r="172" spans="2:8" s="30" customFormat="1" x14ac:dyDescent="0.2">
      <c r="B172" s="24"/>
      <c r="C172" s="13"/>
      <c r="D172" s="13"/>
      <c r="E172" s="14"/>
      <c r="F172" s="250"/>
      <c r="G172" s="250"/>
      <c r="H172" s="59"/>
    </row>
    <row r="173" spans="2:8" s="30" customFormat="1" x14ac:dyDescent="0.2">
      <c r="B173" s="24"/>
      <c r="C173" s="13"/>
      <c r="D173" s="13"/>
      <c r="E173" s="14"/>
      <c r="F173" s="250"/>
      <c r="G173" s="250"/>
      <c r="H173" s="59"/>
    </row>
    <row r="174" spans="2:8" s="30" customFormat="1" x14ac:dyDescent="0.2">
      <c r="B174" s="24"/>
      <c r="C174" s="13"/>
      <c r="D174" s="13"/>
      <c r="E174" s="14"/>
      <c r="F174" s="250"/>
      <c r="G174" s="250"/>
      <c r="H174" s="59"/>
    </row>
    <row r="175" spans="2:8" s="30" customFormat="1" x14ac:dyDescent="0.2">
      <c r="B175" s="24"/>
      <c r="C175" s="13"/>
      <c r="D175" s="13"/>
      <c r="E175" s="14"/>
      <c r="F175" s="250"/>
      <c r="G175" s="250"/>
      <c r="H175" s="59"/>
    </row>
    <row r="176" spans="2:8" s="30" customFormat="1" x14ac:dyDescent="0.2">
      <c r="B176" s="24"/>
      <c r="C176" s="13"/>
      <c r="D176" s="13"/>
      <c r="E176" s="14"/>
      <c r="F176" s="250"/>
      <c r="G176" s="250"/>
      <c r="H176" s="59"/>
    </row>
    <row r="177" spans="2:8" s="30" customFormat="1" x14ac:dyDescent="0.2">
      <c r="B177" s="24"/>
      <c r="C177" s="13"/>
      <c r="D177" s="13"/>
      <c r="E177" s="14"/>
      <c r="F177" s="250"/>
      <c r="G177" s="250"/>
      <c r="H177" s="59"/>
    </row>
    <row r="178" spans="2:8" s="30" customFormat="1" x14ac:dyDescent="0.2">
      <c r="B178" s="24"/>
      <c r="C178" s="13"/>
      <c r="D178" s="13"/>
      <c r="E178" s="14"/>
      <c r="F178" s="250"/>
      <c r="G178" s="250"/>
      <c r="H178" s="59"/>
    </row>
    <row r="179" spans="2:8" s="30" customFormat="1" x14ac:dyDescent="0.2">
      <c r="B179" s="24"/>
      <c r="C179" s="13"/>
      <c r="D179" s="13"/>
      <c r="E179" s="14"/>
      <c r="F179" s="250"/>
      <c r="G179" s="250"/>
      <c r="H179" s="59"/>
    </row>
    <row r="180" spans="2:8" s="30" customFormat="1" x14ac:dyDescent="0.2">
      <c r="B180" s="24"/>
      <c r="C180" s="13"/>
      <c r="D180" s="13"/>
      <c r="E180" s="14"/>
      <c r="F180" s="250"/>
      <c r="G180" s="250"/>
      <c r="H180" s="59"/>
    </row>
  </sheetData>
  <sheetProtection sheet="1" objects="1" scenarios="1" formatCells="0" formatColumns="0" formatRows="0" insertRows="0" deleteRows="0" selectLockedCells="1"/>
  <mergeCells count="7">
    <mergeCell ref="A2:H2"/>
    <mergeCell ref="A1:C1"/>
    <mergeCell ref="A62:H64"/>
    <mergeCell ref="A42:H42"/>
    <mergeCell ref="A6:H6"/>
    <mergeCell ref="A25:H25"/>
    <mergeCell ref="A3:H3"/>
  </mergeCells>
  <phoneticPr fontId="2" type="noConversion"/>
  <printOptions horizontalCentered="1"/>
  <pageMargins left="0.5" right="0.5" top="0.25" bottom="0.5" header="0.5" footer="0.25"/>
  <pageSetup scale="77" fitToHeight="2" orientation="landscape" r:id="rId1"/>
  <headerFooter alignWithMargins="0">
    <oddFooter>&amp;Lc. Travel&amp;RPage &amp;P of &amp;N</oddFooter>
  </headerFooter>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6"/>
  <sheetViews>
    <sheetView zoomScale="90" workbookViewId="0">
      <selection activeCell="E18" sqref="E18:F19"/>
    </sheetView>
  </sheetViews>
  <sheetFormatPr defaultRowHeight="12.75" x14ac:dyDescent="0.2"/>
  <cols>
    <col min="1" max="1" width="40.7109375" style="30" customWidth="1"/>
    <col min="2" max="2" width="6.7109375" style="24" customWidth="1"/>
    <col min="3" max="3" width="10.42578125" style="250" customWidth="1"/>
    <col min="4" max="4" width="12.140625" style="250" customWidth="1"/>
    <col min="5" max="5" width="29.28515625" style="14" customWidth="1"/>
    <col min="6" max="6" width="51.140625" style="24" customWidth="1"/>
    <col min="7" max="16384" width="9.140625" style="30"/>
  </cols>
  <sheetData>
    <row r="1" spans="1:12" s="27" customFormat="1" ht="12.75" customHeight="1" x14ac:dyDescent="0.2">
      <c r="A1" s="534" t="s">
        <v>175</v>
      </c>
      <c r="B1" s="534"/>
      <c r="C1" s="534"/>
      <c r="D1" s="534"/>
      <c r="E1" s="61"/>
      <c r="F1" s="330">
        <f>Summary!G5</f>
        <v>0</v>
      </c>
      <c r="G1" s="61"/>
      <c r="H1" s="61"/>
      <c r="I1" s="61"/>
    </row>
    <row r="2" spans="1:12" s="51" customFormat="1" ht="22.5" customHeight="1" thickBot="1" x14ac:dyDescent="0.25">
      <c r="A2" s="533" t="s">
        <v>180</v>
      </c>
      <c r="B2" s="547"/>
      <c r="C2" s="547"/>
      <c r="D2" s="547"/>
      <c r="E2" s="547"/>
      <c r="F2" s="547"/>
      <c r="G2" s="50"/>
      <c r="H2" s="50"/>
      <c r="I2" s="50"/>
      <c r="J2" s="50"/>
      <c r="K2" s="50"/>
      <c r="L2" s="50"/>
    </row>
    <row r="3" spans="1:12" ht="13.5" thickBot="1" x14ac:dyDescent="0.25">
      <c r="A3" s="11"/>
      <c r="B3" s="12"/>
    </row>
    <row r="4" spans="1:12" ht="15.75" thickBot="1" x14ac:dyDescent="0.25">
      <c r="A4" s="32" t="s">
        <v>107</v>
      </c>
      <c r="B4" s="15" t="s">
        <v>108</v>
      </c>
      <c r="C4" s="62" t="s">
        <v>109</v>
      </c>
      <c r="D4" s="62" t="s">
        <v>110</v>
      </c>
      <c r="E4" s="17" t="s">
        <v>111</v>
      </c>
      <c r="F4" s="18" t="s">
        <v>112</v>
      </c>
    </row>
    <row r="5" spans="1:12" s="143" customFormat="1" ht="23.25" customHeight="1" thickBot="1" x14ac:dyDescent="0.25">
      <c r="A5" s="548" t="s">
        <v>97</v>
      </c>
      <c r="B5" s="549"/>
      <c r="C5" s="549"/>
      <c r="D5" s="549"/>
      <c r="E5" s="549"/>
      <c r="F5" s="550"/>
    </row>
    <row r="6" spans="1:12" s="27" customFormat="1" ht="13.5" thickBot="1" x14ac:dyDescent="0.25">
      <c r="A6" s="142" t="s">
        <v>169</v>
      </c>
      <c r="B6" s="100">
        <v>2</v>
      </c>
      <c r="C6" s="150">
        <v>20000</v>
      </c>
      <c r="D6" s="150">
        <f>B6*C6</f>
        <v>40000</v>
      </c>
      <c r="E6" s="102" t="s">
        <v>161</v>
      </c>
      <c r="F6" s="347" t="s">
        <v>162</v>
      </c>
    </row>
    <row r="7" spans="1:12" ht="15.75" customHeight="1" x14ac:dyDescent="0.2">
      <c r="A7" s="336"/>
      <c r="B7" s="65"/>
      <c r="C7" s="165"/>
      <c r="D7" s="165">
        <f t="shared" ref="D7:D15" si="0">B7*C7</f>
        <v>0</v>
      </c>
      <c r="E7" s="67"/>
      <c r="F7" s="345"/>
    </row>
    <row r="8" spans="1:12" ht="15.75" customHeight="1" x14ac:dyDescent="0.2">
      <c r="A8" s="337"/>
      <c r="B8" s="70"/>
      <c r="C8" s="283"/>
      <c r="D8" s="283">
        <f t="shared" si="0"/>
        <v>0</v>
      </c>
      <c r="E8" s="72"/>
      <c r="F8" s="346"/>
    </row>
    <row r="9" spans="1:12" ht="15.75" customHeight="1" x14ac:dyDescent="0.2">
      <c r="A9" s="337"/>
      <c r="B9" s="70"/>
      <c r="C9" s="283"/>
      <c r="D9" s="283">
        <f t="shared" si="0"/>
        <v>0</v>
      </c>
      <c r="E9" s="72"/>
      <c r="F9" s="346"/>
    </row>
    <row r="10" spans="1:12" ht="15.75" customHeight="1" x14ac:dyDescent="0.2">
      <c r="A10" s="337"/>
      <c r="B10" s="70"/>
      <c r="C10" s="283"/>
      <c r="D10" s="283">
        <f t="shared" si="0"/>
        <v>0</v>
      </c>
      <c r="E10" s="72"/>
      <c r="F10" s="346"/>
    </row>
    <row r="11" spans="1:12" ht="15.75" customHeight="1" x14ac:dyDescent="0.2">
      <c r="A11" s="337"/>
      <c r="B11" s="70"/>
      <c r="C11" s="283"/>
      <c r="D11" s="283">
        <f t="shared" si="0"/>
        <v>0</v>
      </c>
      <c r="E11" s="72"/>
      <c r="F11" s="346"/>
    </row>
    <row r="12" spans="1:12" ht="15.75" customHeight="1" x14ac:dyDescent="0.2">
      <c r="A12" s="337"/>
      <c r="B12" s="70"/>
      <c r="C12" s="283"/>
      <c r="D12" s="283">
        <f t="shared" si="0"/>
        <v>0</v>
      </c>
      <c r="E12" s="72"/>
      <c r="F12" s="346"/>
    </row>
    <row r="13" spans="1:12" ht="15.75" customHeight="1" x14ac:dyDescent="0.2">
      <c r="A13" s="337"/>
      <c r="B13" s="70"/>
      <c r="C13" s="283"/>
      <c r="D13" s="283">
        <f t="shared" si="0"/>
        <v>0</v>
      </c>
      <c r="E13" s="72"/>
      <c r="F13" s="346"/>
    </row>
    <row r="14" spans="1:12" ht="15.75" customHeight="1" x14ac:dyDescent="0.2">
      <c r="A14" s="337"/>
      <c r="B14" s="70"/>
      <c r="C14" s="283"/>
      <c r="D14" s="283">
        <f t="shared" si="0"/>
        <v>0</v>
      </c>
      <c r="E14" s="72"/>
      <c r="F14" s="346"/>
    </row>
    <row r="15" spans="1:12" ht="15.75" customHeight="1" thickBot="1" x14ac:dyDescent="0.25">
      <c r="A15" s="337"/>
      <c r="B15" s="70"/>
      <c r="C15" s="283"/>
      <c r="D15" s="348">
        <f t="shared" si="0"/>
        <v>0</v>
      </c>
      <c r="E15" s="72"/>
      <c r="F15" s="346"/>
    </row>
    <row r="16" spans="1:12" ht="15.75" customHeight="1" thickBot="1" x14ac:dyDescent="0.25">
      <c r="A16" s="110" t="s">
        <v>104</v>
      </c>
      <c r="B16" s="111"/>
      <c r="C16" s="357"/>
      <c r="D16" s="424">
        <f>SUM(D7:D15)</f>
        <v>0</v>
      </c>
      <c r="E16" s="113"/>
      <c r="F16" s="114"/>
    </row>
    <row r="17" spans="1:6" ht="15.75" customHeight="1" thickBot="1" x14ac:dyDescent="0.25">
      <c r="A17" s="541" t="s">
        <v>101</v>
      </c>
      <c r="B17" s="542"/>
      <c r="C17" s="542"/>
      <c r="D17" s="542"/>
      <c r="E17" s="542"/>
      <c r="F17" s="543"/>
    </row>
    <row r="18" spans="1:6" s="27" customFormat="1" x14ac:dyDescent="0.2">
      <c r="A18" s="466"/>
      <c r="B18" s="34"/>
      <c r="C18" s="349"/>
      <c r="D18" s="349">
        <f>B18*C18</f>
        <v>0</v>
      </c>
      <c r="E18" s="385"/>
      <c r="F18" s="342"/>
    </row>
    <row r="19" spans="1:6" ht="15.75" customHeight="1" x14ac:dyDescent="0.2">
      <c r="A19" s="484"/>
      <c r="B19" s="52"/>
      <c r="C19" s="279"/>
      <c r="D19" s="279">
        <f t="shared" ref="D19:D26" si="1">B19*C19</f>
        <v>0</v>
      </c>
      <c r="E19" s="472"/>
      <c r="F19" s="343"/>
    </row>
    <row r="20" spans="1:6" ht="15.75" customHeight="1" x14ac:dyDescent="0.2">
      <c r="A20" s="333"/>
      <c r="B20" s="38"/>
      <c r="C20" s="286"/>
      <c r="D20" s="286">
        <f t="shared" si="1"/>
        <v>0</v>
      </c>
      <c r="E20" s="40"/>
      <c r="F20" s="344"/>
    </row>
    <row r="21" spans="1:6" ht="15.75" customHeight="1" x14ac:dyDescent="0.2">
      <c r="A21" s="333"/>
      <c r="B21" s="38"/>
      <c r="C21" s="286"/>
      <c r="D21" s="286">
        <f t="shared" si="1"/>
        <v>0</v>
      </c>
      <c r="E21" s="40"/>
      <c r="F21" s="344"/>
    </row>
    <row r="22" spans="1:6" ht="15.75" customHeight="1" x14ac:dyDescent="0.2">
      <c r="A22" s="333"/>
      <c r="B22" s="38"/>
      <c r="C22" s="286"/>
      <c r="D22" s="286">
        <f t="shared" si="1"/>
        <v>0</v>
      </c>
      <c r="E22" s="40"/>
      <c r="F22" s="344"/>
    </row>
    <row r="23" spans="1:6" ht="15.75" customHeight="1" x14ac:dyDescent="0.2">
      <c r="A23" s="333"/>
      <c r="B23" s="38"/>
      <c r="C23" s="286"/>
      <c r="D23" s="286">
        <f t="shared" si="1"/>
        <v>0</v>
      </c>
      <c r="E23" s="40"/>
      <c r="F23" s="344"/>
    </row>
    <row r="24" spans="1:6" ht="15.75" customHeight="1" x14ac:dyDescent="0.2">
      <c r="A24" s="333"/>
      <c r="B24" s="38"/>
      <c r="C24" s="286"/>
      <c r="D24" s="286">
        <f t="shared" si="1"/>
        <v>0</v>
      </c>
      <c r="E24" s="40"/>
      <c r="F24" s="344"/>
    </row>
    <row r="25" spans="1:6" ht="15.75" customHeight="1" x14ac:dyDescent="0.2">
      <c r="A25" s="333"/>
      <c r="B25" s="38"/>
      <c r="C25" s="286"/>
      <c r="D25" s="286">
        <f t="shared" si="1"/>
        <v>0</v>
      </c>
      <c r="E25" s="40"/>
      <c r="F25" s="344"/>
    </row>
    <row r="26" spans="1:6" ht="15.75" customHeight="1" thickBot="1" x14ac:dyDescent="0.25">
      <c r="A26" s="333"/>
      <c r="B26" s="38"/>
      <c r="C26" s="286"/>
      <c r="D26" s="286">
        <f t="shared" si="1"/>
        <v>0</v>
      </c>
      <c r="E26" s="40"/>
      <c r="F26" s="344"/>
    </row>
    <row r="27" spans="1:6" ht="15.75" customHeight="1" thickBot="1" x14ac:dyDescent="0.25">
      <c r="A27" s="122" t="s">
        <v>105</v>
      </c>
      <c r="B27" s="123"/>
      <c r="C27" s="359"/>
      <c r="D27" s="359">
        <f>SUM(D18:D26)</f>
        <v>0</v>
      </c>
      <c r="E27" s="125"/>
      <c r="F27" s="126"/>
    </row>
    <row r="28" spans="1:6" ht="15.75" customHeight="1" thickBot="1" x14ac:dyDescent="0.25">
      <c r="A28" s="535" t="s">
        <v>98</v>
      </c>
      <c r="B28" s="536"/>
      <c r="C28" s="536"/>
      <c r="D28" s="536"/>
      <c r="E28" s="536"/>
      <c r="F28" s="537"/>
    </row>
    <row r="29" spans="1:6" s="27" customFormat="1" x14ac:dyDescent="0.2">
      <c r="A29" s="338"/>
      <c r="B29" s="42"/>
      <c r="C29" s="350"/>
      <c r="D29" s="350">
        <f>B29*C29</f>
        <v>0</v>
      </c>
      <c r="E29" s="44"/>
      <c r="F29" s="339"/>
    </row>
    <row r="30" spans="1:6" ht="15.75" customHeight="1" x14ac:dyDescent="0.2">
      <c r="A30" s="334"/>
      <c r="B30" s="56"/>
      <c r="C30" s="282"/>
      <c r="D30" s="282">
        <f t="shared" ref="D30:D39" si="2">B30*C30</f>
        <v>0</v>
      </c>
      <c r="E30" s="58"/>
      <c r="F30" s="340"/>
    </row>
    <row r="31" spans="1:6" ht="15.75" customHeight="1" x14ac:dyDescent="0.2">
      <c r="A31" s="335"/>
      <c r="B31" s="46"/>
      <c r="C31" s="289"/>
      <c r="D31" s="289">
        <f t="shared" si="2"/>
        <v>0</v>
      </c>
      <c r="E31" s="48"/>
      <c r="F31" s="341"/>
    </row>
    <row r="32" spans="1:6" ht="15.75" customHeight="1" x14ac:dyDescent="0.2">
      <c r="A32" s="335"/>
      <c r="B32" s="46"/>
      <c r="C32" s="289"/>
      <c r="D32" s="289">
        <f t="shared" si="2"/>
        <v>0</v>
      </c>
      <c r="E32" s="48"/>
      <c r="F32" s="341"/>
    </row>
    <row r="33" spans="1:6" ht="15.75" customHeight="1" x14ac:dyDescent="0.2">
      <c r="A33" s="335"/>
      <c r="B33" s="46"/>
      <c r="C33" s="289"/>
      <c r="D33" s="289">
        <f t="shared" si="2"/>
        <v>0</v>
      </c>
      <c r="E33" s="48"/>
      <c r="F33" s="341"/>
    </row>
    <row r="34" spans="1:6" ht="15.75" customHeight="1" x14ac:dyDescent="0.2">
      <c r="A34" s="335"/>
      <c r="B34" s="46"/>
      <c r="C34" s="289"/>
      <c r="D34" s="289">
        <f t="shared" si="2"/>
        <v>0</v>
      </c>
      <c r="E34" s="48"/>
      <c r="F34" s="341"/>
    </row>
    <row r="35" spans="1:6" ht="15.75" customHeight="1" x14ac:dyDescent="0.2">
      <c r="A35" s="335"/>
      <c r="B35" s="46"/>
      <c r="C35" s="289"/>
      <c r="D35" s="289">
        <f t="shared" si="2"/>
        <v>0</v>
      </c>
      <c r="E35" s="48"/>
      <c r="F35" s="341"/>
    </row>
    <row r="36" spans="1:6" ht="15.75" customHeight="1" x14ac:dyDescent="0.2">
      <c r="A36" s="335"/>
      <c r="B36" s="46"/>
      <c r="C36" s="289"/>
      <c r="D36" s="289">
        <f t="shared" si="2"/>
        <v>0</v>
      </c>
      <c r="E36" s="48"/>
      <c r="F36" s="341"/>
    </row>
    <row r="37" spans="1:6" ht="15.75" customHeight="1" x14ac:dyDescent="0.2">
      <c r="A37" s="335"/>
      <c r="B37" s="46"/>
      <c r="C37" s="289"/>
      <c r="D37" s="289">
        <f t="shared" si="2"/>
        <v>0</v>
      </c>
      <c r="E37" s="48"/>
      <c r="F37" s="341"/>
    </row>
    <row r="38" spans="1:6" ht="15.75" customHeight="1" x14ac:dyDescent="0.2">
      <c r="A38" s="335"/>
      <c r="B38" s="46"/>
      <c r="C38" s="289"/>
      <c r="D38" s="289">
        <f t="shared" si="2"/>
        <v>0</v>
      </c>
      <c r="E38" s="48"/>
      <c r="F38" s="341"/>
    </row>
    <row r="39" spans="1:6" ht="15.75" customHeight="1" thickBot="1" x14ac:dyDescent="0.25">
      <c r="A39" s="335"/>
      <c r="B39" s="46"/>
      <c r="C39" s="289"/>
      <c r="D39" s="289">
        <f t="shared" si="2"/>
        <v>0</v>
      </c>
      <c r="E39" s="48"/>
      <c r="F39" s="341"/>
    </row>
    <row r="40" spans="1:6" ht="15.75" customHeight="1" thickBot="1" x14ac:dyDescent="0.25">
      <c r="A40" s="134" t="s">
        <v>106</v>
      </c>
      <c r="B40" s="135"/>
      <c r="C40" s="361"/>
      <c r="D40" s="361">
        <f>SUM(D29:D39)</f>
        <v>0</v>
      </c>
      <c r="E40" s="137"/>
      <c r="F40" s="138"/>
    </row>
    <row r="41" spans="1:6" ht="15.75" customHeight="1" thickBot="1" x14ac:dyDescent="0.25">
      <c r="A41" s="139" t="s">
        <v>156</v>
      </c>
      <c r="B41" s="425"/>
      <c r="C41" s="426"/>
      <c r="D41" s="302">
        <f>D16+D27+D40</f>
        <v>0</v>
      </c>
      <c r="E41" s="427"/>
      <c r="F41" s="428"/>
    </row>
    <row r="43" spans="1:6" ht="13.5" thickBot="1" x14ac:dyDescent="0.25">
      <c r="A43" s="551" t="s">
        <v>167</v>
      </c>
      <c r="B43" s="551"/>
      <c r="C43" s="551"/>
      <c r="D43" s="551"/>
    </row>
    <row r="44" spans="1:6" x14ac:dyDescent="0.2">
      <c r="A44" s="509"/>
      <c r="B44" s="510"/>
      <c r="C44" s="510"/>
      <c r="D44" s="510"/>
      <c r="E44" s="510"/>
      <c r="F44" s="511"/>
    </row>
    <row r="45" spans="1:6" x14ac:dyDescent="0.2">
      <c r="A45" s="512"/>
      <c r="B45" s="513"/>
      <c r="C45" s="513"/>
      <c r="D45" s="513"/>
      <c r="E45" s="513"/>
      <c r="F45" s="514"/>
    </row>
    <row r="46" spans="1:6" ht="13.5" thickBot="1" x14ac:dyDescent="0.25">
      <c r="A46" s="515"/>
      <c r="B46" s="516"/>
      <c r="C46" s="516"/>
      <c r="D46" s="516"/>
      <c r="E46" s="516"/>
      <c r="F46" s="517"/>
    </row>
  </sheetData>
  <sheetProtection sheet="1" objects="1" scenarios="1" formatCells="0" formatColumns="0" formatRows="0" insertRows="0" deleteRows="0" selectLockedCells="1"/>
  <mergeCells count="7">
    <mergeCell ref="A44:F46"/>
    <mergeCell ref="A1:D1"/>
    <mergeCell ref="A2:F2"/>
    <mergeCell ref="A17:F17"/>
    <mergeCell ref="A28:F28"/>
    <mergeCell ref="A5:F5"/>
    <mergeCell ref="A43:D43"/>
  </mergeCells>
  <phoneticPr fontId="2" type="noConversion"/>
  <printOptions horizontalCentered="1"/>
  <pageMargins left="0.5" right="0.5" top="0.25" bottom="0.5" header="0.5" footer="0.25"/>
  <pageSetup scale="58" orientation="landscape" r:id="rId1"/>
  <headerFooter alignWithMargins="0">
    <oddFooter>&amp;Ld. Equipment&amp;RPage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0"/>
  <sheetViews>
    <sheetView topLeftCell="A19" zoomScale="90" workbookViewId="0">
      <selection activeCell="B30" sqref="B30"/>
    </sheetView>
  </sheetViews>
  <sheetFormatPr defaultRowHeight="12.75" x14ac:dyDescent="0.2"/>
  <cols>
    <col min="1" max="1" width="30.7109375" style="30" customWidth="1"/>
    <col min="2" max="2" width="58.42578125" style="30" customWidth="1"/>
    <col min="3" max="3" width="12.140625" style="250" customWidth="1"/>
    <col min="4" max="5" width="12.140625" style="251" customWidth="1"/>
    <col min="6" max="6" width="13.28515625" style="375" customWidth="1"/>
    <col min="7" max="7" width="29.140625" style="175" customWidth="1"/>
    <col min="8" max="16384" width="9.140625" style="30"/>
  </cols>
  <sheetData>
    <row r="1" spans="1:12" s="27" customFormat="1" ht="12.75" customHeight="1" x14ac:dyDescent="0.2">
      <c r="A1" s="534" t="s">
        <v>175</v>
      </c>
      <c r="B1" s="534"/>
      <c r="C1" s="246"/>
      <c r="D1" s="504">
        <f>Summary!G5</f>
        <v>0</v>
      </c>
      <c r="E1" s="504"/>
      <c r="F1" s="504"/>
      <c r="G1" s="173"/>
      <c r="H1" s="61"/>
      <c r="I1" s="61"/>
    </row>
    <row r="2" spans="1:12" s="29" customFormat="1" ht="22.5" customHeight="1" x14ac:dyDescent="0.2">
      <c r="A2" s="553" t="s">
        <v>181</v>
      </c>
      <c r="B2" s="553"/>
      <c r="C2" s="553"/>
      <c r="D2" s="553"/>
      <c r="E2" s="553"/>
      <c r="F2" s="553"/>
      <c r="G2" s="174"/>
      <c r="H2" s="28"/>
      <c r="I2" s="28"/>
      <c r="J2" s="28"/>
      <c r="K2" s="28"/>
      <c r="L2" s="28"/>
    </row>
    <row r="3" spans="1:12" ht="15.75" thickBot="1" x14ac:dyDescent="0.25">
      <c r="A3" s="144"/>
      <c r="B3" s="144"/>
      <c r="C3" s="247"/>
      <c r="D3" s="247"/>
      <c r="E3" s="247"/>
      <c r="F3" s="378"/>
    </row>
    <row r="4" spans="1:12" ht="45.75" thickBot="1" x14ac:dyDescent="0.25">
      <c r="A4" s="83" t="s">
        <v>117</v>
      </c>
      <c r="B4" s="145" t="s">
        <v>148</v>
      </c>
      <c r="C4" s="73" t="s">
        <v>116</v>
      </c>
      <c r="D4" s="63" t="s">
        <v>114</v>
      </c>
      <c r="E4" s="146" t="s">
        <v>115</v>
      </c>
      <c r="F4" s="147" t="s">
        <v>134</v>
      </c>
    </row>
    <row r="5" spans="1:12" ht="12" customHeight="1" thickBot="1" x14ac:dyDescent="0.25">
      <c r="A5" s="148" t="s">
        <v>170</v>
      </c>
      <c r="B5" s="149" t="s">
        <v>0</v>
      </c>
      <c r="C5" s="150">
        <v>48000</v>
      </c>
      <c r="D5" s="151">
        <v>32000</v>
      </c>
      <c r="E5" s="152">
        <v>16000</v>
      </c>
      <c r="F5" s="248">
        <f>SUM(C5:E5)</f>
        <v>96000</v>
      </c>
    </row>
    <row r="6" spans="1:12" ht="45.75" customHeight="1" x14ac:dyDescent="0.2">
      <c r="A6" s="477"/>
      <c r="B6" s="164"/>
      <c r="C6" s="165"/>
      <c r="D6" s="166"/>
      <c r="E6" s="167"/>
      <c r="F6" s="249"/>
    </row>
    <row r="7" spans="1:12" ht="27.75" customHeight="1" x14ac:dyDescent="0.2">
      <c r="A7" s="168"/>
      <c r="B7" s="86"/>
      <c r="C7" s="165"/>
      <c r="D7" s="169"/>
      <c r="E7" s="170"/>
      <c r="F7" s="249">
        <f t="shared" ref="F6:F13" si="0">SUM(C7:E7)</f>
        <v>0</v>
      </c>
      <c r="G7" s="176" t="str">
        <f>IF(F5&gt;100000,"Separate budget forms required for this sub-recipient!", " ")</f>
        <v xml:space="preserve"> </v>
      </c>
    </row>
    <row r="8" spans="1:12" ht="23.25" customHeight="1" x14ac:dyDescent="0.2">
      <c r="A8" s="168"/>
      <c r="B8" s="86"/>
      <c r="C8" s="165"/>
      <c r="D8" s="169"/>
      <c r="E8" s="170"/>
      <c r="F8" s="249">
        <f t="shared" si="0"/>
        <v>0</v>
      </c>
      <c r="G8" s="332"/>
    </row>
    <row r="9" spans="1:12" ht="23.25" customHeight="1" x14ac:dyDescent="0.2">
      <c r="A9" s="168"/>
      <c r="B9" s="86"/>
      <c r="C9" s="165"/>
      <c r="D9" s="169"/>
      <c r="E9" s="170"/>
      <c r="F9" s="249">
        <f t="shared" si="0"/>
        <v>0</v>
      </c>
      <c r="G9" s="332" t="str">
        <f t="shared" ref="G9:G15" si="1">IF(F7&gt;100000,"Separate budget forms required for this sub-recipient!", " ")</f>
        <v xml:space="preserve"> </v>
      </c>
    </row>
    <row r="10" spans="1:12" ht="23.25" customHeight="1" x14ac:dyDescent="0.2">
      <c r="A10" s="168"/>
      <c r="B10" s="86"/>
      <c r="C10" s="165"/>
      <c r="D10" s="169"/>
      <c r="E10" s="170"/>
      <c r="F10" s="249">
        <f t="shared" si="0"/>
        <v>0</v>
      </c>
      <c r="G10" s="332" t="str">
        <f t="shared" si="1"/>
        <v xml:space="preserve"> </v>
      </c>
    </row>
    <row r="11" spans="1:12" ht="23.25" customHeight="1" x14ac:dyDescent="0.2">
      <c r="A11" s="168"/>
      <c r="B11" s="86"/>
      <c r="C11" s="165"/>
      <c r="D11" s="169"/>
      <c r="E11" s="170"/>
      <c r="F11" s="249">
        <f t="shared" si="0"/>
        <v>0</v>
      </c>
      <c r="G11" s="332" t="str">
        <f t="shared" si="1"/>
        <v xml:space="preserve"> </v>
      </c>
    </row>
    <row r="12" spans="1:12" ht="23.25" customHeight="1" x14ac:dyDescent="0.2">
      <c r="A12" s="168"/>
      <c r="B12" s="86"/>
      <c r="C12" s="165"/>
      <c r="D12" s="169"/>
      <c r="E12" s="170"/>
      <c r="F12" s="249">
        <f t="shared" si="0"/>
        <v>0</v>
      </c>
      <c r="G12" s="332" t="str">
        <f t="shared" si="1"/>
        <v xml:space="preserve"> </v>
      </c>
    </row>
    <row r="13" spans="1:12" ht="23.25" customHeight="1" x14ac:dyDescent="0.2">
      <c r="A13" s="168"/>
      <c r="B13" s="86"/>
      <c r="C13" s="165"/>
      <c r="D13" s="169"/>
      <c r="E13" s="170"/>
      <c r="F13" s="249">
        <f t="shared" si="0"/>
        <v>0</v>
      </c>
      <c r="G13" s="332" t="str">
        <f t="shared" si="1"/>
        <v xml:space="preserve"> </v>
      </c>
    </row>
    <row r="14" spans="1:12" ht="23.25" customHeight="1" thickBot="1" x14ac:dyDescent="0.25">
      <c r="A14" s="414"/>
      <c r="B14" s="415" t="s">
        <v>163</v>
      </c>
      <c r="C14" s="416">
        <f>SUM(C6:C13)</f>
        <v>0</v>
      </c>
      <c r="D14" s="417">
        <f>SUM(D6:D13)</f>
        <v>0</v>
      </c>
      <c r="E14" s="418">
        <f>SUM(E6:E12)</f>
        <v>0</v>
      </c>
      <c r="F14" s="419">
        <f>SUM(F6:F13)</f>
        <v>0</v>
      </c>
      <c r="G14" s="332" t="str">
        <f t="shared" si="1"/>
        <v xml:space="preserve"> </v>
      </c>
    </row>
    <row r="15" spans="1:12" ht="23.25" customHeight="1" thickBot="1" x14ac:dyDescent="0.25">
      <c r="G15" s="332" t="str">
        <f t="shared" si="1"/>
        <v xml:space="preserve"> </v>
      </c>
    </row>
    <row r="16" spans="1:12" s="27" customFormat="1" ht="45.75" thickBot="1" x14ac:dyDescent="0.25">
      <c r="A16" s="83" t="s">
        <v>93</v>
      </c>
      <c r="B16" s="145" t="s">
        <v>3</v>
      </c>
      <c r="C16" s="73" t="s">
        <v>116</v>
      </c>
      <c r="D16" s="63" t="s">
        <v>114</v>
      </c>
      <c r="E16" s="146" t="s">
        <v>115</v>
      </c>
      <c r="F16" s="147" t="s">
        <v>134</v>
      </c>
      <c r="G16" s="177"/>
    </row>
    <row r="17" spans="1:7" ht="39" thickBot="1" x14ac:dyDescent="0.25">
      <c r="A17" s="148" t="s">
        <v>2</v>
      </c>
      <c r="B17" s="149" t="s">
        <v>4</v>
      </c>
      <c r="C17" s="150">
        <v>32900</v>
      </c>
      <c r="D17" s="151">
        <v>86500</v>
      </c>
      <c r="E17" s="152"/>
      <c r="F17" s="248">
        <f>SUM(C17:E17)</f>
        <v>119400</v>
      </c>
    </row>
    <row r="18" spans="1:7" ht="45.75" customHeight="1" x14ac:dyDescent="0.2">
      <c r="A18" s="168"/>
      <c r="B18" s="86"/>
      <c r="C18" s="165"/>
      <c r="D18" s="169"/>
      <c r="E18" s="170"/>
      <c r="F18" s="249">
        <f t="shared" ref="F18:F24" si="2">SUM(C18:E18)</f>
        <v>0</v>
      </c>
    </row>
    <row r="19" spans="1:7" ht="41.25" customHeight="1" x14ac:dyDescent="0.2">
      <c r="A19" s="168"/>
      <c r="B19" s="86"/>
      <c r="C19" s="165"/>
      <c r="D19" s="169"/>
      <c r="E19" s="170"/>
      <c r="F19" s="249">
        <f t="shared" si="2"/>
        <v>0</v>
      </c>
    </row>
    <row r="20" spans="1:7" ht="20.25" customHeight="1" x14ac:dyDescent="0.2">
      <c r="A20" s="168"/>
      <c r="B20" s="86"/>
      <c r="C20" s="165"/>
      <c r="D20" s="169"/>
      <c r="E20" s="170"/>
      <c r="F20" s="249">
        <f t="shared" si="2"/>
        <v>0</v>
      </c>
    </row>
    <row r="21" spans="1:7" ht="20.25" customHeight="1" x14ac:dyDescent="0.2">
      <c r="A21" s="168"/>
      <c r="B21" s="86"/>
      <c r="C21" s="165"/>
      <c r="D21" s="169"/>
      <c r="E21" s="170"/>
      <c r="F21" s="249">
        <f t="shared" si="2"/>
        <v>0</v>
      </c>
    </row>
    <row r="22" spans="1:7" ht="20.25" customHeight="1" x14ac:dyDescent="0.2">
      <c r="A22" s="168"/>
      <c r="B22" s="86"/>
      <c r="C22" s="165"/>
      <c r="D22" s="169"/>
      <c r="E22" s="170"/>
      <c r="F22" s="249">
        <f t="shared" si="2"/>
        <v>0</v>
      </c>
    </row>
    <row r="23" spans="1:7" ht="20.25" customHeight="1" x14ac:dyDescent="0.2">
      <c r="A23" s="168"/>
      <c r="B23" s="86"/>
      <c r="C23" s="165"/>
      <c r="D23" s="169"/>
      <c r="E23" s="170"/>
      <c r="F23" s="249">
        <f t="shared" si="2"/>
        <v>0</v>
      </c>
    </row>
    <row r="24" spans="1:7" ht="20.25" customHeight="1" x14ac:dyDescent="0.2">
      <c r="A24" s="168"/>
      <c r="B24" s="86"/>
      <c r="C24" s="165"/>
      <c r="D24" s="169"/>
      <c r="E24" s="170"/>
      <c r="F24" s="249">
        <f t="shared" si="2"/>
        <v>0</v>
      </c>
    </row>
    <row r="25" spans="1:7" ht="20.25" customHeight="1" thickBot="1" x14ac:dyDescent="0.25">
      <c r="A25" s="414"/>
      <c r="B25" s="415"/>
      <c r="C25" s="416">
        <f>SUM(C18:C24)</f>
        <v>0</v>
      </c>
      <c r="D25" s="417">
        <f>SUM(D18:D24)</f>
        <v>0</v>
      </c>
      <c r="E25" s="418">
        <f>SUM(E18:E24)</f>
        <v>0</v>
      </c>
      <c r="F25" s="419">
        <f>SUM(F18:F24)</f>
        <v>0</v>
      </c>
    </row>
    <row r="26" spans="1:7" ht="20.25" customHeight="1" thickBot="1" x14ac:dyDescent="0.25">
      <c r="A26" s="162"/>
      <c r="B26" s="162"/>
      <c r="C26" s="252"/>
      <c r="D26" s="252"/>
      <c r="E26" s="252"/>
      <c r="F26" s="252"/>
    </row>
    <row r="27" spans="1:7" s="27" customFormat="1" ht="45.75" thickBot="1" x14ac:dyDescent="0.25">
      <c r="A27" s="156" t="s">
        <v>139</v>
      </c>
      <c r="B27" s="157" t="s">
        <v>113</v>
      </c>
      <c r="C27" s="158" t="s">
        <v>116</v>
      </c>
      <c r="D27" s="159" t="s">
        <v>114</v>
      </c>
      <c r="E27" s="160" t="s">
        <v>115</v>
      </c>
      <c r="F27" s="161" t="s">
        <v>134</v>
      </c>
      <c r="G27" s="177"/>
    </row>
    <row r="28" spans="1:7" s="163" customFormat="1" x14ac:dyDescent="0.2">
      <c r="A28" s="464"/>
      <c r="B28" s="164" t="s">
        <v>138</v>
      </c>
      <c r="C28" s="165"/>
      <c r="D28" s="169"/>
      <c r="E28" s="170"/>
      <c r="F28" s="249"/>
      <c r="G28" s="178"/>
    </row>
    <row r="29" spans="1:7" ht="45.75" customHeight="1" x14ac:dyDescent="0.2">
      <c r="A29" s="168"/>
      <c r="B29" s="86"/>
      <c r="C29" s="165"/>
      <c r="D29" s="169"/>
      <c r="E29" s="170"/>
      <c r="F29" s="249">
        <f>SUM(C29:E29)</f>
        <v>0</v>
      </c>
    </row>
    <row r="30" spans="1:7" ht="20.25" customHeight="1" x14ac:dyDescent="0.2">
      <c r="A30" s="168"/>
      <c r="B30" s="86"/>
      <c r="C30" s="165"/>
      <c r="D30" s="169"/>
      <c r="E30" s="170"/>
      <c r="F30" s="249">
        <f>SUM(C30:E30)</f>
        <v>0</v>
      </c>
    </row>
    <row r="31" spans="1:7" ht="20.25" customHeight="1" thickBot="1" x14ac:dyDescent="0.25">
      <c r="A31" s="414"/>
      <c r="B31" s="415"/>
      <c r="C31" s="416">
        <f>SUM(C28:C30)</f>
        <v>0</v>
      </c>
      <c r="D31" s="417">
        <f>SUM(D28:D30)</f>
        <v>0</v>
      </c>
      <c r="E31" s="418">
        <f>SUM(E28:E30)</f>
        <v>0</v>
      </c>
      <c r="F31" s="419">
        <f>SUM(C31:E31)</f>
        <v>0</v>
      </c>
    </row>
    <row r="32" spans="1:7" ht="20.25" customHeight="1" thickBot="1" x14ac:dyDescent="0.25">
      <c r="A32" s="84"/>
      <c r="B32" s="84"/>
      <c r="C32" s="420"/>
      <c r="D32" s="421"/>
      <c r="E32" s="421"/>
      <c r="F32" s="422"/>
    </row>
    <row r="33" spans="1:7" s="27" customFormat="1" ht="23.25" customHeight="1" thickBot="1" x14ac:dyDescent="0.25">
      <c r="A33" s="139" t="s">
        <v>140</v>
      </c>
      <c r="B33" s="423"/>
      <c r="C33" s="294">
        <f>C25+C31+C14</f>
        <v>0</v>
      </c>
      <c r="D33" s="297">
        <f>D25+D31+D14</f>
        <v>0</v>
      </c>
      <c r="E33" s="300">
        <f>E25+E31+E14</f>
        <v>0</v>
      </c>
      <c r="F33" s="461">
        <f>F25+F31+F14</f>
        <v>0</v>
      </c>
      <c r="G33" s="177"/>
    </row>
    <row r="34" spans="1:7" ht="9.75" customHeight="1" x14ac:dyDescent="0.2">
      <c r="C34" s="253"/>
      <c r="D34" s="254"/>
      <c r="E34" s="254"/>
      <c r="F34" s="379"/>
    </row>
    <row r="35" spans="1:7" s="27" customFormat="1" ht="15.75" customHeight="1" thickBot="1" x14ac:dyDescent="0.25">
      <c r="A35" s="485" t="s">
        <v>94</v>
      </c>
      <c r="B35" s="485"/>
      <c r="C35" s="251"/>
      <c r="D35" s="255"/>
      <c r="E35" s="251"/>
      <c r="F35" s="380"/>
      <c r="G35" s="177"/>
    </row>
    <row r="36" spans="1:7" x14ac:dyDescent="0.2">
      <c r="A36" s="552"/>
      <c r="B36" s="510"/>
      <c r="C36" s="510"/>
      <c r="D36" s="510"/>
      <c r="E36" s="510"/>
      <c r="F36" s="511"/>
    </row>
    <row r="37" spans="1:7" x14ac:dyDescent="0.2">
      <c r="A37" s="512"/>
      <c r="B37" s="513"/>
      <c r="C37" s="513"/>
      <c r="D37" s="513"/>
      <c r="E37" s="513"/>
      <c r="F37" s="514"/>
    </row>
    <row r="38" spans="1:7" ht="13.5" customHeight="1" thickBot="1" x14ac:dyDescent="0.25">
      <c r="A38" s="515"/>
      <c r="B38" s="516"/>
      <c r="C38" s="516"/>
      <c r="D38" s="516"/>
      <c r="E38" s="516"/>
      <c r="F38" s="517"/>
    </row>
    <row r="39" spans="1:7" ht="13.5" customHeight="1" x14ac:dyDescent="0.2"/>
    <row r="40" spans="1:7" ht="13.5" customHeight="1" x14ac:dyDescent="0.2"/>
  </sheetData>
  <sheetProtection sheet="1" objects="1" scenarios="1" formatCells="0" formatColumns="0" formatRows="0" insertRows="0" deleteRows="0" selectLockedCells="1"/>
  <mergeCells count="5">
    <mergeCell ref="A36:F38"/>
    <mergeCell ref="A1:B1"/>
    <mergeCell ref="A2:F2"/>
    <mergeCell ref="A35:B35"/>
    <mergeCell ref="D1:F1"/>
  </mergeCells>
  <phoneticPr fontId="2" type="noConversion"/>
  <printOptions horizontalCentered="1"/>
  <pageMargins left="0.5" right="0.5" top="0.25" bottom="0.5" header="0.5" footer="0.25"/>
  <pageSetup scale="85" fitToHeight="2" orientation="landscape" r:id="rId1"/>
  <headerFooter alignWithMargins="0">
    <oddFooter>&amp;Lf. Contractual&amp;RPage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G35"/>
  <sheetViews>
    <sheetView zoomScale="90" workbookViewId="0">
      <selection activeCell="C25" sqref="C25"/>
    </sheetView>
  </sheetViews>
  <sheetFormatPr defaultRowHeight="12.75" x14ac:dyDescent="0.2"/>
  <cols>
    <col min="1" max="1" width="41.85546875" style="30" customWidth="1"/>
    <col min="2" max="2" width="14.140625" style="250" customWidth="1"/>
    <col min="3" max="3" width="36.140625" style="381" customWidth="1"/>
    <col min="4" max="4" width="61.7109375" style="59" customWidth="1"/>
    <col min="5" max="16384" width="9.140625" style="30"/>
  </cols>
  <sheetData>
    <row r="1" spans="1:7" s="27" customFormat="1" ht="12.75" customHeight="1" x14ac:dyDescent="0.2">
      <c r="A1" s="534" t="s">
        <v>175</v>
      </c>
      <c r="B1" s="534"/>
      <c r="C1" s="61"/>
      <c r="D1" s="330">
        <f>Summary!G5</f>
        <v>0</v>
      </c>
    </row>
    <row r="2" spans="1:7" s="51" customFormat="1" ht="22.5" customHeight="1" thickBot="1" x14ac:dyDescent="0.25">
      <c r="A2" s="547" t="s">
        <v>96</v>
      </c>
      <c r="B2" s="547"/>
      <c r="C2" s="547"/>
      <c r="D2" s="547"/>
      <c r="E2" s="50"/>
      <c r="F2" s="50"/>
      <c r="G2" s="50"/>
    </row>
    <row r="3" spans="1:7" ht="13.5" thickBot="1" x14ac:dyDescent="0.25">
      <c r="A3" s="11"/>
    </row>
    <row r="4" spans="1:7" ht="15.75" thickBot="1" x14ac:dyDescent="0.25">
      <c r="A4" s="32" t="s">
        <v>136</v>
      </c>
      <c r="B4" s="62" t="s">
        <v>137</v>
      </c>
      <c r="C4" s="17" t="s">
        <v>111</v>
      </c>
      <c r="D4" s="18" t="s">
        <v>112</v>
      </c>
    </row>
    <row r="5" spans="1:7" s="143" customFormat="1" ht="15.75" customHeight="1" thickBot="1" x14ac:dyDescent="0.25">
      <c r="A5" s="548" t="s">
        <v>97</v>
      </c>
      <c r="B5" s="549"/>
      <c r="C5" s="549"/>
      <c r="D5" s="550"/>
    </row>
    <row r="6" spans="1:7" s="27" customFormat="1" ht="15.75" customHeight="1" thickBot="1" x14ac:dyDescent="0.25">
      <c r="A6" s="142" t="s">
        <v>171</v>
      </c>
      <c r="B6" s="150">
        <v>16000</v>
      </c>
      <c r="C6" s="382" t="s">
        <v>164</v>
      </c>
      <c r="D6" s="347" t="s">
        <v>165</v>
      </c>
    </row>
    <row r="7" spans="1:7" ht="15.75" customHeight="1" x14ac:dyDescent="0.2">
      <c r="A7" s="64"/>
      <c r="B7" s="165"/>
      <c r="C7" s="383"/>
      <c r="D7" s="345"/>
    </row>
    <row r="8" spans="1:7" ht="15.75" customHeight="1" x14ac:dyDescent="0.2">
      <c r="A8" s="64"/>
      <c r="B8" s="165"/>
      <c r="C8" s="383"/>
      <c r="D8" s="345"/>
    </row>
    <row r="9" spans="1:7" ht="15.75" customHeight="1" x14ac:dyDescent="0.2">
      <c r="A9" s="69"/>
      <c r="B9" s="283"/>
      <c r="C9" s="384"/>
      <c r="D9" s="346"/>
    </row>
    <row r="10" spans="1:7" ht="15.75" customHeight="1" x14ac:dyDescent="0.2">
      <c r="A10" s="69"/>
      <c r="B10" s="283"/>
      <c r="C10" s="384"/>
      <c r="D10" s="346"/>
    </row>
    <row r="11" spans="1:7" ht="15.75" customHeight="1" x14ac:dyDescent="0.2">
      <c r="A11" s="69"/>
      <c r="B11" s="283"/>
      <c r="C11" s="384"/>
      <c r="D11" s="346"/>
    </row>
    <row r="12" spans="1:7" ht="15.75" customHeight="1" thickBot="1" x14ac:dyDescent="0.25">
      <c r="A12" s="69"/>
      <c r="B12" s="283"/>
      <c r="C12" s="384"/>
      <c r="D12" s="346"/>
    </row>
    <row r="13" spans="1:7" ht="15.75" customHeight="1" thickBot="1" x14ac:dyDescent="0.25">
      <c r="A13" s="110" t="s">
        <v>104</v>
      </c>
      <c r="B13" s="357">
        <f>SUM(B7:B12)</f>
        <v>0</v>
      </c>
      <c r="C13" s="405"/>
      <c r="D13" s="367"/>
    </row>
    <row r="14" spans="1:7" ht="15.75" customHeight="1" thickBot="1" x14ac:dyDescent="0.25">
      <c r="A14" s="541" t="s">
        <v>101</v>
      </c>
      <c r="B14" s="542"/>
      <c r="C14" s="542"/>
      <c r="D14" s="543"/>
    </row>
    <row r="15" spans="1:7" s="27" customFormat="1" ht="15.75" customHeight="1" x14ac:dyDescent="0.2">
      <c r="A15" s="33"/>
      <c r="B15" s="349"/>
      <c r="C15" s="385"/>
      <c r="D15" s="342"/>
    </row>
    <row r="16" spans="1:7" ht="15.75" customHeight="1" x14ac:dyDescent="0.2">
      <c r="A16" s="37"/>
      <c r="B16" s="286"/>
      <c r="C16" s="386"/>
      <c r="D16" s="344"/>
    </row>
    <row r="17" spans="1:4" ht="15.75" customHeight="1" x14ac:dyDescent="0.2">
      <c r="A17" s="37"/>
      <c r="B17" s="286"/>
      <c r="C17" s="386"/>
      <c r="D17" s="344"/>
    </row>
    <row r="18" spans="1:4" ht="15.75" customHeight="1" x14ac:dyDescent="0.2">
      <c r="A18" s="37"/>
      <c r="B18" s="286"/>
      <c r="C18" s="386"/>
      <c r="D18" s="344"/>
    </row>
    <row r="19" spans="1:4" ht="15.75" customHeight="1" x14ac:dyDescent="0.2">
      <c r="A19" s="37"/>
      <c r="B19" s="286"/>
      <c r="C19" s="386"/>
      <c r="D19" s="344"/>
    </row>
    <row r="20" spans="1:4" ht="15.75" customHeight="1" thickBot="1" x14ac:dyDescent="0.25">
      <c r="A20" s="37"/>
      <c r="B20" s="286"/>
      <c r="C20" s="386"/>
      <c r="D20" s="344"/>
    </row>
    <row r="21" spans="1:4" ht="15.75" customHeight="1" thickBot="1" x14ac:dyDescent="0.25">
      <c r="A21" s="122" t="s">
        <v>105</v>
      </c>
      <c r="B21" s="359">
        <f>SUM(B15:B20)</f>
        <v>0</v>
      </c>
      <c r="C21" s="406"/>
      <c r="D21" s="370"/>
    </row>
    <row r="22" spans="1:4" ht="15.75" customHeight="1" thickBot="1" x14ac:dyDescent="0.25">
      <c r="A22" s="535" t="s">
        <v>98</v>
      </c>
      <c r="B22" s="536"/>
      <c r="C22" s="536"/>
      <c r="D22" s="537"/>
    </row>
    <row r="23" spans="1:4" s="27" customFormat="1" ht="15.75" customHeight="1" x14ac:dyDescent="0.2">
      <c r="A23" s="41"/>
      <c r="B23" s="350"/>
      <c r="C23" s="387"/>
      <c r="D23" s="339"/>
    </row>
    <row r="24" spans="1:4" ht="15.75" customHeight="1" x14ac:dyDescent="0.2">
      <c r="A24" s="55"/>
      <c r="B24" s="282"/>
      <c r="C24" s="388"/>
      <c r="D24" s="340"/>
    </row>
    <row r="25" spans="1:4" ht="15.75" customHeight="1" x14ac:dyDescent="0.2">
      <c r="A25" s="45"/>
      <c r="B25" s="289"/>
      <c r="C25" s="389"/>
      <c r="D25" s="341"/>
    </row>
    <row r="26" spans="1:4" ht="15.75" customHeight="1" x14ac:dyDescent="0.2">
      <c r="A26" s="45"/>
      <c r="B26" s="289"/>
      <c r="C26" s="389"/>
      <c r="D26" s="341"/>
    </row>
    <row r="27" spans="1:4" ht="15.75" customHeight="1" x14ac:dyDescent="0.2">
      <c r="A27" s="45"/>
      <c r="B27" s="289"/>
      <c r="C27" s="389"/>
      <c r="D27" s="341"/>
    </row>
    <row r="28" spans="1:4" ht="15.75" customHeight="1" thickBot="1" x14ac:dyDescent="0.25">
      <c r="A28" s="45"/>
      <c r="B28" s="289"/>
      <c r="C28" s="389"/>
      <c r="D28" s="341"/>
    </row>
    <row r="29" spans="1:4" ht="15.75" customHeight="1" thickBot="1" x14ac:dyDescent="0.25">
      <c r="A29" s="407" t="s">
        <v>106</v>
      </c>
      <c r="B29" s="408">
        <f>SUM(B23:B28)</f>
        <v>0</v>
      </c>
      <c r="C29" s="409"/>
      <c r="D29" s="410"/>
    </row>
    <row r="30" spans="1:4" ht="15.75" customHeight="1" thickBot="1" x14ac:dyDescent="0.25">
      <c r="A30" s="139" t="s">
        <v>156</v>
      </c>
      <c r="B30" s="411">
        <f>B29+B21+B13</f>
        <v>0</v>
      </c>
      <c r="C30" s="412"/>
      <c r="D30" s="413"/>
    </row>
    <row r="31" spans="1:4" s="27" customFormat="1" ht="15.75" customHeight="1" x14ac:dyDescent="0.2">
      <c r="A31" s="30"/>
      <c r="B31" s="250"/>
      <c r="C31" s="381"/>
      <c r="D31" s="59"/>
    </row>
    <row r="32" spans="1:4" ht="18.75" customHeight="1" thickBot="1" x14ac:dyDescent="0.25">
      <c r="A32" s="485" t="s">
        <v>167</v>
      </c>
      <c r="B32" s="485"/>
      <c r="C32" s="485"/>
    </row>
    <row r="33" spans="1:4" x14ac:dyDescent="0.2">
      <c r="A33" s="509"/>
      <c r="B33" s="510"/>
      <c r="C33" s="510"/>
      <c r="D33" s="511"/>
    </row>
    <row r="34" spans="1:4" x14ac:dyDescent="0.2">
      <c r="A34" s="512"/>
      <c r="B34" s="513"/>
      <c r="C34" s="513"/>
      <c r="D34" s="514"/>
    </row>
    <row r="35" spans="1:4" ht="13.5" thickBot="1" x14ac:dyDescent="0.25">
      <c r="A35" s="515"/>
      <c r="B35" s="516"/>
      <c r="C35" s="516"/>
      <c r="D35" s="517"/>
    </row>
  </sheetData>
  <sheetProtection sheet="1" objects="1" scenarios="1" formatCells="0" formatColumns="0" formatRows="0" insertRows="0" deleteRows="0" selectLockedCells="1"/>
  <mergeCells count="7">
    <mergeCell ref="A1:B1"/>
    <mergeCell ref="A33:D35"/>
    <mergeCell ref="A2:D2"/>
    <mergeCell ref="A22:D22"/>
    <mergeCell ref="A5:D5"/>
    <mergeCell ref="A14:D14"/>
    <mergeCell ref="A32:C32"/>
  </mergeCells>
  <phoneticPr fontId="2" type="noConversion"/>
  <printOptions horizontalCentered="1"/>
  <pageMargins left="0.5" right="0.5" top="0.25" bottom="0.5" header="0.5" footer="0.25"/>
  <pageSetup scale="84" fitToHeight="6" orientation="landscape" r:id="rId1"/>
  <headerFooter alignWithMargins="0">
    <oddFooter>&amp;Lh. Other Direct Costs&amp;RPage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145"/>
  <sheetViews>
    <sheetView workbookViewId="0">
      <selection activeCell="C9" sqref="C9"/>
    </sheetView>
  </sheetViews>
  <sheetFormatPr defaultRowHeight="13.5" x14ac:dyDescent="0.2"/>
  <cols>
    <col min="1" max="1" width="2.42578125" style="183" customWidth="1"/>
    <col min="2" max="2" width="17.85546875" style="183" customWidth="1"/>
    <col min="3" max="3" width="17.28515625" style="183" customWidth="1"/>
    <col min="4" max="4" width="17.85546875" style="183" customWidth="1"/>
    <col min="5" max="5" width="16.140625" style="183" customWidth="1"/>
    <col min="6" max="6" width="17.140625" style="183" customWidth="1"/>
    <col min="7" max="7" width="21" style="183" customWidth="1"/>
    <col min="8" max="8" width="19.140625" style="183" customWidth="1"/>
    <col min="9" max="16384" width="9.140625" style="183"/>
  </cols>
  <sheetData>
    <row r="1" spans="1:13" ht="17.25" customHeight="1" x14ac:dyDescent="0.2">
      <c r="A1" s="617" t="s">
        <v>8</v>
      </c>
      <c r="B1" s="569"/>
      <c r="C1" s="557"/>
      <c r="D1" s="557"/>
      <c r="E1" s="182" t="s">
        <v>159</v>
      </c>
      <c r="F1" s="558"/>
      <c r="G1" s="558"/>
      <c r="H1" s="181"/>
      <c r="I1" s="181"/>
      <c r="J1" s="181"/>
      <c r="K1" s="181"/>
    </row>
    <row r="2" spans="1:13" ht="27.75" customHeight="1" x14ac:dyDescent="0.2">
      <c r="A2" s="618" t="s">
        <v>9</v>
      </c>
      <c r="B2" s="619"/>
      <c r="C2" s="619"/>
      <c r="D2" s="619"/>
      <c r="E2" s="619"/>
      <c r="F2" s="619"/>
      <c r="G2" s="619"/>
      <c r="H2" s="619"/>
      <c r="I2" s="184"/>
      <c r="J2" s="184"/>
      <c r="K2" s="184"/>
      <c r="L2" s="184"/>
      <c r="M2" s="181"/>
    </row>
    <row r="3" spans="1:13" ht="7.5" customHeight="1" thickBot="1" x14ac:dyDescent="0.25">
      <c r="A3" s="620" t="s">
        <v>10</v>
      </c>
      <c r="B3" s="597"/>
      <c r="C3" s="597"/>
      <c r="D3" s="597"/>
      <c r="E3" s="597"/>
      <c r="F3" s="597"/>
      <c r="G3" s="597"/>
      <c r="H3" s="597"/>
      <c r="I3" s="185"/>
      <c r="J3" s="185"/>
      <c r="K3" s="185"/>
      <c r="L3" s="185"/>
      <c r="M3" s="181"/>
    </row>
    <row r="4" spans="1:13" ht="10.5" customHeight="1" x14ac:dyDescent="0.2">
      <c r="A4" s="621" t="s">
        <v>11</v>
      </c>
      <c r="B4" s="622"/>
      <c r="C4" s="623"/>
      <c r="D4" s="623"/>
      <c r="E4" s="623"/>
      <c r="F4" s="624"/>
      <c r="G4" s="624"/>
      <c r="H4" s="625"/>
    </row>
    <row r="5" spans="1:13" ht="12" customHeight="1" x14ac:dyDescent="0.2">
      <c r="A5" s="628"/>
      <c r="B5" s="630" t="s">
        <v>12</v>
      </c>
      <c r="C5" s="632" t="s">
        <v>13</v>
      </c>
      <c r="D5" s="615" t="s">
        <v>14</v>
      </c>
      <c r="E5" s="616"/>
      <c r="F5" s="626" t="s">
        <v>15</v>
      </c>
      <c r="G5" s="582"/>
      <c r="H5" s="627"/>
    </row>
    <row r="6" spans="1:13" s="189" customFormat="1" ht="25.5" customHeight="1" x14ac:dyDescent="0.2">
      <c r="A6" s="629"/>
      <c r="B6" s="631"/>
      <c r="C6" s="633"/>
      <c r="D6" s="187" t="s">
        <v>16</v>
      </c>
      <c r="E6" s="187" t="s">
        <v>17</v>
      </c>
      <c r="F6" s="188" t="s">
        <v>18</v>
      </c>
      <c r="G6" s="188" t="s">
        <v>19</v>
      </c>
      <c r="H6" s="391" t="s">
        <v>155</v>
      </c>
    </row>
    <row r="7" spans="1:13" s="189" customFormat="1" ht="12" customHeight="1" x14ac:dyDescent="0.2">
      <c r="A7" s="392"/>
      <c r="B7" s="190" t="s">
        <v>20</v>
      </c>
      <c r="C7" s="191" t="s">
        <v>21</v>
      </c>
      <c r="D7" s="192" t="s">
        <v>22</v>
      </c>
      <c r="E7" s="192" t="s">
        <v>23</v>
      </c>
      <c r="F7" s="191" t="s">
        <v>24</v>
      </c>
      <c r="G7" s="191" t="s">
        <v>25</v>
      </c>
      <c r="H7" s="393" t="s">
        <v>26</v>
      </c>
    </row>
    <row r="8" spans="1:13" s="197" customFormat="1" ht="18" customHeight="1" x14ac:dyDescent="0.2">
      <c r="A8" s="394" t="s">
        <v>27</v>
      </c>
      <c r="B8" s="193" t="s">
        <v>90</v>
      </c>
      <c r="C8" s="194"/>
      <c r="D8" s="195"/>
      <c r="E8" s="195"/>
      <c r="F8" s="196" t="e">
        <f>D26-G8</f>
        <v>#REF!</v>
      </c>
      <c r="G8" s="196" t="e">
        <f>#REF!</f>
        <v>#REF!</v>
      </c>
      <c r="H8" s="395" t="e">
        <f>SUM(D8:G8)</f>
        <v>#REF!</v>
      </c>
    </row>
    <row r="9" spans="1:13" s="197" customFormat="1" ht="18.75" customHeight="1" x14ac:dyDescent="0.2">
      <c r="A9" s="394" t="s">
        <v>28</v>
      </c>
      <c r="B9" s="193" t="s">
        <v>91</v>
      </c>
      <c r="C9" s="194"/>
      <c r="D9" s="195"/>
      <c r="E9" s="195"/>
      <c r="F9" s="196" t="e">
        <f>E26-G9</f>
        <v>#REF!</v>
      </c>
      <c r="G9" s="196" t="e">
        <f>#REF!</f>
        <v>#REF!</v>
      </c>
      <c r="H9" s="395" t="e">
        <f>SUM(D9:G9)</f>
        <v>#REF!</v>
      </c>
    </row>
    <row r="10" spans="1:13" s="197" customFormat="1" ht="18.75" customHeight="1" x14ac:dyDescent="0.2">
      <c r="A10" s="394" t="s">
        <v>29</v>
      </c>
      <c r="B10" s="193" t="s">
        <v>92</v>
      </c>
      <c r="C10" s="194"/>
      <c r="D10" s="195"/>
      <c r="E10" s="195"/>
      <c r="F10" s="196" t="e">
        <f>F26-#REF!</f>
        <v>#REF!</v>
      </c>
      <c r="G10" s="196" t="e">
        <f>#REF!</f>
        <v>#REF!</v>
      </c>
      <c r="H10" s="395" t="e">
        <f>SUM(D10:G10)</f>
        <v>#REF!</v>
      </c>
    </row>
    <row r="11" spans="1:13" s="197" customFormat="1" ht="19.5" customHeight="1" x14ac:dyDescent="0.2">
      <c r="A11" s="396" t="s">
        <v>30</v>
      </c>
      <c r="B11" s="198"/>
      <c r="C11" s="199"/>
      <c r="D11" s="200"/>
      <c r="E11" s="200"/>
      <c r="F11" s="201"/>
      <c r="G11" s="201"/>
      <c r="H11" s="397">
        <f>SUM(D11:G11)</f>
        <v>0</v>
      </c>
    </row>
    <row r="12" spans="1:13" s="197" customFormat="1" ht="19.5" customHeight="1" x14ac:dyDescent="0.2">
      <c r="A12" s="396" t="s">
        <v>31</v>
      </c>
      <c r="B12" s="202" t="s">
        <v>166</v>
      </c>
      <c r="C12" s="199"/>
      <c r="D12" s="200">
        <f>SUM(D8:D11)</f>
        <v>0</v>
      </c>
      <c r="E12" s="200">
        <f>SUM(E8:E11)</f>
        <v>0</v>
      </c>
      <c r="F12" s="201" t="e">
        <f>SUM(F8:F11)</f>
        <v>#REF!</v>
      </c>
      <c r="G12" s="201" t="e">
        <f>SUM(G8:G11)</f>
        <v>#REF!</v>
      </c>
      <c r="H12" s="397" t="e">
        <f>SUM(H8:H11)</f>
        <v>#REF!</v>
      </c>
    </row>
    <row r="13" spans="1:13" ht="9.75" customHeight="1" x14ac:dyDescent="0.2">
      <c r="A13" s="602" t="s">
        <v>32</v>
      </c>
      <c r="B13" s="603"/>
      <c r="C13" s="604"/>
      <c r="D13" s="604"/>
      <c r="E13" s="604"/>
      <c r="F13" s="604"/>
      <c r="G13" s="604"/>
      <c r="H13" s="605"/>
    </row>
    <row r="14" spans="1:13" x14ac:dyDescent="0.2">
      <c r="A14" s="606" t="s">
        <v>33</v>
      </c>
      <c r="B14" s="608" t="s">
        <v>34</v>
      </c>
      <c r="C14" s="609"/>
      <c r="D14" s="581" t="s">
        <v>35</v>
      </c>
      <c r="E14" s="612"/>
      <c r="F14" s="612"/>
      <c r="G14" s="612"/>
      <c r="H14" s="613" t="s">
        <v>36</v>
      </c>
    </row>
    <row r="15" spans="1:13" ht="18" customHeight="1" x14ac:dyDescent="0.2">
      <c r="A15" s="607"/>
      <c r="B15" s="610"/>
      <c r="C15" s="611"/>
      <c r="D15" s="203" t="s">
        <v>90</v>
      </c>
      <c r="E15" s="203" t="s">
        <v>91</v>
      </c>
      <c r="F15" s="203" t="s">
        <v>92</v>
      </c>
      <c r="G15" s="204" t="s">
        <v>37</v>
      </c>
      <c r="H15" s="614"/>
    </row>
    <row r="16" spans="1:13" s="197" customFormat="1" ht="19.5" customHeight="1" x14ac:dyDescent="0.2">
      <c r="A16" s="390"/>
      <c r="B16" s="599" t="s">
        <v>38</v>
      </c>
      <c r="C16" s="599"/>
      <c r="D16" s="196">
        <f>Summary!B11</f>
        <v>0</v>
      </c>
      <c r="E16" s="196">
        <f>Summary!C11</f>
        <v>0</v>
      </c>
      <c r="F16" s="196">
        <f>Summary!D11</f>
        <v>0</v>
      </c>
      <c r="G16" s="206"/>
      <c r="H16" s="398">
        <f t="shared" ref="H16:H25" si="0">SUM(D16:G16)</f>
        <v>0</v>
      </c>
    </row>
    <row r="17" spans="1:8" s="197" customFormat="1" ht="19.5" customHeight="1" x14ac:dyDescent="0.2">
      <c r="A17" s="399"/>
      <c r="B17" s="576" t="s">
        <v>39</v>
      </c>
      <c r="C17" s="576"/>
      <c r="D17" s="196" t="e">
        <f>Summary!#REF!</f>
        <v>#REF!</v>
      </c>
      <c r="E17" s="196" t="e">
        <f>Summary!#REF!</f>
        <v>#REF!</v>
      </c>
      <c r="F17" s="196" t="e">
        <f>Summary!#REF!</f>
        <v>#REF!</v>
      </c>
      <c r="G17" s="207"/>
      <c r="H17" s="400" t="e">
        <f t="shared" si="0"/>
        <v>#REF!</v>
      </c>
    </row>
    <row r="18" spans="1:8" s="197" customFormat="1" ht="21" customHeight="1" x14ac:dyDescent="0.2">
      <c r="A18" s="390"/>
      <c r="B18" s="599" t="s">
        <v>40</v>
      </c>
      <c r="C18" s="599"/>
      <c r="D18" s="196">
        <f>Summary!B12</f>
        <v>0</v>
      </c>
      <c r="E18" s="196">
        <f>Summary!C12</f>
        <v>0</v>
      </c>
      <c r="F18" s="196">
        <f>Summary!D12</f>
        <v>0</v>
      </c>
      <c r="G18" s="206"/>
      <c r="H18" s="400">
        <f t="shared" si="0"/>
        <v>0</v>
      </c>
    </row>
    <row r="19" spans="1:8" s="197" customFormat="1" ht="21" customHeight="1" x14ac:dyDescent="0.2">
      <c r="A19" s="399"/>
      <c r="B19" s="576" t="s">
        <v>41</v>
      </c>
      <c r="C19" s="576"/>
      <c r="D19" s="196">
        <f>Summary!B13</f>
        <v>0</v>
      </c>
      <c r="E19" s="196">
        <f>Summary!C13</f>
        <v>0</v>
      </c>
      <c r="F19" s="196">
        <f>Summary!D13</f>
        <v>0</v>
      </c>
      <c r="G19" s="207"/>
      <c r="H19" s="400">
        <f t="shared" si="0"/>
        <v>0</v>
      </c>
    </row>
    <row r="20" spans="1:8" s="197" customFormat="1" ht="21" customHeight="1" x14ac:dyDescent="0.2">
      <c r="A20" s="390"/>
      <c r="B20" s="599" t="s">
        <v>42</v>
      </c>
      <c r="C20" s="599"/>
      <c r="D20" s="196" t="e">
        <f>Summary!#REF!</f>
        <v>#REF!</v>
      </c>
      <c r="E20" s="196" t="e">
        <f>Summary!#REF!</f>
        <v>#REF!</v>
      </c>
      <c r="F20" s="196" t="e">
        <f>Summary!#REF!</f>
        <v>#REF!</v>
      </c>
      <c r="G20" s="206"/>
      <c r="H20" s="400" t="e">
        <f t="shared" si="0"/>
        <v>#REF!</v>
      </c>
    </row>
    <row r="21" spans="1:8" s="197" customFormat="1" ht="21" customHeight="1" x14ac:dyDescent="0.2">
      <c r="A21" s="399"/>
      <c r="B21" s="576" t="s">
        <v>43</v>
      </c>
      <c r="C21" s="576"/>
      <c r="D21" s="207">
        <f>Summary!B17</f>
        <v>0</v>
      </c>
      <c r="E21" s="207">
        <f>Summary!C17</f>
        <v>0</v>
      </c>
      <c r="F21" s="207">
        <f>Summary!D17</f>
        <v>0</v>
      </c>
      <c r="G21" s="207"/>
      <c r="H21" s="400">
        <f t="shared" si="0"/>
        <v>0</v>
      </c>
    </row>
    <row r="22" spans="1:8" s="197" customFormat="1" ht="21" customHeight="1" x14ac:dyDescent="0.2">
      <c r="A22" s="390"/>
      <c r="B22" s="599" t="s">
        <v>44</v>
      </c>
      <c r="C22" s="599"/>
      <c r="D22" s="207" t="e">
        <f>Summary!#REF!</f>
        <v>#REF!</v>
      </c>
      <c r="E22" s="207" t="e">
        <f>Summary!#REF!</f>
        <v>#REF!</v>
      </c>
      <c r="F22" s="207" t="e">
        <f>Summary!#REF!</f>
        <v>#REF!</v>
      </c>
      <c r="G22" s="206"/>
      <c r="H22" s="400" t="e">
        <f t="shared" si="0"/>
        <v>#REF!</v>
      </c>
    </row>
    <row r="23" spans="1:8" s="197" customFormat="1" ht="19.5" customHeight="1" x14ac:dyDescent="0.2">
      <c r="A23" s="399"/>
      <c r="B23" s="576" t="s">
        <v>45</v>
      </c>
      <c r="C23" s="576"/>
      <c r="D23" s="207">
        <f>Summary!B18</f>
        <v>0</v>
      </c>
      <c r="E23" s="207">
        <f>Summary!C18</f>
        <v>0</v>
      </c>
      <c r="F23" s="207">
        <f>Summary!D18</f>
        <v>0</v>
      </c>
      <c r="G23" s="207"/>
      <c r="H23" s="400">
        <f t="shared" si="0"/>
        <v>0</v>
      </c>
    </row>
    <row r="24" spans="1:8" s="197" customFormat="1" ht="21" customHeight="1" x14ac:dyDescent="0.2">
      <c r="A24" s="390"/>
      <c r="B24" s="576" t="s">
        <v>46</v>
      </c>
      <c r="C24" s="598"/>
      <c r="D24" s="206" t="e">
        <f>SUM(D16:D23)</f>
        <v>#REF!</v>
      </c>
      <c r="E24" s="206" t="e">
        <f>SUM(E16:E23)</f>
        <v>#REF!</v>
      </c>
      <c r="F24" s="206" t="e">
        <f>SUM(F16:F23)</f>
        <v>#REF!</v>
      </c>
      <c r="G24" s="206">
        <f>SUM(G16:G23)</f>
        <v>0</v>
      </c>
      <c r="H24" s="401" t="e">
        <f t="shared" si="0"/>
        <v>#REF!</v>
      </c>
    </row>
    <row r="25" spans="1:8" s="197" customFormat="1" ht="19.5" customHeight="1" x14ac:dyDescent="0.2">
      <c r="A25" s="399"/>
      <c r="B25" s="576" t="s">
        <v>47</v>
      </c>
      <c r="C25" s="576"/>
      <c r="D25" s="207" t="e">
        <f>Summary!#REF!</f>
        <v>#REF!</v>
      </c>
      <c r="E25" s="207" t="e">
        <f>Summary!#REF!</f>
        <v>#REF!</v>
      </c>
      <c r="F25" s="207" t="e">
        <f>Summary!#REF!</f>
        <v>#REF!</v>
      </c>
      <c r="G25" s="207"/>
      <c r="H25" s="400" t="e">
        <f t="shared" si="0"/>
        <v>#REF!</v>
      </c>
    </row>
    <row r="26" spans="1:8" s="197" customFormat="1" ht="20.25" customHeight="1" x14ac:dyDescent="0.2">
      <c r="A26" s="390"/>
      <c r="B26" s="599" t="s">
        <v>48</v>
      </c>
      <c r="C26" s="599"/>
      <c r="D26" s="206" t="e">
        <f>SUM(D24:D25)</f>
        <v>#REF!</v>
      </c>
      <c r="E26" s="206" t="e">
        <f>SUM(E24:E25)</f>
        <v>#REF!</v>
      </c>
      <c r="F26" s="206" t="e">
        <f>SUM(F24:F25)</f>
        <v>#REF!</v>
      </c>
      <c r="G26" s="206">
        <f>SUM(G24:G25)</f>
        <v>0</v>
      </c>
      <c r="H26" s="401" t="e">
        <f>SUM(H24:H25)</f>
        <v>#REF!</v>
      </c>
    </row>
    <row r="27" spans="1:8" ht="7.5" customHeight="1" x14ac:dyDescent="0.2">
      <c r="A27" s="600"/>
      <c r="B27" s="577"/>
      <c r="C27" s="577"/>
      <c r="D27" s="577"/>
      <c r="E27" s="577"/>
      <c r="F27" s="577"/>
      <c r="G27" s="577"/>
      <c r="H27" s="601"/>
    </row>
    <row r="28" spans="1:8" s="197" customFormat="1" ht="16.5" customHeight="1" thickBot="1" x14ac:dyDescent="0.25">
      <c r="A28" s="402" t="s">
        <v>49</v>
      </c>
      <c r="B28" s="594" t="s">
        <v>50</v>
      </c>
      <c r="C28" s="594"/>
      <c r="D28" s="403"/>
      <c r="E28" s="403"/>
      <c r="F28" s="403"/>
      <c r="G28" s="403"/>
      <c r="H28" s="404">
        <f>SUM(D28:G28)</f>
        <v>0</v>
      </c>
    </row>
    <row r="29" spans="1:8" s="197" customFormat="1" ht="11.25" customHeight="1" x14ac:dyDescent="0.2">
      <c r="A29" s="209"/>
      <c r="B29" s="205"/>
      <c r="C29" s="205"/>
      <c r="D29" s="210"/>
      <c r="E29" s="210"/>
      <c r="F29" s="210"/>
      <c r="G29" s="210"/>
      <c r="H29" s="210"/>
    </row>
    <row r="30" spans="1:8" ht="10.5" customHeight="1" x14ac:dyDescent="0.2">
      <c r="H30" s="211" t="s">
        <v>51</v>
      </c>
    </row>
    <row r="31" spans="1:8" ht="9.75" customHeight="1" x14ac:dyDescent="0.2">
      <c r="A31" s="593" t="s">
        <v>52</v>
      </c>
      <c r="B31" s="593"/>
      <c r="C31" s="554"/>
      <c r="D31" s="595"/>
      <c r="E31" s="595"/>
      <c r="F31" s="595"/>
      <c r="G31" s="596" t="s">
        <v>53</v>
      </c>
      <c r="H31" s="597"/>
    </row>
    <row r="32" spans="1:8" ht="13.5" customHeight="1" x14ac:dyDescent="0.2">
      <c r="A32" s="554" t="s">
        <v>54</v>
      </c>
      <c r="B32" s="591"/>
      <c r="C32" s="591"/>
      <c r="D32" s="591"/>
      <c r="E32" s="591"/>
      <c r="F32" s="591"/>
      <c r="G32" s="591"/>
      <c r="H32" s="592"/>
    </row>
    <row r="33" spans="1:8" ht="43.5" customHeight="1" x14ac:dyDescent="0.2">
      <c r="C33" s="215"/>
      <c r="D33" s="214"/>
      <c r="E33" s="214"/>
      <c r="F33" s="214"/>
      <c r="G33" s="214"/>
      <c r="H33" s="213"/>
    </row>
    <row r="34" spans="1:8" ht="11.25" customHeight="1" x14ac:dyDescent="0.2">
      <c r="A34" s="575" t="s">
        <v>55</v>
      </c>
      <c r="B34" s="583"/>
      <c r="C34" s="583"/>
      <c r="D34" s="577"/>
      <c r="E34" s="577"/>
      <c r="F34" s="577"/>
      <c r="G34" s="577"/>
      <c r="H34" s="577"/>
    </row>
    <row r="35" spans="1:8" ht="17.100000000000001" customHeight="1" x14ac:dyDescent="0.2">
      <c r="B35" s="593" t="s">
        <v>56</v>
      </c>
      <c r="C35" s="593"/>
      <c r="D35" s="593"/>
      <c r="E35" s="188" t="s">
        <v>57</v>
      </c>
      <c r="F35" s="188" t="s">
        <v>58</v>
      </c>
      <c r="G35" s="188" t="s">
        <v>59</v>
      </c>
      <c r="H35" s="216" t="s">
        <v>60</v>
      </c>
    </row>
    <row r="36" spans="1:8" ht="21" customHeight="1" x14ac:dyDescent="0.2">
      <c r="A36" s="208" t="s">
        <v>61</v>
      </c>
      <c r="B36" s="588" t="s">
        <v>90</v>
      </c>
      <c r="C36" s="588"/>
      <c r="D36" s="589"/>
      <c r="E36" s="179"/>
      <c r="F36" s="179"/>
      <c r="G36" s="179"/>
      <c r="H36" s="218">
        <f>SUM(E36:G36)</f>
        <v>0</v>
      </c>
    </row>
    <row r="37" spans="1:8" ht="21" customHeight="1" x14ac:dyDescent="0.2">
      <c r="A37" s="208" t="s">
        <v>62</v>
      </c>
      <c r="B37" s="588" t="s">
        <v>91</v>
      </c>
      <c r="C37" s="588"/>
      <c r="D37" s="589"/>
      <c r="E37" s="179"/>
      <c r="F37" s="179"/>
      <c r="G37" s="179"/>
      <c r="H37" s="218">
        <f>SUM(E37:G37)</f>
        <v>0</v>
      </c>
    </row>
    <row r="38" spans="1:8" ht="21" customHeight="1" x14ac:dyDescent="0.2">
      <c r="A38" s="208" t="s">
        <v>63</v>
      </c>
      <c r="B38" s="588" t="s">
        <v>92</v>
      </c>
      <c r="C38" s="588"/>
      <c r="D38" s="589"/>
      <c r="E38" s="179"/>
      <c r="F38" s="179"/>
      <c r="G38" s="179"/>
      <c r="H38" s="218">
        <f>SUM(E38:G38)</f>
        <v>0</v>
      </c>
    </row>
    <row r="39" spans="1:8" ht="21" customHeight="1" x14ac:dyDescent="0.2">
      <c r="A39" s="208" t="s">
        <v>64</v>
      </c>
      <c r="B39" s="590"/>
      <c r="C39" s="590"/>
      <c r="D39" s="590"/>
      <c r="E39" s="179"/>
      <c r="F39" s="179"/>
      <c r="G39" s="179"/>
      <c r="H39" s="218">
        <f>SUM(E39:G39)</f>
        <v>0</v>
      </c>
    </row>
    <row r="40" spans="1:8" ht="21" customHeight="1" x14ac:dyDescent="0.2">
      <c r="A40" s="219" t="s">
        <v>65</v>
      </c>
      <c r="B40" s="584" t="s">
        <v>66</v>
      </c>
      <c r="C40" s="585"/>
      <c r="D40" s="585"/>
      <c r="E40" s="220">
        <f>SUM(E36:E39)</f>
        <v>0</v>
      </c>
      <c r="F40" s="220">
        <f>SUM(F36:F39)</f>
        <v>0</v>
      </c>
      <c r="G40" s="220">
        <f>SUM(G36:G39)</f>
        <v>0</v>
      </c>
      <c r="H40" s="221">
        <f>SUM(H36:H39)</f>
        <v>0</v>
      </c>
    </row>
    <row r="41" spans="1:8" ht="10.5" customHeight="1" x14ac:dyDescent="0.2">
      <c r="A41" s="575" t="s">
        <v>67</v>
      </c>
      <c r="B41" s="583"/>
      <c r="C41" s="583"/>
      <c r="D41" s="577"/>
      <c r="E41" s="586"/>
      <c r="F41" s="586"/>
      <c r="G41" s="586"/>
      <c r="H41" s="586"/>
    </row>
    <row r="42" spans="1:8" ht="12" customHeight="1" x14ac:dyDescent="0.2">
      <c r="A42" s="585"/>
      <c r="B42" s="585"/>
      <c r="C42" s="587"/>
      <c r="D42" s="188" t="s">
        <v>68</v>
      </c>
      <c r="E42" s="188" t="s">
        <v>69</v>
      </c>
      <c r="F42" s="188" t="s">
        <v>70</v>
      </c>
      <c r="G42" s="188" t="s">
        <v>71</v>
      </c>
      <c r="H42" s="216" t="s">
        <v>72</v>
      </c>
    </row>
    <row r="43" spans="1:8" ht="21" customHeight="1" x14ac:dyDescent="0.2">
      <c r="A43" s="208" t="s">
        <v>73</v>
      </c>
      <c r="B43" s="576" t="s">
        <v>18</v>
      </c>
      <c r="C43" s="576"/>
      <c r="D43" s="179">
        <f>SUM(E43:H43)</f>
        <v>0</v>
      </c>
      <c r="E43" s="179"/>
      <c r="F43" s="179"/>
      <c r="G43" s="179"/>
      <c r="H43" s="180"/>
    </row>
    <row r="44" spans="1:8" ht="21" customHeight="1" x14ac:dyDescent="0.2">
      <c r="A44" s="208" t="s">
        <v>74</v>
      </c>
      <c r="B44" s="576" t="s">
        <v>19</v>
      </c>
      <c r="C44" s="576"/>
      <c r="D44" s="179">
        <f>SUM(E44:H44)</f>
        <v>0</v>
      </c>
      <c r="E44" s="179"/>
      <c r="F44" s="179"/>
      <c r="G44" s="179"/>
      <c r="H44" s="180"/>
    </row>
    <row r="45" spans="1:8" ht="21" customHeight="1" x14ac:dyDescent="0.2">
      <c r="A45" s="208" t="s">
        <v>75</v>
      </c>
      <c r="B45" s="575" t="s">
        <v>76</v>
      </c>
      <c r="C45" s="576"/>
      <c r="D45" s="217">
        <f>SUM(D43:D44)</f>
        <v>0</v>
      </c>
      <c r="E45" s="217">
        <f>SUM(E43:E44)</f>
        <v>0</v>
      </c>
      <c r="F45" s="217">
        <f>SUM(F43:F44)</f>
        <v>0</v>
      </c>
      <c r="G45" s="217">
        <f>SUM(G43:G44)</f>
        <v>0</v>
      </c>
      <c r="H45" s="218">
        <f>SUM(H43:H44)</f>
        <v>0</v>
      </c>
    </row>
    <row r="46" spans="1:8" x14ac:dyDescent="0.2">
      <c r="A46" s="575" t="s">
        <v>77</v>
      </c>
      <c r="B46" s="583"/>
      <c r="C46" s="583"/>
      <c r="D46" s="583"/>
      <c r="E46" s="577"/>
      <c r="F46" s="577"/>
      <c r="G46" s="577"/>
      <c r="H46" s="577"/>
    </row>
    <row r="47" spans="1:8" x14ac:dyDescent="0.2">
      <c r="A47" s="578" t="s">
        <v>56</v>
      </c>
      <c r="B47" s="579"/>
      <c r="C47" s="579"/>
      <c r="D47" s="579"/>
      <c r="E47" s="581" t="s">
        <v>78</v>
      </c>
      <c r="F47" s="582"/>
      <c r="G47" s="582"/>
      <c r="H47" s="582"/>
    </row>
    <row r="48" spans="1:8" ht="16.5" x14ac:dyDescent="0.2">
      <c r="A48" s="580"/>
      <c r="B48" s="580"/>
      <c r="C48" s="580"/>
      <c r="D48" s="580"/>
      <c r="E48" s="203" t="s">
        <v>90</v>
      </c>
      <c r="F48" s="203" t="s">
        <v>91</v>
      </c>
      <c r="G48" s="203" t="s">
        <v>92</v>
      </c>
      <c r="H48" s="186"/>
    </row>
    <row r="49" spans="1:8" ht="21" customHeight="1" x14ac:dyDescent="0.2">
      <c r="A49" s="208" t="s">
        <v>79</v>
      </c>
      <c r="B49" s="573"/>
      <c r="C49" s="573"/>
      <c r="D49" s="574"/>
      <c r="E49" s="180"/>
      <c r="F49" s="180"/>
      <c r="G49" s="180"/>
      <c r="H49" s="180"/>
    </row>
    <row r="50" spans="1:8" ht="21" customHeight="1" x14ac:dyDescent="0.2">
      <c r="A50" s="208" t="s">
        <v>80</v>
      </c>
      <c r="B50" s="573"/>
      <c r="C50" s="573"/>
      <c r="D50" s="574"/>
      <c r="E50" s="180"/>
      <c r="F50" s="180"/>
      <c r="G50" s="180"/>
      <c r="H50" s="180"/>
    </row>
    <row r="51" spans="1:8" ht="21" customHeight="1" x14ac:dyDescent="0.2">
      <c r="A51" s="208" t="s">
        <v>81</v>
      </c>
      <c r="B51" s="573"/>
      <c r="C51" s="573"/>
      <c r="D51" s="574"/>
      <c r="E51" s="180"/>
      <c r="F51" s="180"/>
      <c r="G51" s="180"/>
      <c r="H51" s="180"/>
    </row>
    <row r="52" spans="1:8" ht="21" customHeight="1" x14ac:dyDescent="0.2">
      <c r="A52" s="208" t="s">
        <v>82</v>
      </c>
      <c r="B52" s="573"/>
      <c r="C52" s="573"/>
      <c r="D52" s="574"/>
      <c r="E52" s="180"/>
      <c r="F52" s="180"/>
      <c r="G52" s="180"/>
      <c r="H52" s="180"/>
    </row>
    <row r="53" spans="1:8" ht="21" customHeight="1" x14ac:dyDescent="0.2">
      <c r="A53" s="208" t="s">
        <v>83</v>
      </c>
      <c r="B53" s="575" t="s">
        <v>84</v>
      </c>
      <c r="C53" s="576"/>
      <c r="D53" s="576"/>
      <c r="E53" s="218">
        <f>SUM(E49:E52)</f>
        <v>0</v>
      </c>
      <c r="F53" s="218">
        <f>SUM(F49:F52)</f>
        <v>0</v>
      </c>
      <c r="G53" s="218">
        <f>SUM(G49:G52)</f>
        <v>0</v>
      </c>
      <c r="H53" s="218">
        <f>SUM(H49:H52)</f>
        <v>0</v>
      </c>
    </row>
    <row r="54" spans="1:8" x14ac:dyDescent="0.2">
      <c r="A54" s="568" t="s">
        <v>85</v>
      </c>
      <c r="B54" s="568"/>
      <c r="C54" s="569"/>
      <c r="D54" s="570"/>
      <c r="E54" s="570"/>
      <c r="F54" s="570"/>
      <c r="G54" s="570"/>
      <c r="H54" s="570"/>
    </row>
    <row r="55" spans="1:8" x14ac:dyDescent="0.2">
      <c r="A55" s="222" t="s">
        <v>86</v>
      </c>
      <c r="B55" s="222"/>
      <c r="C55" s="571"/>
      <c r="D55" s="572"/>
      <c r="E55" s="223" t="s">
        <v>87</v>
      </c>
      <c r="F55" s="571"/>
      <c r="G55" s="571"/>
      <c r="H55" s="571"/>
    </row>
    <row r="56" spans="1:8" x14ac:dyDescent="0.2">
      <c r="A56" s="564"/>
      <c r="B56" s="564"/>
      <c r="C56" s="564"/>
      <c r="D56" s="565"/>
      <c r="E56" s="566"/>
      <c r="F56" s="564"/>
      <c r="G56" s="564"/>
      <c r="H56" s="564"/>
    </row>
    <row r="57" spans="1:8" x14ac:dyDescent="0.2">
      <c r="A57" s="222" t="s">
        <v>88</v>
      </c>
      <c r="B57" s="222"/>
      <c r="C57" s="567"/>
      <c r="D57" s="567"/>
      <c r="E57" s="567"/>
      <c r="F57" s="567"/>
      <c r="G57" s="567"/>
      <c r="H57" s="567"/>
    </row>
    <row r="58" spans="1:8" x14ac:dyDescent="0.2">
      <c r="A58" s="559"/>
      <c r="B58" s="559"/>
      <c r="C58" s="559"/>
      <c r="D58" s="559"/>
      <c r="E58" s="559"/>
      <c r="F58" s="559"/>
      <c r="G58" s="559"/>
      <c r="H58" s="559"/>
    </row>
    <row r="59" spans="1:8" x14ac:dyDescent="0.2">
      <c r="A59" s="559"/>
      <c r="B59" s="559"/>
      <c r="C59" s="559"/>
      <c r="D59" s="559"/>
      <c r="E59" s="559"/>
      <c r="F59" s="559"/>
      <c r="G59" s="559"/>
      <c r="H59" s="560"/>
    </row>
    <row r="60" spans="1:8" ht="13.5" customHeight="1" x14ac:dyDescent="0.2">
      <c r="A60" s="561"/>
      <c r="B60" s="561"/>
      <c r="C60" s="561"/>
      <c r="D60" s="561"/>
      <c r="E60" s="561"/>
      <c r="F60" s="561"/>
      <c r="G60" s="561"/>
      <c r="H60" s="562"/>
    </row>
    <row r="61" spans="1:8" x14ac:dyDescent="0.2">
      <c r="C61" s="554"/>
      <c r="D61" s="555"/>
      <c r="E61" s="555"/>
      <c r="F61" s="555"/>
      <c r="G61" s="555"/>
      <c r="H61" s="211" t="s">
        <v>51</v>
      </c>
    </row>
    <row r="62" spans="1:8" x14ac:dyDescent="0.2">
      <c r="A62" s="563" t="s">
        <v>52</v>
      </c>
      <c r="B62" s="563"/>
      <c r="C62" s="215" t="s">
        <v>89</v>
      </c>
      <c r="D62" s="214"/>
      <c r="E62" s="214"/>
      <c r="F62" s="214"/>
      <c r="G62" s="214"/>
      <c r="H62" s="213" t="s">
        <v>53</v>
      </c>
    </row>
    <row r="63" spans="1:8" ht="14.25" customHeight="1" x14ac:dyDescent="0.2">
      <c r="C63" s="554" t="s">
        <v>54</v>
      </c>
      <c r="D63" s="555"/>
      <c r="E63" s="555"/>
      <c r="F63" s="555"/>
      <c r="G63" s="555"/>
    </row>
    <row r="64" spans="1:8" ht="14.25" customHeight="1" x14ac:dyDescent="0.2">
      <c r="C64" s="212"/>
      <c r="D64" s="224"/>
      <c r="E64" s="224"/>
      <c r="F64" s="224"/>
      <c r="G64" s="224"/>
    </row>
    <row r="65" spans="1:8" x14ac:dyDescent="0.2">
      <c r="A65" s="556"/>
      <c r="B65" s="556"/>
      <c r="C65" s="556"/>
      <c r="D65" s="556"/>
      <c r="E65" s="556"/>
      <c r="F65" s="556"/>
      <c r="G65" s="556"/>
      <c r="H65" s="556"/>
    </row>
    <row r="66" spans="1:8" x14ac:dyDescent="0.2">
      <c r="A66" s="556"/>
      <c r="B66" s="556"/>
      <c r="C66" s="556"/>
      <c r="D66" s="556"/>
      <c r="E66" s="556"/>
      <c r="F66" s="556"/>
      <c r="G66" s="556"/>
      <c r="H66" s="556"/>
    </row>
    <row r="67" spans="1:8" x14ac:dyDescent="0.2">
      <c r="A67" s="556"/>
      <c r="B67" s="556"/>
      <c r="C67" s="556"/>
      <c r="D67" s="556"/>
      <c r="E67" s="556"/>
      <c r="F67" s="556"/>
      <c r="G67" s="556"/>
      <c r="H67" s="556"/>
    </row>
    <row r="68" spans="1:8" x14ac:dyDescent="0.2">
      <c r="A68" s="556"/>
      <c r="B68" s="556"/>
      <c r="C68" s="556"/>
      <c r="D68" s="556"/>
      <c r="E68" s="556"/>
      <c r="F68" s="556"/>
      <c r="G68" s="556"/>
      <c r="H68" s="556"/>
    </row>
    <row r="69" spans="1:8" x14ac:dyDescent="0.2">
      <c r="A69" s="556"/>
      <c r="B69" s="556"/>
      <c r="C69" s="556"/>
      <c r="D69" s="556"/>
      <c r="E69" s="556"/>
      <c r="F69" s="556"/>
      <c r="G69" s="556"/>
      <c r="H69" s="556"/>
    </row>
    <row r="70" spans="1:8" x14ac:dyDescent="0.2">
      <c r="A70" s="556"/>
      <c r="B70" s="556"/>
      <c r="C70" s="556"/>
      <c r="D70" s="556"/>
      <c r="E70" s="556"/>
      <c r="F70" s="556"/>
      <c r="G70" s="556"/>
      <c r="H70" s="556"/>
    </row>
    <row r="71" spans="1:8" x14ac:dyDescent="0.2">
      <c r="A71" s="556"/>
      <c r="B71" s="556"/>
      <c r="C71" s="556"/>
      <c r="D71" s="556"/>
      <c r="E71" s="556"/>
      <c r="F71" s="556"/>
      <c r="G71" s="556"/>
      <c r="H71" s="556"/>
    </row>
    <row r="72" spans="1:8" x14ac:dyDescent="0.2">
      <c r="A72" s="556"/>
      <c r="B72" s="556"/>
      <c r="C72" s="556"/>
      <c r="D72" s="556"/>
      <c r="E72" s="556"/>
      <c r="F72" s="556"/>
      <c r="G72" s="556"/>
      <c r="H72" s="556"/>
    </row>
    <row r="73" spans="1:8" x14ac:dyDescent="0.2">
      <c r="A73" s="556"/>
      <c r="B73" s="556"/>
      <c r="C73" s="556"/>
      <c r="D73" s="556"/>
      <c r="E73" s="556"/>
      <c r="F73" s="556"/>
      <c r="G73" s="556"/>
      <c r="H73" s="556"/>
    </row>
    <row r="74" spans="1:8" x14ac:dyDescent="0.2">
      <c r="A74" s="556"/>
      <c r="B74" s="556"/>
      <c r="C74" s="556"/>
      <c r="D74" s="556"/>
      <c r="E74" s="556"/>
      <c r="F74" s="556"/>
      <c r="G74" s="556"/>
      <c r="H74" s="556"/>
    </row>
    <row r="75" spans="1:8" x14ac:dyDescent="0.2">
      <c r="A75" s="556"/>
      <c r="B75" s="556"/>
      <c r="C75" s="556"/>
      <c r="D75" s="556"/>
      <c r="E75" s="556"/>
      <c r="F75" s="556"/>
      <c r="G75" s="556"/>
      <c r="H75" s="556"/>
    </row>
    <row r="76" spans="1:8" x14ac:dyDescent="0.2">
      <c r="A76" s="556"/>
      <c r="B76" s="556"/>
      <c r="C76" s="556"/>
      <c r="D76" s="556"/>
      <c r="E76" s="556"/>
      <c r="F76" s="556"/>
      <c r="G76" s="556"/>
      <c r="H76" s="556"/>
    </row>
    <row r="77" spans="1:8" x14ac:dyDescent="0.2">
      <c r="A77" s="556"/>
      <c r="B77" s="556"/>
      <c r="C77" s="556"/>
      <c r="D77" s="556"/>
      <c r="E77" s="556"/>
      <c r="F77" s="556"/>
      <c r="G77" s="556"/>
      <c r="H77" s="556"/>
    </row>
    <row r="78" spans="1:8" x14ac:dyDescent="0.2">
      <c r="A78" s="556"/>
      <c r="B78" s="556"/>
      <c r="C78" s="556"/>
      <c r="D78" s="556"/>
      <c r="E78" s="556"/>
      <c r="F78" s="556"/>
      <c r="G78" s="556"/>
      <c r="H78" s="556"/>
    </row>
    <row r="79" spans="1:8" x14ac:dyDescent="0.2">
      <c r="A79" s="556"/>
      <c r="B79" s="556"/>
      <c r="C79" s="556"/>
      <c r="D79" s="556"/>
      <c r="E79" s="556"/>
      <c r="F79" s="556"/>
      <c r="G79" s="556"/>
      <c r="H79" s="556"/>
    </row>
    <row r="80" spans="1:8" x14ac:dyDescent="0.2">
      <c r="A80" s="556"/>
      <c r="B80" s="556"/>
      <c r="C80" s="556"/>
      <c r="D80" s="556"/>
      <c r="E80" s="556"/>
      <c r="F80" s="556"/>
      <c r="G80" s="556"/>
      <c r="H80" s="556"/>
    </row>
    <row r="81" spans="1:8" x14ac:dyDescent="0.2">
      <c r="A81" s="556"/>
      <c r="B81" s="556"/>
      <c r="C81" s="556"/>
      <c r="D81" s="556"/>
      <c r="E81" s="556"/>
      <c r="F81" s="556"/>
      <c r="G81" s="556"/>
      <c r="H81" s="556"/>
    </row>
    <row r="82" spans="1:8" x14ac:dyDescent="0.2">
      <c r="A82" s="556"/>
      <c r="B82" s="556"/>
      <c r="C82" s="556"/>
      <c r="D82" s="556"/>
      <c r="E82" s="556"/>
      <c r="F82" s="556"/>
      <c r="G82" s="556"/>
      <c r="H82" s="556"/>
    </row>
    <row r="83" spans="1:8" x14ac:dyDescent="0.2">
      <c r="A83" s="556"/>
      <c r="B83" s="556"/>
      <c r="C83" s="556"/>
      <c r="D83" s="556"/>
      <c r="E83" s="556"/>
      <c r="F83" s="556"/>
      <c r="G83" s="556"/>
      <c r="H83" s="556"/>
    </row>
    <row r="84" spans="1:8" x14ac:dyDescent="0.2">
      <c r="A84" s="556"/>
      <c r="B84" s="556"/>
      <c r="C84" s="556"/>
      <c r="D84" s="556"/>
      <c r="E84" s="556"/>
      <c r="F84" s="556"/>
      <c r="G84" s="556"/>
      <c r="H84" s="556"/>
    </row>
    <row r="85" spans="1:8" x14ac:dyDescent="0.2">
      <c r="A85" s="556"/>
      <c r="B85" s="556"/>
      <c r="C85" s="556"/>
      <c r="D85" s="556"/>
      <c r="E85" s="556"/>
      <c r="F85" s="556"/>
      <c r="G85" s="556"/>
      <c r="H85" s="556"/>
    </row>
    <row r="86" spans="1:8" x14ac:dyDescent="0.2">
      <c r="A86" s="556"/>
      <c r="B86" s="556"/>
      <c r="C86" s="556"/>
      <c r="D86" s="556"/>
      <c r="E86" s="556"/>
      <c r="F86" s="556"/>
      <c r="G86" s="556"/>
      <c r="H86" s="556"/>
    </row>
    <row r="87" spans="1:8" x14ac:dyDescent="0.2">
      <c r="A87" s="556"/>
      <c r="B87" s="556"/>
      <c r="C87" s="556"/>
      <c r="D87" s="556"/>
      <c r="E87" s="556"/>
      <c r="F87" s="556"/>
      <c r="G87" s="556"/>
      <c r="H87" s="556"/>
    </row>
    <row r="88" spans="1:8" x14ac:dyDescent="0.2">
      <c r="A88" s="556"/>
      <c r="B88" s="556"/>
      <c r="C88" s="556"/>
      <c r="D88" s="556"/>
      <c r="E88" s="556"/>
      <c r="F88" s="556"/>
      <c r="G88" s="556"/>
      <c r="H88" s="556"/>
    </row>
    <row r="89" spans="1:8" x14ac:dyDescent="0.2">
      <c r="A89" s="556"/>
      <c r="B89" s="556"/>
      <c r="C89" s="556"/>
      <c r="D89" s="556"/>
      <c r="E89" s="556"/>
      <c r="F89" s="556"/>
      <c r="G89" s="556"/>
      <c r="H89" s="556"/>
    </row>
    <row r="90" spans="1:8" x14ac:dyDescent="0.2">
      <c r="A90" s="556"/>
      <c r="B90" s="556"/>
      <c r="C90" s="556"/>
      <c r="D90" s="556"/>
      <c r="E90" s="556"/>
      <c r="F90" s="556"/>
      <c r="G90" s="556"/>
      <c r="H90" s="556"/>
    </row>
    <row r="91" spans="1:8" x14ac:dyDescent="0.2">
      <c r="A91" s="556"/>
      <c r="B91" s="556"/>
      <c r="C91" s="556"/>
      <c r="D91" s="556"/>
      <c r="E91" s="556"/>
      <c r="F91" s="556"/>
      <c r="G91" s="556"/>
      <c r="H91" s="556"/>
    </row>
    <row r="92" spans="1:8" x14ac:dyDescent="0.2">
      <c r="A92" s="556"/>
      <c r="B92" s="556"/>
      <c r="C92" s="556"/>
      <c r="D92" s="556"/>
      <c r="E92" s="556"/>
      <c r="F92" s="556"/>
      <c r="G92" s="556"/>
      <c r="H92" s="556"/>
    </row>
    <row r="93" spans="1:8" x14ac:dyDescent="0.2">
      <c r="A93" s="556"/>
      <c r="B93" s="556"/>
      <c r="C93" s="556"/>
      <c r="D93" s="556"/>
      <c r="E93" s="556"/>
      <c r="F93" s="556"/>
      <c r="G93" s="556"/>
      <c r="H93" s="556"/>
    </row>
    <row r="94" spans="1:8" x14ac:dyDescent="0.2">
      <c r="A94" s="556"/>
      <c r="B94" s="556"/>
      <c r="C94" s="556"/>
      <c r="D94" s="556"/>
      <c r="E94" s="556"/>
      <c r="F94" s="556"/>
      <c r="G94" s="556"/>
      <c r="H94" s="556"/>
    </row>
    <row r="95" spans="1:8" x14ac:dyDescent="0.2">
      <c r="A95" s="556"/>
      <c r="B95" s="556"/>
      <c r="C95" s="556"/>
      <c r="D95" s="556"/>
      <c r="E95" s="556"/>
      <c r="F95" s="556"/>
      <c r="G95" s="556"/>
      <c r="H95" s="556"/>
    </row>
    <row r="96" spans="1:8" x14ac:dyDescent="0.2">
      <c r="A96" s="556"/>
      <c r="B96" s="556"/>
      <c r="C96" s="556"/>
      <c r="D96" s="556"/>
      <c r="E96" s="556"/>
      <c r="F96" s="556"/>
      <c r="G96" s="556"/>
      <c r="H96" s="556"/>
    </row>
    <row r="97" spans="1:8" x14ac:dyDescent="0.2">
      <c r="A97" s="556"/>
      <c r="B97" s="556"/>
      <c r="C97" s="556"/>
      <c r="D97" s="556"/>
      <c r="E97" s="556"/>
      <c r="F97" s="556"/>
      <c r="G97" s="556"/>
      <c r="H97" s="556"/>
    </row>
    <row r="98" spans="1:8" x14ac:dyDescent="0.2">
      <c r="A98" s="556"/>
      <c r="B98" s="556"/>
      <c r="C98" s="556"/>
      <c r="D98" s="556"/>
      <c r="E98" s="556"/>
      <c r="F98" s="556"/>
      <c r="G98" s="556"/>
      <c r="H98" s="556"/>
    </row>
    <row r="99" spans="1:8" x14ac:dyDescent="0.2">
      <c r="A99" s="556"/>
      <c r="B99" s="556"/>
      <c r="C99" s="556"/>
      <c r="D99" s="556"/>
      <c r="E99" s="556"/>
      <c r="F99" s="556"/>
      <c r="G99" s="556"/>
      <c r="H99" s="556"/>
    </row>
    <row r="100" spans="1:8" x14ac:dyDescent="0.2">
      <c r="A100" s="556"/>
      <c r="B100" s="556"/>
      <c r="C100" s="556"/>
      <c r="D100" s="556"/>
      <c r="E100" s="556"/>
      <c r="F100" s="556"/>
      <c r="G100" s="556"/>
      <c r="H100" s="556"/>
    </row>
    <row r="101" spans="1:8" x14ac:dyDescent="0.2">
      <c r="A101" s="556"/>
      <c r="B101" s="556"/>
      <c r="C101" s="556"/>
      <c r="D101" s="556"/>
      <c r="E101" s="556"/>
      <c r="F101" s="556"/>
      <c r="G101" s="556"/>
      <c r="H101" s="556"/>
    </row>
    <row r="102" spans="1:8" x14ac:dyDescent="0.2">
      <c r="A102" s="556"/>
      <c r="B102" s="556"/>
      <c r="C102" s="556"/>
      <c r="D102" s="556"/>
      <c r="E102" s="556"/>
      <c r="F102" s="556"/>
      <c r="G102" s="556"/>
      <c r="H102" s="556"/>
    </row>
    <row r="104" spans="1:8" x14ac:dyDescent="0.2">
      <c r="A104" s="556"/>
      <c r="B104" s="556"/>
      <c r="C104" s="556"/>
      <c r="D104" s="556"/>
      <c r="E104" s="556"/>
      <c r="F104" s="556"/>
      <c r="G104" s="556"/>
      <c r="H104" s="556"/>
    </row>
    <row r="105" spans="1:8" x14ac:dyDescent="0.2">
      <c r="A105" s="556"/>
      <c r="B105" s="556"/>
      <c r="C105" s="556"/>
      <c r="D105" s="556"/>
      <c r="E105" s="556"/>
      <c r="F105" s="556"/>
      <c r="G105" s="556"/>
      <c r="H105" s="556"/>
    </row>
    <row r="106" spans="1:8" x14ac:dyDescent="0.2">
      <c r="A106" s="556"/>
      <c r="B106" s="556"/>
      <c r="C106" s="556"/>
      <c r="D106" s="556"/>
      <c r="E106" s="556"/>
      <c r="F106" s="556"/>
      <c r="G106" s="556"/>
      <c r="H106" s="556"/>
    </row>
    <row r="107" spans="1:8" x14ac:dyDescent="0.2">
      <c r="A107" s="556"/>
      <c r="B107" s="556"/>
      <c r="C107" s="556"/>
      <c r="D107" s="556"/>
      <c r="E107" s="556"/>
      <c r="F107" s="556"/>
      <c r="G107" s="556"/>
      <c r="H107" s="556"/>
    </row>
    <row r="108" spans="1:8" x14ac:dyDescent="0.2">
      <c r="A108" s="556"/>
      <c r="B108" s="556"/>
      <c r="C108" s="556"/>
      <c r="D108" s="556"/>
      <c r="E108" s="556"/>
      <c r="F108" s="556"/>
      <c r="G108" s="556"/>
      <c r="H108" s="556"/>
    </row>
    <row r="109" spans="1:8" x14ac:dyDescent="0.2">
      <c r="A109" s="556"/>
      <c r="B109" s="556"/>
      <c r="C109" s="556"/>
      <c r="D109" s="556"/>
      <c r="E109" s="556"/>
      <c r="F109" s="556"/>
      <c r="G109" s="556"/>
      <c r="H109" s="556"/>
    </row>
    <row r="110" spans="1:8" x14ac:dyDescent="0.2">
      <c r="A110" s="556"/>
      <c r="B110" s="556"/>
      <c r="C110" s="556"/>
      <c r="D110" s="556"/>
      <c r="E110" s="556"/>
      <c r="F110" s="556"/>
      <c r="G110" s="556"/>
      <c r="H110" s="556"/>
    </row>
    <row r="111" spans="1:8" x14ac:dyDescent="0.2">
      <c r="A111" s="556"/>
      <c r="B111" s="556"/>
      <c r="C111" s="556"/>
      <c r="D111" s="556"/>
      <c r="E111" s="556"/>
      <c r="F111" s="556"/>
      <c r="G111" s="556"/>
      <c r="H111" s="556"/>
    </row>
    <row r="112" spans="1:8" x14ac:dyDescent="0.2">
      <c r="A112" s="556"/>
      <c r="B112" s="556"/>
      <c r="C112" s="556"/>
      <c r="D112" s="556"/>
      <c r="E112" s="556"/>
      <c r="F112" s="556"/>
      <c r="G112" s="556"/>
      <c r="H112" s="556"/>
    </row>
    <row r="113" spans="1:8" x14ac:dyDescent="0.2">
      <c r="A113" s="556"/>
      <c r="B113" s="556"/>
      <c r="C113" s="556"/>
      <c r="D113" s="556"/>
      <c r="E113" s="556"/>
      <c r="F113" s="556"/>
      <c r="G113" s="556"/>
      <c r="H113" s="556"/>
    </row>
    <row r="114" spans="1:8" x14ac:dyDescent="0.2">
      <c r="A114" s="556"/>
      <c r="B114" s="556"/>
      <c r="C114" s="556"/>
      <c r="D114" s="556"/>
      <c r="E114" s="556"/>
      <c r="F114" s="556"/>
      <c r="G114" s="556"/>
      <c r="H114" s="556"/>
    </row>
    <row r="115" spans="1:8" x14ac:dyDescent="0.2">
      <c r="A115" s="556"/>
      <c r="B115" s="556"/>
      <c r="C115" s="556"/>
      <c r="D115" s="556"/>
      <c r="E115" s="556"/>
      <c r="F115" s="556"/>
      <c r="G115" s="556"/>
      <c r="H115" s="556"/>
    </row>
    <row r="116" spans="1:8" x14ac:dyDescent="0.2">
      <c r="A116" s="556"/>
      <c r="B116" s="556"/>
      <c r="C116" s="556"/>
      <c r="D116" s="556"/>
      <c r="E116" s="556"/>
      <c r="F116" s="556"/>
      <c r="G116" s="556"/>
      <c r="H116" s="556"/>
    </row>
    <row r="117" spans="1:8" x14ac:dyDescent="0.2">
      <c r="A117" s="556"/>
      <c r="B117" s="556"/>
      <c r="C117" s="556"/>
      <c r="D117" s="556"/>
      <c r="E117" s="556"/>
      <c r="F117" s="556"/>
      <c r="G117" s="556"/>
      <c r="H117" s="556"/>
    </row>
    <row r="118" spans="1:8" x14ac:dyDescent="0.2">
      <c r="A118" s="556"/>
      <c r="B118" s="556"/>
      <c r="C118" s="556"/>
      <c r="D118" s="556"/>
      <c r="E118" s="556"/>
      <c r="F118" s="556"/>
      <c r="G118" s="556"/>
      <c r="H118" s="556"/>
    </row>
    <row r="119" spans="1:8" x14ac:dyDescent="0.2">
      <c r="A119" s="556"/>
      <c r="B119" s="556"/>
      <c r="C119" s="556"/>
      <c r="D119" s="556"/>
      <c r="E119" s="556"/>
      <c r="F119" s="556"/>
      <c r="G119" s="556"/>
      <c r="H119" s="556"/>
    </row>
    <row r="120" spans="1:8" x14ac:dyDescent="0.2">
      <c r="A120" s="556"/>
      <c r="B120" s="556"/>
      <c r="C120" s="556"/>
      <c r="D120" s="556"/>
      <c r="E120" s="556"/>
      <c r="F120" s="556"/>
      <c r="G120" s="556"/>
      <c r="H120" s="556"/>
    </row>
    <row r="121" spans="1:8" x14ac:dyDescent="0.2">
      <c r="A121" s="556"/>
      <c r="B121" s="556"/>
      <c r="C121" s="556"/>
      <c r="D121" s="556"/>
      <c r="E121" s="556"/>
      <c r="F121" s="556"/>
      <c r="G121" s="556"/>
      <c r="H121" s="556"/>
    </row>
    <row r="122" spans="1:8" x14ac:dyDescent="0.2">
      <c r="A122" s="556"/>
      <c r="B122" s="556"/>
      <c r="C122" s="556"/>
      <c r="D122" s="556"/>
      <c r="E122" s="556"/>
      <c r="F122" s="556"/>
      <c r="G122" s="556"/>
      <c r="H122" s="556"/>
    </row>
    <row r="123" spans="1:8" x14ac:dyDescent="0.2">
      <c r="A123" s="556"/>
      <c r="B123" s="556"/>
      <c r="C123" s="556"/>
      <c r="D123" s="556"/>
      <c r="E123" s="556"/>
      <c r="F123" s="556"/>
      <c r="G123" s="556"/>
      <c r="H123" s="556"/>
    </row>
    <row r="124" spans="1:8" x14ac:dyDescent="0.2">
      <c r="A124" s="556"/>
      <c r="B124" s="556"/>
      <c r="C124" s="556"/>
      <c r="D124" s="556"/>
      <c r="E124" s="556"/>
      <c r="F124" s="556"/>
      <c r="G124" s="556"/>
      <c r="H124" s="556"/>
    </row>
    <row r="125" spans="1:8" x14ac:dyDescent="0.2">
      <c r="A125" s="556"/>
      <c r="B125" s="556"/>
      <c r="C125" s="556"/>
      <c r="D125" s="556"/>
      <c r="E125" s="556"/>
      <c r="F125" s="556"/>
      <c r="G125" s="556"/>
      <c r="H125" s="556"/>
    </row>
    <row r="126" spans="1:8" x14ac:dyDescent="0.2">
      <c r="A126" s="556"/>
      <c r="B126" s="556"/>
      <c r="C126" s="556"/>
      <c r="D126" s="556"/>
      <c r="E126" s="556"/>
      <c r="F126" s="556"/>
      <c r="G126" s="556"/>
      <c r="H126" s="556"/>
    </row>
    <row r="127" spans="1:8" x14ac:dyDescent="0.2">
      <c r="A127" s="556"/>
      <c r="B127" s="556"/>
      <c r="C127" s="556"/>
      <c r="D127" s="556"/>
      <c r="E127" s="556"/>
      <c r="F127" s="556"/>
      <c r="G127" s="556"/>
      <c r="H127" s="556"/>
    </row>
    <row r="128" spans="1:8" x14ac:dyDescent="0.2">
      <c r="A128" s="556"/>
      <c r="B128" s="556"/>
      <c r="C128" s="556"/>
      <c r="D128" s="556"/>
      <c r="E128" s="556"/>
      <c r="F128" s="556"/>
      <c r="G128" s="556"/>
      <c r="H128" s="556"/>
    </row>
    <row r="129" spans="1:8" x14ac:dyDescent="0.2">
      <c r="A129" s="556"/>
      <c r="B129" s="556"/>
      <c r="C129" s="556"/>
      <c r="D129" s="556"/>
      <c r="E129" s="556"/>
      <c r="F129" s="556"/>
      <c r="G129" s="556"/>
      <c r="H129" s="556"/>
    </row>
    <row r="130" spans="1:8" x14ac:dyDescent="0.2">
      <c r="A130" s="556"/>
      <c r="B130" s="556"/>
      <c r="C130" s="556"/>
      <c r="D130" s="556"/>
      <c r="E130" s="556"/>
      <c r="F130" s="556"/>
      <c r="G130" s="556"/>
      <c r="H130" s="556"/>
    </row>
    <row r="131" spans="1:8" x14ac:dyDescent="0.2">
      <c r="A131" s="556"/>
      <c r="B131" s="556"/>
      <c r="C131" s="556"/>
      <c r="D131" s="556"/>
      <c r="E131" s="556"/>
      <c r="F131" s="556"/>
      <c r="G131" s="556"/>
      <c r="H131" s="556"/>
    </row>
    <row r="132" spans="1:8" x14ac:dyDescent="0.2">
      <c r="A132" s="556"/>
      <c r="B132" s="556"/>
      <c r="C132" s="556"/>
      <c r="D132" s="556"/>
      <c r="E132" s="556"/>
      <c r="F132" s="556"/>
      <c r="G132" s="556"/>
      <c r="H132" s="556"/>
    </row>
    <row r="133" spans="1:8" x14ac:dyDescent="0.2">
      <c r="A133" s="556"/>
      <c r="B133" s="556"/>
      <c r="C133" s="556"/>
      <c r="D133" s="556"/>
      <c r="E133" s="556"/>
      <c r="F133" s="556"/>
      <c r="G133" s="556"/>
      <c r="H133" s="556"/>
    </row>
    <row r="134" spans="1:8" x14ac:dyDescent="0.2">
      <c r="A134" s="556"/>
      <c r="B134" s="556"/>
      <c r="C134" s="556"/>
      <c r="D134" s="556"/>
      <c r="E134" s="556"/>
      <c r="F134" s="556"/>
      <c r="G134" s="556"/>
      <c r="H134" s="556"/>
    </row>
    <row r="135" spans="1:8" x14ac:dyDescent="0.2">
      <c r="A135" s="556"/>
      <c r="B135" s="556"/>
      <c r="C135" s="556"/>
      <c r="D135" s="556"/>
      <c r="E135" s="556"/>
      <c r="F135" s="556"/>
      <c r="G135" s="556"/>
      <c r="H135" s="556"/>
    </row>
    <row r="136" spans="1:8" x14ac:dyDescent="0.2">
      <c r="A136" s="556"/>
      <c r="B136" s="556"/>
      <c r="C136" s="556"/>
      <c r="D136" s="556"/>
      <c r="E136" s="556"/>
      <c r="F136" s="556"/>
      <c r="G136" s="556"/>
      <c r="H136" s="556"/>
    </row>
    <row r="137" spans="1:8" x14ac:dyDescent="0.2">
      <c r="A137" s="556"/>
      <c r="B137" s="556"/>
      <c r="C137" s="556"/>
      <c r="D137" s="556"/>
      <c r="E137" s="556"/>
      <c r="F137" s="556"/>
      <c r="G137" s="556"/>
      <c r="H137" s="556"/>
    </row>
    <row r="138" spans="1:8" x14ac:dyDescent="0.2">
      <c r="A138" s="556"/>
      <c r="B138" s="556"/>
      <c r="C138" s="556"/>
      <c r="D138" s="556"/>
      <c r="E138" s="556"/>
      <c r="F138" s="556"/>
      <c r="G138" s="556"/>
      <c r="H138" s="556"/>
    </row>
    <row r="139" spans="1:8" x14ac:dyDescent="0.2">
      <c r="A139" s="556"/>
      <c r="B139" s="556"/>
      <c r="C139" s="556"/>
      <c r="D139" s="556"/>
      <c r="E139" s="556"/>
      <c r="F139" s="556"/>
      <c r="G139" s="556"/>
      <c r="H139" s="556"/>
    </row>
    <row r="140" spans="1:8" x14ac:dyDescent="0.2">
      <c r="A140" s="556"/>
      <c r="B140" s="556"/>
      <c r="C140" s="556"/>
      <c r="D140" s="556"/>
      <c r="E140" s="556"/>
      <c r="F140" s="556"/>
      <c r="G140" s="556"/>
      <c r="H140" s="556"/>
    </row>
    <row r="141" spans="1:8" x14ac:dyDescent="0.2">
      <c r="A141" s="556"/>
      <c r="B141" s="556"/>
      <c r="C141" s="556"/>
      <c r="D141" s="556"/>
      <c r="E141" s="556"/>
      <c r="F141" s="556"/>
      <c r="G141" s="556"/>
      <c r="H141" s="556"/>
    </row>
    <row r="142" spans="1:8" x14ac:dyDescent="0.2">
      <c r="A142" s="556"/>
      <c r="B142" s="556"/>
      <c r="C142" s="556"/>
      <c r="D142" s="556"/>
      <c r="E142" s="556"/>
      <c r="F142" s="556"/>
      <c r="G142" s="556"/>
      <c r="H142" s="556"/>
    </row>
    <row r="143" spans="1:8" x14ac:dyDescent="0.2">
      <c r="A143" s="556"/>
      <c r="B143" s="556"/>
      <c r="C143" s="556"/>
      <c r="D143" s="556"/>
      <c r="E143" s="556"/>
      <c r="F143" s="556"/>
      <c r="G143" s="556"/>
      <c r="H143" s="556"/>
    </row>
    <row r="144" spans="1:8" x14ac:dyDescent="0.2">
      <c r="A144" s="556"/>
      <c r="B144" s="556"/>
      <c r="C144" s="556"/>
      <c r="D144" s="556"/>
      <c r="E144" s="556"/>
      <c r="F144" s="556"/>
      <c r="G144" s="556"/>
      <c r="H144" s="556"/>
    </row>
    <row r="145" spans="1:8" x14ac:dyDescent="0.2">
      <c r="A145" s="556"/>
      <c r="B145" s="556"/>
      <c r="C145" s="556"/>
      <c r="D145" s="556"/>
      <c r="E145" s="556"/>
      <c r="F145" s="556"/>
      <c r="G145" s="556"/>
      <c r="H145" s="556"/>
    </row>
  </sheetData>
  <sheetProtection formatCells="0" formatColumns="0" formatRows="0" selectLockedCells="1"/>
  <mergeCells count="73">
    <mergeCell ref="D5:E5"/>
    <mergeCell ref="A1:B1"/>
    <mergeCell ref="A2:H2"/>
    <mergeCell ref="A3:H3"/>
    <mergeCell ref="A4:B4"/>
    <mergeCell ref="C4:H4"/>
    <mergeCell ref="F5:H5"/>
    <mergeCell ref="A5:A6"/>
    <mergeCell ref="B5:B6"/>
    <mergeCell ref="C5:C6"/>
    <mergeCell ref="B16:C16"/>
    <mergeCell ref="B17:C17"/>
    <mergeCell ref="B18:C18"/>
    <mergeCell ref="B19:C19"/>
    <mergeCell ref="A13:B13"/>
    <mergeCell ref="C13:H13"/>
    <mergeCell ref="A14:A15"/>
    <mergeCell ref="B14:C15"/>
    <mergeCell ref="D14:G14"/>
    <mergeCell ref="H14:H15"/>
    <mergeCell ref="B24:C24"/>
    <mergeCell ref="B25:C25"/>
    <mergeCell ref="B26:C26"/>
    <mergeCell ref="A27:H27"/>
    <mergeCell ref="B20:C20"/>
    <mergeCell ref="B21:C21"/>
    <mergeCell ref="B22:C22"/>
    <mergeCell ref="B23:C23"/>
    <mergeCell ref="A32:H32"/>
    <mergeCell ref="A34:C34"/>
    <mergeCell ref="D34:H34"/>
    <mergeCell ref="B35:D35"/>
    <mergeCell ref="B28:C28"/>
    <mergeCell ref="A31:B31"/>
    <mergeCell ref="C31:F31"/>
    <mergeCell ref="G31:H31"/>
    <mergeCell ref="B40:D40"/>
    <mergeCell ref="A41:C41"/>
    <mergeCell ref="D41:H41"/>
    <mergeCell ref="A42:C42"/>
    <mergeCell ref="B36:D36"/>
    <mergeCell ref="B37:D37"/>
    <mergeCell ref="B38:D38"/>
    <mergeCell ref="B39:D39"/>
    <mergeCell ref="E46:H46"/>
    <mergeCell ref="A47:D48"/>
    <mergeCell ref="E47:H47"/>
    <mergeCell ref="B49:D49"/>
    <mergeCell ref="B43:C43"/>
    <mergeCell ref="B44:C44"/>
    <mergeCell ref="B45:C45"/>
    <mergeCell ref="A46:D46"/>
    <mergeCell ref="F55:H55"/>
    <mergeCell ref="B50:D50"/>
    <mergeCell ref="B51:D51"/>
    <mergeCell ref="B52:D52"/>
    <mergeCell ref="B53:D5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s>
  <phoneticPr fontId="2" type="noConversion"/>
  <pageMargins left="0.5" right="0.5" top="0.5" bottom="0.5" header="0.5" footer="0.5"/>
  <pageSetup fitToHeight="5"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7"/>
  <sheetViews>
    <sheetView zoomScale="90" zoomScaleNormal="90" workbookViewId="0">
      <selection activeCell="A4" sqref="A4:A27"/>
    </sheetView>
  </sheetViews>
  <sheetFormatPr defaultRowHeight="12.75" x14ac:dyDescent="0.2"/>
  <cols>
    <col min="1" max="1" width="23" customWidth="1"/>
    <col min="2" max="2" width="27" customWidth="1"/>
  </cols>
  <sheetData>
    <row r="2" spans="1:2" ht="18.75" thickBot="1" x14ac:dyDescent="0.3">
      <c r="A2" s="634" t="s">
        <v>184</v>
      </c>
      <c r="B2" s="634"/>
    </row>
    <row r="3" spans="1:2" x14ac:dyDescent="0.2">
      <c r="A3" s="635" t="s">
        <v>190</v>
      </c>
      <c r="B3" s="636" t="s">
        <v>183</v>
      </c>
    </row>
    <row r="4" spans="1:2" x14ac:dyDescent="0.2">
      <c r="A4" s="478"/>
      <c r="B4" s="479"/>
    </row>
    <row r="5" spans="1:2" x14ac:dyDescent="0.2">
      <c r="A5" s="478"/>
      <c r="B5" s="479"/>
    </row>
    <row r="6" spans="1:2" x14ac:dyDescent="0.2">
      <c r="A6" s="478"/>
      <c r="B6" s="479"/>
    </row>
    <row r="7" spans="1:2" x14ac:dyDescent="0.2">
      <c r="A7" s="478"/>
      <c r="B7" s="479"/>
    </row>
    <row r="8" spans="1:2" x14ac:dyDescent="0.2">
      <c r="A8" s="478"/>
      <c r="B8" s="479"/>
    </row>
    <row r="9" spans="1:2" x14ac:dyDescent="0.2">
      <c r="A9" s="478"/>
      <c r="B9" s="479"/>
    </row>
    <row r="10" spans="1:2" x14ac:dyDescent="0.2">
      <c r="A10" s="478"/>
      <c r="B10" s="479"/>
    </row>
    <row r="11" spans="1:2" x14ac:dyDescent="0.2">
      <c r="A11" s="478"/>
      <c r="B11" s="479"/>
    </row>
    <row r="12" spans="1:2" x14ac:dyDescent="0.2">
      <c r="A12" s="478"/>
      <c r="B12" s="479"/>
    </row>
    <row r="13" spans="1:2" x14ac:dyDescent="0.2">
      <c r="A13" s="478"/>
      <c r="B13" s="479"/>
    </row>
    <row r="14" spans="1:2" x14ac:dyDescent="0.2">
      <c r="A14" s="478"/>
      <c r="B14" s="479"/>
    </row>
    <row r="15" spans="1:2" x14ac:dyDescent="0.2">
      <c r="A15" s="478"/>
      <c r="B15" s="479"/>
    </row>
    <row r="16" spans="1:2" x14ac:dyDescent="0.2">
      <c r="A16" s="478"/>
      <c r="B16" s="479"/>
    </row>
    <row r="17" spans="1:2" x14ac:dyDescent="0.2">
      <c r="A17" s="478"/>
      <c r="B17" s="479"/>
    </row>
    <row r="18" spans="1:2" x14ac:dyDescent="0.2">
      <c r="A18" s="478"/>
      <c r="B18" s="479"/>
    </row>
    <row r="19" spans="1:2" x14ac:dyDescent="0.2">
      <c r="A19" s="478"/>
      <c r="B19" s="479"/>
    </row>
    <row r="20" spans="1:2" x14ac:dyDescent="0.2">
      <c r="A20" s="478"/>
      <c r="B20" s="479"/>
    </row>
    <row r="21" spans="1:2" x14ac:dyDescent="0.2">
      <c r="A21" s="478"/>
      <c r="B21" s="479"/>
    </row>
    <row r="22" spans="1:2" x14ac:dyDescent="0.2">
      <c r="A22" s="478"/>
      <c r="B22" s="479"/>
    </row>
    <row r="23" spans="1:2" x14ac:dyDescent="0.2">
      <c r="A23" s="478"/>
      <c r="B23" s="479"/>
    </row>
    <row r="24" spans="1:2" x14ac:dyDescent="0.2">
      <c r="A24" s="478"/>
      <c r="B24" s="479"/>
    </row>
    <row r="25" spans="1:2" x14ac:dyDescent="0.2">
      <c r="A25" s="478"/>
      <c r="B25" s="479"/>
    </row>
    <row r="26" spans="1:2" x14ac:dyDescent="0.2">
      <c r="A26" s="478"/>
      <c r="B26" s="479"/>
    </row>
    <row r="27" spans="1:2" ht="13.5" thickBot="1" x14ac:dyDescent="0.25">
      <c r="A27" s="480"/>
      <c r="B27" s="481"/>
    </row>
  </sheetData>
  <mergeCells count="1">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Summary</vt:lpstr>
      <vt:lpstr>a. Personnel</vt:lpstr>
      <vt:lpstr>b. Travel</vt:lpstr>
      <vt:lpstr>c. Equipment</vt:lpstr>
      <vt:lpstr>d. Contractual</vt:lpstr>
      <vt:lpstr>f. Other</vt:lpstr>
      <vt:lpstr>SF-424A</vt:lpstr>
      <vt:lpstr>Monthly Spending Profile</vt:lpstr>
      <vt:lpstr>'a. Personnel'!Print_Area</vt:lpstr>
      <vt:lpstr>'d. Contractual'!Print_Area</vt:lpstr>
      <vt:lpstr>'f. Other'!Print_Area</vt:lpstr>
      <vt:lpstr>'a. Personnel'!Print_Titles</vt:lpstr>
      <vt:lpstr>'b. Travel'!Print_Titles</vt:lpstr>
      <vt:lpstr>'c. Equipment'!Print_Titles</vt:lpstr>
      <vt:lpstr>'d. Contractual'!Print_Titles</vt:lpstr>
      <vt:lpstr>'f. Other'!Print_Titles</vt:lpstr>
    </vt:vector>
  </TitlesOfParts>
  <Company>U.S. Department of Energy - Golden Field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2 - Budget Justification</dc:title>
  <dc:creator>James Briones</dc:creator>
  <cp:lastModifiedBy>Mario Sciulli</cp:lastModifiedBy>
  <cp:lastPrinted>2010-11-18T19:52:05Z</cp:lastPrinted>
  <dcterms:created xsi:type="dcterms:W3CDTF">2006-10-30T17:25:35Z</dcterms:created>
  <dcterms:modified xsi:type="dcterms:W3CDTF">2015-04-23T21:25:10Z</dcterms:modified>
</cp:coreProperties>
</file>