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K:\Common\OE_PROGRAMS\Base Programs\BIL\40101d\"/>
    </mc:Choice>
  </mc:AlternateContent>
  <xr:revisionPtr revIDLastSave="0" documentId="13_ncr:1_{9769D3D0-D614-44E0-96C1-F2DD9927A887}" xr6:coauthVersionLast="47" xr6:coauthVersionMax="47" xr10:uidLastSave="{00000000-0000-0000-0000-000000000000}"/>
  <bookViews>
    <workbookView xWindow="-25800" yWindow="-14025" windowWidth="25800" windowHeight="21000" tabRatio="853" activeTab="10"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j. Cost Match" sheetId="11" r:id="rId11"/>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Construction'!$7:$7</definedName>
    <definedName name="_xlnm.Print_Titles" localSheetId="8">'h. Other'!$5:$5</definedName>
    <definedName name="_xlnm.Print_Titles" localSheetId="10">'j. Cost Match'!$5:$5</definedName>
    <definedName name="Text156" localSheetId="10">'j. Cost Match'!#REF!</definedName>
    <definedName name="Text157" localSheetId="10">'j. Cost Match'!#REF!</definedName>
    <definedName name="Text158" localSheetId="10">'j. Cost Match'!#REF!</definedName>
    <definedName name="Z_5BEC5FDE_32D0_42EF_8D2A_06DCBD4F05CC_.wvu.Cols" localSheetId="9" hidden="1">'i. Indirect'!$E:$F</definedName>
    <definedName name="Z_5BEC5FDE_32D0_42EF_8D2A_06DCBD4F05CC_.wvu.PrintArea" localSheetId="1" hidden="1">'a. Personnel'!$A$1:$F$37</definedName>
    <definedName name="Z_5BEC5FDE_32D0_42EF_8D2A_06DCBD4F05CC_.wvu.PrintArea" localSheetId="2" hidden="1">'b. Fringe'!$A$1:$D$21</definedName>
    <definedName name="Z_5BEC5FDE_32D0_42EF_8D2A_06DCBD4F05CC_.wvu.PrintArea" localSheetId="6" hidden="1">'f. Contractual'!$B$1:$D$30</definedName>
    <definedName name="Z_5BEC5FDE_32D0_42EF_8D2A_06DCBD4F05CC_.wvu.PrintArea" localSheetId="7" hidden="1">'g. Construction'!$B$1:$E$16</definedName>
    <definedName name="Z_5BEC5FDE_32D0_42EF_8D2A_06DCBD4F05CC_.wvu.PrintArea" localSheetId="8" hidden="1">'h. Other'!$B$1:$E$15</definedName>
    <definedName name="Z_5BEC5FDE_32D0_42EF_8D2A_06DCBD4F05CC_.wvu.PrintArea" localSheetId="9" hidden="1">'i. Indirect'!$A$1:$D$25</definedName>
    <definedName name="Z_5BEC5FDE_32D0_42EF_8D2A_06DCBD4F05CC_.wvu.PrintArea" localSheetId="10" hidden="1">'j. Cost Match'!$A$1:$D$20</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Construction'!$7:$7</definedName>
    <definedName name="Z_5BEC5FDE_32D0_42EF_8D2A_06DCBD4F05CC_.wvu.PrintTitles" localSheetId="8" hidden="1">'h. Other'!$5:$5</definedName>
    <definedName name="Z_5BEC5FDE_32D0_42EF_8D2A_06DCBD4F05CC_.wvu.PrintTitles" localSheetId="10" hidden="1">'j. Cost Match'!$5:$5</definedName>
    <definedName name="Z_6588CF8C_0BB8_4786_9A46_0A2D10254132_.wvu.Cols" localSheetId="9" hidden="1">'i. Indirect'!$E:$F</definedName>
    <definedName name="Z_6588CF8C_0BB8_4786_9A46_0A2D10254132_.wvu.PrintArea" localSheetId="1" hidden="1">'a. Personnel'!$A$1:$F$37</definedName>
    <definedName name="Z_6588CF8C_0BB8_4786_9A46_0A2D10254132_.wvu.PrintArea" localSheetId="2" hidden="1">'b. Fringe'!$A$1:$D$21</definedName>
    <definedName name="Z_6588CF8C_0BB8_4786_9A46_0A2D10254132_.wvu.PrintArea" localSheetId="6" hidden="1">'f. Contractual'!$B$1:$D$30</definedName>
    <definedName name="Z_6588CF8C_0BB8_4786_9A46_0A2D10254132_.wvu.PrintArea" localSheetId="7" hidden="1">'g. Construction'!$B$1:$E$16</definedName>
    <definedName name="Z_6588CF8C_0BB8_4786_9A46_0A2D10254132_.wvu.PrintArea" localSheetId="8" hidden="1">'h. Other'!$B$1:$E$15</definedName>
    <definedName name="Z_6588CF8C_0BB8_4786_9A46_0A2D10254132_.wvu.PrintArea" localSheetId="9" hidden="1">'i. Indirect'!$A$1:$D$25</definedName>
    <definedName name="Z_6588CF8C_0BB8_4786_9A46_0A2D10254132_.wvu.PrintArea" localSheetId="10" hidden="1">'j. Cost Match'!$A$1:$D$20</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Construction'!$7:$7</definedName>
    <definedName name="Z_6588CF8C_0BB8_4786_9A46_0A2D10254132_.wvu.PrintTitles" localSheetId="8" hidden="1">'h. Other'!$5:$5</definedName>
    <definedName name="Z_6588CF8C_0BB8_4786_9A46_0A2D10254132_.wvu.PrintTitles" localSheetId="10" hidden="1">'j. Cost Match'!$5:$5</definedName>
    <definedName name="Z_712CE29F_EFCA_4968_A7C5_599F87319D6A_.wvu.Cols" localSheetId="9" hidden="1">'i. Indirect'!$E:$F</definedName>
    <definedName name="Z_712CE29F_EFCA_4968_A7C5_599F87319D6A_.wvu.PrintArea" localSheetId="1" hidden="1">'a. Personnel'!$A$1:$F$37</definedName>
    <definedName name="Z_712CE29F_EFCA_4968_A7C5_599F87319D6A_.wvu.PrintArea" localSheetId="2" hidden="1">'b. Fringe'!$A$1:$D$21</definedName>
    <definedName name="Z_712CE29F_EFCA_4968_A7C5_599F87319D6A_.wvu.PrintArea" localSheetId="6" hidden="1">'f. Contractual'!$B$1:$D$30</definedName>
    <definedName name="Z_712CE29F_EFCA_4968_A7C5_599F87319D6A_.wvu.PrintArea" localSheetId="7" hidden="1">'g. Construction'!$B$1:$E$16</definedName>
    <definedName name="Z_712CE29F_EFCA_4968_A7C5_599F87319D6A_.wvu.PrintArea" localSheetId="8" hidden="1">'h. Other'!$B$1:$E$15</definedName>
    <definedName name="Z_712CE29F_EFCA_4968_A7C5_599F87319D6A_.wvu.PrintArea" localSheetId="9" hidden="1">'i. Indirect'!$A$1:$D$25</definedName>
    <definedName name="Z_712CE29F_EFCA_4968_A7C5_599F87319D6A_.wvu.PrintArea" localSheetId="10" hidden="1">'j. Cost Match'!$A$1:$D$20</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Construction'!$7:$7</definedName>
    <definedName name="Z_712CE29F_EFCA_4968_A7C5_599F87319D6A_.wvu.PrintTitles" localSheetId="8" hidden="1">'h. Other'!$5:$5</definedName>
    <definedName name="Z_712CE29F_EFCA_4968_A7C5_599F87319D6A_.wvu.PrintTitles" localSheetId="10" hidden="1">'j. Cost Match'!$5:$5</definedName>
    <definedName name="Z_BF352FCE_C1BE_4B84_9561_6030FEF6A15F_.wvu.Cols" localSheetId="9" hidden="1">'i. Indirect'!$E:$F</definedName>
    <definedName name="Z_BF352FCE_C1BE_4B84_9561_6030FEF6A15F_.wvu.PrintArea" localSheetId="1" hidden="1">'a. Personnel'!$A$1:$F$37</definedName>
    <definedName name="Z_BF352FCE_C1BE_4B84_9561_6030FEF6A15F_.wvu.PrintArea" localSheetId="2" hidden="1">'b. Fringe'!$A$1:$D$21</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Construction'!$7:$7</definedName>
    <definedName name="Z_BF352FCE_C1BE_4B84_9561_6030FEF6A15F_.wvu.PrintTitles" localSheetId="8" hidden="1">'h. Other'!$5:$5</definedName>
    <definedName name="Z_BF352FCE_C1BE_4B84_9561_6030FEF6A15F_.wvu.PrintTitles" localSheetId="10" hidden="1">'j. Cost Match'!$5:$5</definedName>
    <definedName name="Z_D5CEF8EB_A9A7_4458_BF65_8F18E34CBA87_.wvu.Cols" localSheetId="9" hidden="1">'i. Indirect'!$E:$F</definedName>
    <definedName name="Z_D5CEF8EB_A9A7_4458_BF65_8F18E34CBA87_.wvu.PrintArea" localSheetId="1" hidden="1">'a. Personnel'!$A$1:$F$37</definedName>
    <definedName name="Z_D5CEF8EB_A9A7_4458_BF65_8F18E34CBA87_.wvu.PrintArea" localSheetId="2" hidden="1">'b. Fringe'!$A$1:$D$21</definedName>
    <definedName name="Z_D5CEF8EB_A9A7_4458_BF65_8F18E34CBA87_.wvu.PrintArea" localSheetId="6" hidden="1">'f. Contractual'!$B$1:$D$30</definedName>
    <definedName name="Z_D5CEF8EB_A9A7_4458_BF65_8F18E34CBA87_.wvu.PrintArea" localSheetId="7" hidden="1">'g. Construction'!$B$1:$E$16</definedName>
    <definedName name="Z_D5CEF8EB_A9A7_4458_BF65_8F18E34CBA87_.wvu.PrintArea" localSheetId="8" hidden="1">'h. Other'!$B$1:$E$15</definedName>
    <definedName name="Z_D5CEF8EB_A9A7_4458_BF65_8F18E34CBA87_.wvu.PrintArea" localSheetId="9" hidden="1">'i. Indirect'!$A$1:$D$25</definedName>
    <definedName name="Z_D5CEF8EB_A9A7_4458_BF65_8F18E34CBA87_.wvu.PrintArea" localSheetId="10" hidden="1">'j. Cost Match'!$A$1:$D$20</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Construction'!$7:$7</definedName>
    <definedName name="Z_D5CEF8EB_A9A7_4458_BF65_8F18E34CBA87_.wvu.PrintTitles" localSheetId="8" hidden="1">'h. Other'!$5:$5</definedName>
    <definedName name="Z_D5CEF8EB_A9A7_4458_BF65_8F18E34CBA87_.wvu.PrintTitles" localSheetId="10" hidden="1">'j. Cost Match'!$5:$5</definedName>
    <definedName name="Z_D7FF18E2_A72D_4088_BD59_9D74A43C39A8_.wvu.Cols" localSheetId="9" hidden="1">'i. Indirect'!$E:$F</definedName>
    <definedName name="Z_D7FF18E2_A72D_4088_BD59_9D74A43C39A8_.wvu.PrintArea" localSheetId="1" hidden="1">'a. Personnel'!$A$1:$F$37</definedName>
    <definedName name="Z_D7FF18E2_A72D_4088_BD59_9D74A43C39A8_.wvu.PrintArea" localSheetId="2" hidden="1">'b. Fringe'!$A$1:$D$21</definedName>
    <definedName name="Z_D7FF18E2_A72D_4088_BD59_9D74A43C39A8_.wvu.PrintArea" localSheetId="6" hidden="1">'f. Contractual'!$B$1:$D$30</definedName>
    <definedName name="Z_D7FF18E2_A72D_4088_BD59_9D74A43C39A8_.wvu.PrintArea" localSheetId="7" hidden="1">'g. Construction'!$B$1:$E$16</definedName>
    <definedName name="Z_D7FF18E2_A72D_4088_BD59_9D74A43C39A8_.wvu.PrintArea" localSheetId="8" hidden="1">'h. Other'!$B$1:$E$15</definedName>
    <definedName name="Z_D7FF18E2_A72D_4088_BD59_9D74A43C39A8_.wvu.PrintArea" localSheetId="9" hidden="1">'i. Indirect'!$A$1:$D$25</definedName>
    <definedName name="Z_D7FF18E2_A72D_4088_BD59_9D74A43C39A8_.wvu.PrintArea" localSheetId="10" hidden="1">'j. Cost Match'!$A$1:$D$20</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Construction'!$7:$7</definedName>
    <definedName name="Z_D7FF18E2_A72D_4088_BD59_9D74A43C39A8_.wvu.PrintTitles" localSheetId="8" hidden="1">'h. Other'!$5:$5</definedName>
    <definedName name="Z_D7FF18E2_A72D_4088_BD59_9D74A43C39A8_.wvu.PrintTitles" localSheetId="10" hidden="1">'j. Cost Match'!$5:$5</definedName>
  </definedNames>
  <calcPr calcId="191029"/>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E12" i="1" s="1"/>
  <c r="B29" i="1" l="1"/>
  <c r="C29" i="1" s="1"/>
  <c r="B27" i="1"/>
  <c r="C27" i="1" s="1"/>
  <c r="B26" i="1"/>
  <c r="C26" i="1" s="1"/>
  <c r="B18" i="1" l="1"/>
  <c r="C18" i="1" s="1"/>
  <c r="B19" i="1"/>
  <c r="C19" i="1" s="1"/>
  <c r="B20" i="1"/>
  <c r="C20" i="1" s="1"/>
  <c r="B25" i="1"/>
  <c r="C25" i="1" s="1"/>
  <c r="B24" i="1"/>
  <c r="C24" i="1" s="1"/>
  <c r="B23" i="1"/>
  <c r="C23" i="1" s="1"/>
  <c r="B22" i="1"/>
  <c r="C22" i="1" s="1"/>
  <c r="D27" i="7"/>
  <c r="B16" i="1"/>
  <c r="C16" i="1" s="1"/>
  <c r="B16" i="10" l="1"/>
  <c r="C14" i="9"/>
  <c r="C15" i="8"/>
  <c r="E14" i="6"/>
  <c r="E13" i="6"/>
  <c r="E12" i="6"/>
  <c r="E11" i="6"/>
  <c r="E10" i="6"/>
  <c r="E9" i="6"/>
  <c r="E8" i="6"/>
  <c r="E13" i="5"/>
  <c r="E12" i="5"/>
  <c r="E11" i="5"/>
  <c r="E10" i="5"/>
  <c r="E9" i="5"/>
  <c r="E8" i="5"/>
  <c r="E7" i="5"/>
  <c r="K11" i="4"/>
  <c r="K10" i="4"/>
  <c r="K9" i="4"/>
  <c r="K8" i="4"/>
  <c r="K7" i="4"/>
  <c r="B13" i="3"/>
  <c r="D12" i="3"/>
  <c r="D11" i="3"/>
  <c r="D10" i="3"/>
  <c r="D9" i="3"/>
  <c r="D8" i="3"/>
  <c r="D7" i="3"/>
  <c r="C34" i="2"/>
  <c r="E33" i="2"/>
  <c r="E32" i="2"/>
  <c r="E31" i="2"/>
  <c r="E30" i="2"/>
  <c r="E29" i="2"/>
  <c r="E28" i="2"/>
  <c r="E27" i="2"/>
  <c r="E26" i="2"/>
  <c r="E25" i="2"/>
  <c r="E24" i="2"/>
  <c r="E23" i="2"/>
  <c r="E22" i="2"/>
  <c r="E21" i="2"/>
  <c r="E20" i="2"/>
  <c r="E19" i="2"/>
  <c r="E18" i="2"/>
  <c r="E17" i="2"/>
  <c r="E16" i="2"/>
  <c r="E15" i="2"/>
  <c r="E14" i="2"/>
  <c r="E13" i="2"/>
  <c r="E12" i="2"/>
  <c r="E11" i="2"/>
  <c r="E10" i="2"/>
  <c r="E9" i="2"/>
  <c r="E8" i="2"/>
  <c r="E34" i="2" l="1"/>
  <c r="D13" i="7"/>
  <c r="D13" i="3"/>
  <c r="B17" i="1" s="1"/>
  <c r="K12" i="4"/>
  <c r="E15" i="6"/>
  <c r="D22" i="7"/>
  <c r="E14" i="5"/>
  <c r="D17" i="11"/>
  <c r="D19" i="11" s="1"/>
  <c r="C17" i="1" l="1"/>
  <c r="D29" i="7"/>
  <c r="B28" i="1" l="1"/>
  <c r="C28" i="1" l="1"/>
  <c r="C30" i="1" s="1"/>
  <c r="B30" i="1"/>
</calcChain>
</file>

<file path=xl/sharedStrings.xml><?xml version="1.0" encoding="utf-8"?>
<sst xmlns="http://schemas.openxmlformats.org/spreadsheetml/2006/main" count="210" uniqueCount="150">
  <si>
    <t>Engineering estimate</t>
  </si>
  <si>
    <t>Site must be prepared for construction of platform.</t>
  </si>
  <si>
    <t>Section A - Budget Summary</t>
  </si>
  <si>
    <t>Vendor 
Name/Organization</t>
  </si>
  <si>
    <t>a. Personnel</t>
  </si>
  <si>
    <t>b. Fringe Benefits</t>
  </si>
  <si>
    <t>c. Travel</t>
  </si>
  <si>
    <t>d. Equipment</t>
  </si>
  <si>
    <t>e. Supplies</t>
  </si>
  <si>
    <t>g. Construction</t>
  </si>
  <si>
    <t>h. Other Direct Costs</t>
  </si>
  <si>
    <t>i. Indirect Charges</t>
  </si>
  <si>
    <t xml:space="preserve"> Total Costs</t>
  </si>
  <si>
    <t>Qty</t>
  </si>
  <si>
    <t xml:space="preserve">Unit Cost         </t>
  </si>
  <si>
    <t xml:space="preserve">Total Cost             </t>
  </si>
  <si>
    <t>Basis of Cost</t>
  </si>
  <si>
    <t>Justification of need</t>
  </si>
  <si>
    <t>Sub-Recipient
Name/Organization</t>
  </si>
  <si>
    <t>CATEGORY</t>
  </si>
  <si>
    <t>Rate Basis</t>
  </si>
  <si>
    <t>Pay Rate
($/Hr)</t>
  </si>
  <si>
    <t>Actual Salary</t>
  </si>
  <si>
    <t>No. of Travelers</t>
  </si>
  <si>
    <t>No. of Days</t>
  </si>
  <si>
    <t>Cost per Trip</t>
  </si>
  <si>
    <t>Basis for Estimating Costs</t>
  </si>
  <si>
    <t>Domestic Travel</t>
  </si>
  <si>
    <t>Project Total</t>
  </si>
  <si>
    <t>Date of Submission:</t>
  </si>
  <si>
    <t xml:space="preserve"> Cost             </t>
  </si>
  <si>
    <t xml:space="preserve">Organization/Source                 </t>
  </si>
  <si>
    <t>FFRDC
Name/Organization</t>
  </si>
  <si>
    <t>Total Contractual</t>
  </si>
  <si>
    <t>f. Contractual</t>
  </si>
  <si>
    <t>Position Title</t>
  </si>
  <si>
    <t>Instructions and Summary</t>
  </si>
  <si>
    <t>Total</t>
  </si>
  <si>
    <t>Award Recipient:</t>
  </si>
  <si>
    <t xml:space="preserve">Form submitted by: </t>
  </si>
  <si>
    <t>General Description</t>
  </si>
  <si>
    <t xml:space="preserve">Cost             </t>
  </si>
  <si>
    <t>Award Number:</t>
  </si>
  <si>
    <t>Catalog price</t>
  </si>
  <si>
    <t>For Alpha prototype - Task 2.4</t>
  </si>
  <si>
    <t>Reliability testing of PV modules- Task 4.3</t>
  </si>
  <si>
    <t>Sub-total</t>
  </si>
  <si>
    <t>Established UCD costs</t>
  </si>
  <si>
    <t xml:space="preserve">Support of graduate students working on project </t>
  </si>
  <si>
    <t>Cash</t>
  </si>
  <si>
    <t>(May be award recipient or sub-recipient)</t>
  </si>
  <si>
    <t>Sub-recipient</t>
  </si>
  <si>
    <t>Vendor</t>
  </si>
  <si>
    <t xml:space="preserve">Total Contractual </t>
  </si>
  <si>
    <t>FFRDC</t>
  </si>
  <si>
    <t>Labor Type</t>
  </si>
  <si>
    <t>Rate</t>
  </si>
  <si>
    <t>Total:</t>
  </si>
  <si>
    <t>Personnel Costs</t>
  </si>
  <si>
    <t>Total Direct Costs</t>
  </si>
  <si>
    <t xml:space="preserve">Detailed Budget Justification </t>
  </si>
  <si>
    <t>Detailed Budget Justification</t>
  </si>
  <si>
    <t>Depart From</t>
  </si>
  <si>
    <t>Destination</t>
  </si>
  <si>
    <t>i. Indirect Costs</t>
  </si>
  <si>
    <t>Provide ONLY Applicable Rates:</t>
  </si>
  <si>
    <t>Overhead Rate</t>
  </si>
  <si>
    <t>General &amp; Administrative (G&amp;A)</t>
  </si>
  <si>
    <t>OTHER Indirect Rate</t>
  </si>
  <si>
    <t>Indirect Costs (As Applicable):</t>
  </si>
  <si>
    <t>Overhead Costs</t>
  </si>
  <si>
    <t>G&amp;A Costs</t>
  </si>
  <si>
    <t xml:space="preserve"> OTHER Indirect Costs</t>
  </si>
  <si>
    <t>Total indirect costs requested:</t>
  </si>
  <si>
    <t xml:space="preserve">Explanation of BASE </t>
  </si>
  <si>
    <t>FCCM Rate, if applicable</t>
  </si>
  <si>
    <t>FCCM Costs, if applicable</t>
  </si>
  <si>
    <t>% of Project</t>
  </si>
  <si>
    <t>Total Costs</t>
  </si>
  <si>
    <r>
      <t xml:space="preserve">Comments </t>
    </r>
    <r>
      <rPr>
        <sz val="10"/>
        <rFont val="Arial"/>
        <family val="2"/>
      </rPr>
      <t>(as needed)</t>
    </r>
  </si>
  <si>
    <t>Additional Explanation (as needed):</t>
  </si>
  <si>
    <t>EXAMPLE ONLY!!! Three days of excavation for platform site</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</si>
  <si>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</si>
  <si>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</si>
  <si>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</si>
  <si>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t>Additional Explanation (as necessary): Please use this box (or an attachment) to list the elements that comprise your fringe benefits and how they are applied to your base (e.g. Personnel) to arrive at your fringe benefit rate.</t>
  </si>
  <si>
    <t>You must provide an explanation (below or in a separate attachment) and show how your indirect cost rate was applied to this budget in order to come up with the indirect costs shown.</t>
  </si>
  <si>
    <t>Project partner ABC Company will provide 20 PV modules for product development at the price of $680 per module</t>
  </si>
  <si>
    <t>SOPO Task #</t>
  </si>
  <si>
    <t>General Description and SOPO Task #</t>
  </si>
  <si>
    <r>
      <t xml:space="preserve">EXAMPLE!!! </t>
    </r>
    <r>
      <rPr>
        <sz val="10"/>
        <color indexed="10"/>
        <rFont val="Arial"/>
        <family val="2"/>
      </rPr>
      <t xml:space="preserve"> Grad student tuition - tasks 1-3</t>
    </r>
  </si>
  <si>
    <t>Time 
(Hrs)</t>
  </si>
  <si>
    <r>
      <t xml:space="preserve">EXAMPLE!!! </t>
    </r>
    <r>
      <rPr>
        <sz val="10"/>
        <color indexed="10"/>
        <rFont val="Arial"/>
        <family val="2"/>
      </rPr>
      <t xml:space="preserve"> Wireless DAS components</t>
    </r>
  </si>
  <si>
    <r>
      <t xml:space="preserve">EXAMPLE!!! </t>
    </r>
    <r>
      <rPr>
        <sz val="10"/>
        <color indexed="10"/>
        <rFont val="Arial"/>
        <family val="2"/>
      </rPr>
      <t>Sr. Engineer</t>
    </r>
  </si>
  <si>
    <r>
      <t xml:space="preserve">Sr. Engineer </t>
    </r>
    <r>
      <rPr>
        <b/>
        <sz val="10"/>
        <color rgb="FFFF0000"/>
        <rFont val="Arial"/>
        <family val="2"/>
      </rPr>
      <t>(EXAMPLE!!!)</t>
    </r>
  </si>
  <si>
    <t>Purpose of Travel</t>
  </si>
  <si>
    <t>Equipment Item</t>
  </si>
  <si>
    <r>
      <t xml:space="preserve">EXAMPLE!!!   </t>
    </r>
    <r>
      <rPr>
        <sz val="10"/>
        <color indexed="10"/>
        <rFont val="Arial"/>
        <family val="2"/>
      </rPr>
      <t>Thermal shock chamber</t>
    </r>
  </si>
  <si>
    <t>General Category of Supplies</t>
  </si>
  <si>
    <t>4,6</t>
  </si>
  <si>
    <t>3,4,5</t>
  </si>
  <si>
    <t>Purpose and Basis of Cost</t>
  </si>
  <si>
    <t>2,4</t>
  </si>
  <si>
    <t>Partner to develop optimal lens for Gen 2 product. Cost estimate based on personnel hours.</t>
  </si>
  <si>
    <t>Vendor for developing robotics to perform lens inspection. Estimate provided by vendor.</t>
  </si>
  <si>
    <r>
      <t>EXAMPLE!!!</t>
    </r>
    <r>
      <rPr>
        <sz val="10"/>
        <color indexed="10"/>
        <rFont val="Arial"/>
        <family val="2"/>
      </rPr>
      <t xml:space="preserve">  Visit to PV manufacturer</t>
    </r>
  </si>
  <si>
    <r>
      <t>EXAMPLE!!!</t>
    </r>
    <r>
      <rPr>
        <sz val="10"/>
        <color indexed="10"/>
        <rFont val="Arial"/>
        <family val="2"/>
      </rPr>
      <t xml:space="preserve">  XYZ Corp.</t>
    </r>
  </si>
  <si>
    <r>
      <t>EXAMPLE!!!</t>
    </r>
    <r>
      <rPr>
        <sz val="10"/>
        <color indexed="10"/>
        <rFont val="Arial"/>
        <family val="2"/>
      </rPr>
      <t xml:space="preserve">  ABC Corp.</t>
    </r>
  </si>
  <si>
    <r>
      <t xml:space="preserve">ABC Company
</t>
    </r>
    <r>
      <rPr>
        <b/>
        <sz val="10"/>
        <color indexed="10"/>
        <rFont val="Arial"/>
        <family val="2"/>
      </rPr>
      <t>EXAMPLE!!!</t>
    </r>
  </si>
  <si>
    <r>
      <rPr>
        <b/>
        <sz val="10"/>
        <color rgb="FFFF0000"/>
        <rFont val="Arial"/>
        <family val="2"/>
      </rPr>
      <t>Example!!!</t>
    </r>
    <r>
      <rPr>
        <sz val="10"/>
        <color rgb="FFFF0000"/>
        <rFont val="Arial"/>
        <family val="2"/>
      </rPr>
      <t xml:space="preserve"> 01/01/2014 - 12/31/2014</t>
    </r>
  </si>
  <si>
    <r>
      <t xml:space="preserve">SUMMARY OF BUDGET CATEGORY COSTS PROPOSED
</t>
    </r>
    <r>
      <rPr>
        <b/>
        <sz val="11"/>
        <color indexed="10"/>
        <rFont val="Arial"/>
        <family val="2"/>
      </rPr>
      <t>The values in this summary table are from entries made in subsequent tabs, only blank white cells require data entry</t>
    </r>
  </si>
  <si>
    <t>Technicians (2)</t>
  </si>
  <si>
    <t>Current GSA rates</t>
  </si>
  <si>
    <r>
      <t>Overall description of construction activities:</t>
    </r>
    <r>
      <rPr>
        <b/>
        <sz val="11"/>
        <color indexed="10"/>
        <rFont val="Arial"/>
        <family val="2"/>
      </rPr>
      <t xml:space="preserve"> Example Only!!! - Build wind turbine platform</t>
    </r>
  </si>
  <si>
    <t>Vendor Quote - Attached</t>
  </si>
  <si>
    <t xml:space="preserve">Type (Cash or In Kind) </t>
  </si>
  <si>
    <t>Lodging per Traveler</t>
  </si>
  <si>
    <t>Flight per Traveler</t>
  </si>
  <si>
    <t>Vehicle per Traveler</t>
  </si>
  <si>
    <t>Per Diem Per Traveler</t>
  </si>
  <si>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*When this option is checked, the entity preparing this form shall submit an indirect rate proposal in the format provided by your DOE contact, or a format that provides the same level of information and which will support the rates being proposed for use in performance of the proposed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10% of modified total direct costs (MTDC) which may be used indefinitely.As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</si>
  <si>
    <t xml:space="preserve">Please read the instructions on each worksheet tab before starting. If you have any questions, please ask your DOE contact!  </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</si>
  <si>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indexed="10"/>
        <rFont val="Arial"/>
        <family val="2"/>
      </rPr>
      <t xml:space="preserve">http://www1.eere.energy.gov/financing/resources.html, or a format that provides the same level of information and which will support the rates being proposed for use in the performance of the proposed project. </t>
    </r>
  </si>
  <si>
    <t>Total
($)</t>
  </si>
  <si>
    <t>Application Period</t>
  </si>
  <si>
    <t>Proposed Application Period Dates</t>
  </si>
  <si>
    <t>Total Direct Personnel Cost</t>
  </si>
  <si>
    <t>Total Cost</t>
  </si>
  <si>
    <r>
      <t>INSTRUCTIONS - PLEASE READ!!!</t>
    </r>
    <r>
      <rPr>
        <b/>
        <sz val="10"/>
        <rFont val="Arial"/>
        <family val="2"/>
      </rPr>
      <t xml:space="preserve">
1. </t>
    </r>
    <r>
      <rPr>
        <sz val="10"/>
        <rFont val="Arial"/>
        <family val="2"/>
      </rPr>
      <t xml:space="preserve"> Examples of Purpose of Travel are subrecipient site visits, DOE meetings, project mgmt. meetings, etc. Examples of Basis for Estimating Costs are past trips, travel quotes, General Services Administration (GSA) rates, etc.   
</t>
    </r>
    <r>
      <rPr>
        <b/>
        <sz val="10"/>
        <rFont val="Arial"/>
        <family val="2"/>
      </rPr>
      <t>2.</t>
    </r>
    <r>
      <rPr>
        <sz val="10"/>
        <rFont val="Arial"/>
        <family val="2"/>
      </rPr>
      <t xml:space="preserve">  All listed travel must be necessary for performance of the Statement of Project Objectives.  Identify the SOPO Task number associated with each identified travel item.
</t>
    </r>
    <r>
      <rPr>
        <b/>
        <sz val="10"/>
        <rFont val="Arial"/>
        <family val="2"/>
      </rPr>
      <t>3.</t>
    </r>
    <r>
      <rPr>
        <sz val="10"/>
        <rFont val="Arial"/>
        <family val="2"/>
      </rPr>
      <t xml:space="preserve"> Federal travel regulations are contained within the applicable cost principles for all entity types. Travel costs should remain consistent with travel costs incurred by an organization during normal business operations as a result of the organizations written travel policy. In absence of a written travel policy, organizations must follow the regulations prescribed by the GSA. 
</t>
    </r>
    <r>
      <rPr>
        <sz val="10"/>
        <color rgb="FFFF0000"/>
        <rFont val="Arial"/>
        <family val="2"/>
      </rPr>
      <t>4. The total cost for each application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</si>
  <si>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vendor quotes, catalog prices, prior invoices, etc.) and attaching information where possible. Identify the associated SOPO task number(s) for each item of equipment listed.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vendor quote for all equipment items over $50,000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
</t>
    </r>
    <r>
      <rPr>
        <sz val="10"/>
        <color rgb="FFFF0000"/>
        <rFont val="Arial"/>
        <family val="2"/>
      </rPr>
      <t>4. The total cost for each application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</si>
  <si>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vendor or subrecipient should be entered under f. Contractual.
</t>
    </r>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Statement of Project Objectives.  Identify the associated SOPO task number(s) for all construction listed.
</t>
    </r>
    <r>
      <rPr>
        <sz val="10"/>
        <color rgb="FFFF0000"/>
        <rFont val="Arial"/>
        <family val="2"/>
      </rPr>
      <t>3. The total cost for each application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</si>
  <si>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Identify the associated SOPO task number(s) for all items listed.
</t>
    </r>
    <r>
      <rPr>
        <b/>
        <sz val="10"/>
        <rFont val="Arial"/>
        <family val="2"/>
      </rPr>
      <t>2.</t>
    </r>
    <r>
      <rPr>
        <sz val="10"/>
        <rFont val="Arial"/>
        <family val="2"/>
      </rPr>
      <t xml:space="preserve"> Basis of cost are items such as vendor quotes, prior purchases of similar or like items, published price list, etc.
</t>
    </r>
    <r>
      <rPr>
        <sz val="10"/>
        <color rgb="FFFF0000"/>
        <rFont val="Arial"/>
        <family val="2"/>
      </rPr>
      <t>3. The total cost for each application period is rounded to the nearest dollar.</t>
    </r>
  </si>
  <si>
    <r>
      <t>INSTRUCTIONS - PLEASE READ!!!</t>
    </r>
    <r>
      <rPr>
        <b/>
        <sz val="10"/>
        <rFont val="Arial"/>
        <family val="2"/>
      </rPr>
      <t xml:space="preserve">
1.</t>
    </r>
    <r>
      <rPr>
        <sz val="10"/>
        <rFont val="Arial"/>
        <family val="2"/>
      </rPr>
      <t xml:space="preserve"> List project costs solely for personnel of the entity completing this form.  Identify the SOPO Task number associated with each item.  All personnel costs for subrecipients and vendors must be included under f. Contractual.
</t>
    </r>
    <r>
      <rPr>
        <b/>
        <sz val="10"/>
        <rFont val="Arial"/>
        <family val="2"/>
      </rPr>
      <t>2.</t>
    </r>
    <r>
      <rPr>
        <sz val="10"/>
        <rFont val="Arial"/>
        <family val="2"/>
      </rPr>
      <t xml:space="preserve"> All personnel should be identified by position title and not by name. Enter the amount of time (i.e., hours) and the base pay rate (i.e., dollars per hour) and the Total Direct Personnel Cost will automatically calculate. Rate basis (e.g., actual salary,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personnel (e.g. Technician working 4000 hours) the number of personnel for that position title must be identified.  
</t>
    </r>
    <r>
      <rPr>
        <sz val="10"/>
        <color rgb="FFFF0000"/>
        <rFont val="Arial"/>
        <family val="2"/>
      </rPr>
      <t>5. The total cost for each application period is rounded to the nearest dollar.</t>
    </r>
  </si>
  <si>
    <t xml:space="preserve">Application Period </t>
  </si>
  <si>
    <t xml:space="preserve">Section B - Budget Categories </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</si>
  <si>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vendor quotes, catalog prices, prior invoices, etc.). Identify the associated SOPO task number(s) for each item of supplies listed.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t>
    </r>
    <r>
      <rPr>
        <sz val="10"/>
        <color rgb="FFFF0000"/>
        <rFont val="Arial"/>
        <family val="2"/>
      </rPr>
      <t xml:space="preserve">4.  Add rows as needed.  If rows are added, formulas/calculations may need to be adjusted by the preparer.                                                                                                                                                                 5.  The total cost for each application period is rounded to the nearest dollar.                                                            </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</si>
  <si>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vendors, and FFRDC partners in the applicable boxes below.  
</t>
    </r>
    <r>
      <rPr>
        <b/>
        <sz val="10"/>
        <rFont val="Arial"/>
        <family val="2"/>
      </rPr>
      <t>2.</t>
    </r>
    <r>
      <rPr>
        <sz val="10"/>
        <rFont val="Arial"/>
        <family val="2"/>
      </rPr>
      <t xml:space="preserve"> </t>
    </r>
    <r>
      <rPr>
        <u/>
        <sz val="10"/>
        <rFont val="Arial"/>
        <family val="2"/>
      </rPr>
      <t xml:space="preserve">Subrecipients (partners, sub-awardees): Subrecipients shall submit a Budget Justification describing all project costs and calculations.  The budget justification is required for all resilience projects and when their total </t>
    </r>
    <r>
      <rPr>
        <u/>
        <sz val="10"/>
        <color rgb="FFFF0000"/>
        <rFont val="Arial"/>
        <family val="2"/>
      </rPr>
      <t>proposed subaward budget exceeds $250,000</t>
    </r>
    <r>
      <rPr>
        <u/>
        <sz val="10"/>
        <rFont val="Arial"/>
        <family val="2"/>
      </rPr>
      <t>.</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t>
    </r>
    <r>
      <rPr>
        <u/>
        <sz val="10"/>
        <rFont val="Arial"/>
        <family val="2"/>
      </rPr>
      <t>Vendors (including contractors)</t>
    </r>
    <r>
      <rPr>
        <sz val="10"/>
        <rFont val="Arial"/>
        <family val="2"/>
      </rPr>
      <t xml:space="preserve">: List all vendors and contractors supplying commercial supplies or services used to support the project. For each Vendor cost with total project costs of $250,000 or more, a Vendor quote must be provided. A vendor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vendor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5.  Identify the associated SOPO task number(s) for each entity listed
6</t>
    </r>
    <r>
      <rPr>
        <sz val="10"/>
        <color rgb="FFFF0000"/>
        <rFont val="Arial"/>
        <family val="2"/>
      </rPr>
      <t>. The total cost for each application period is rounded to the nearest dollar..</t>
    </r>
  </si>
  <si>
    <t>Cost Match</t>
  </si>
  <si>
    <r>
      <rPr>
        <b/>
        <sz val="10"/>
        <rFont val="Arial"/>
        <family val="2"/>
      </rPr>
      <t>1.</t>
    </r>
    <r>
      <rPr>
        <sz val="10"/>
        <rFont val="Arial"/>
        <family val="2"/>
      </rPr>
      <t xml:space="preserve"> If using this form for award application, negotiation, or budget revision, fill out the blank white cells in workbook tabs a. through j. with total project costs. If using this form for invoice submission, fill out tabs a. through j. with total costs for just the proposed invoice and fill out tab k. per the instructions on that tab.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match)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vendors,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j. If rows are added, formulas/calculations may need to be adjusted by the preparer. Do not add rows to the Instructions and Summary tab. </t>
    </r>
    <r>
      <rPr>
        <b/>
        <sz val="10"/>
        <rFont val="Arial"/>
        <family val="2"/>
      </rPr>
      <t xml:space="preserve">
</t>
    </r>
    <r>
      <rPr>
        <b/>
        <sz val="10"/>
        <color rgb="FFFF0000"/>
        <rFont val="Arial"/>
        <family val="2"/>
      </rPr>
      <t>8.</t>
    </r>
    <r>
      <rPr>
        <sz val="10"/>
        <color rgb="FFFF0000"/>
        <rFont val="Arial"/>
        <family val="2"/>
      </rPr>
      <t xml:space="preserve"> ALL application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</si>
  <si>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t xml:space="preserve">Cost Match Item </t>
  </si>
  <si>
    <t>Total Project Cost Match</t>
  </si>
  <si>
    <t>Total Cost Match</t>
  </si>
  <si>
    <t>Cost Match Percent of Federal Share:</t>
  </si>
  <si>
    <t>Cost Match % of Federal Share</t>
  </si>
  <si>
    <t>Federal Share</t>
  </si>
  <si>
    <t>Total Project Costs</t>
  </si>
  <si>
    <t xml:space="preserve">Total Federal Share of Project Costs:  </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</si>
  <si>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or labor type. If all personnel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Match.
</t>
    </r>
    <r>
      <rPr>
        <sz val="10"/>
        <color rgb="FFFF0000"/>
        <rFont val="Arial"/>
        <family val="2"/>
      </rPr>
      <t>4. Each budget period is rounded to the nearest dollar.</t>
    </r>
  </si>
  <si>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3.</t>
    </r>
    <r>
      <rPr>
        <sz val="10"/>
        <rFont val="Arial"/>
        <family val="2"/>
      </rPr>
      <t xml:space="preserve"> The indirect rate should be applied to both the Federal Share and Recipient Cost Match.                                                                                                                                                                                     
</t>
    </r>
    <r>
      <rPr>
        <b/>
        <sz val="10"/>
        <rFont val="Arial"/>
        <family val="2"/>
      </rPr>
      <t>4. NOTE:</t>
    </r>
    <r>
      <rPr>
        <sz val="10"/>
        <rFont val="Arial"/>
        <family val="2"/>
      </rPr>
      <t xml:space="preserve">  A Recipient who elects to employ the 10% de minimis Indirect Cost rate </t>
    </r>
    <r>
      <rPr>
        <b/>
        <sz val="10"/>
        <rFont val="Arial"/>
        <family val="2"/>
      </rPr>
      <t>cannot claim resulting costs as a Cost Match contribution, nor can the Recipient claim "unrecovered indirect costs"</t>
    </r>
    <r>
      <rPr>
        <sz val="10"/>
        <rFont val="Arial"/>
        <family val="2"/>
      </rPr>
      <t xml:space="preserve"> </t>
    </r>
    <r>
      <rPr>
        <b/>
        <sz val="10"/>
        <rFont val="Arial"/>
        <family val="2"/>
      </rPr>
      <t>as a Cost Match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r>
      <rPr>
        <sz val="10"/>
        <color rgb="FFFF0000"/>
        <rFont val="Arial"/>
        <family val="2"/>
      </rPr>
      <t>5. Each application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</si>
  <si>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match proposed must be provided in the table below. All items in the chart below must be identified within the applicable cost category tabs a. through i. in addition to the detailed presentation of the cash or cash value of all cost match proposed provided in the table below. Identify the source organization &amp; amount of each cost match item proposed in the award. 
</t>
    </r>
    <r>
      <rPr>
        <b/>
        <sz val="10"/>
        <rFont val="Arial"/>
        <family val="2"/>
      </rPr>
      <t xml:space="preserve">2. </t>
    </r>
    <r>
      <rPr>
        <u/>
        <sz val="10"/>
        <rFont val="Arial"/>
        <family val="2"/>
      </rPr>
      <t>Cash Cost Match</t>
    </r>
    <r>
      <rPr>
        <sz val="10"/>
        <rFont val="Arial"/>
        <family val="2"/>
      </rPr>
      <t xml:space="preserv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match. All cost match items must be necessary to the performance of the project. </t>
    </r>
    <r>
      <rPr>
        <b/>
        <sz val="10"/>
        <rFont val="Arial"/>
        <family val="2"/>
      </rPr>
      <t>Vendors may not provide cost match.</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t>
    </r>
    <r>
      <rPr>
        <u/>
        <sz val="10"/>
        <rFont val="Arial"/>
        <family val="2"/>
      </rPr>
      <t>In Kind Cost Match</t>
    </r>
    <r>
      <rPr>
        <sz val="10"/>
        <rFont val="Arial"/>
        <family val="2"/>
      </rPr>
      <t xml:space="preserv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match items include volunteer personnel hours, the donation of space or use of equipment, etc. The cash value and calculations thereof for all In Kind cost match items must be justified and explained in the Cost Match Item section below. All cost match items must be necessary to the performance of the project. If questions exist, consult your DOE contact before filling out In Kind cost match in this section. </t>
    </r>
    <r>
      <rPr>
        <b/>
        <sz val="10"/>
        <rFont val="Arial"/>
        <family val="2"/>
      </rPr>
      <t xml:space="preserve">Vendors may not provide cost match. </t>
    </r>
    <r>
      <rPr>
        <sz val="10"/>
        <rFont val="Arial"/>
        <family val="2"/>
      </rPr>
      <t xml:space="preserve"> Any partial donation of goods or services is considered a discount and is not allowable.  
</t>
    </r>
    <r>
      <rPr>
        <b/>
        <sz val="10"/>
        <rFont val="Arial"/>
        <family val="2"/>
      </rPr>
      <t>4.</t>
    </r>
    <r>
      <rPr>
        <sz val="10"/>
        <rFont val="Arial"/>
        <family val="2"/>
      </rPr>
      <t xml:space="preserve"> Funds from other Federal sources </t>
    </r>
    <r>
      <rPr>
        <u/>
        <sz val="10"/>
        <rFont val="Arial"/>
        <family val="2"/>
      </rPr>
      <t>MAY NOT</t>
    </r>
    <r>
      <rPr>
        <sz val="10"/>
        <rFont val="Arial"/>
        <family val="2"/>
      </rPr>
      <t xml:space="preserve"> be counted as cost match. This prohibition includes FFRDC sub-recipients. Non-Federal sources include any source not originally derived from Federal funds. Cost matching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match) under any resulting award. The project may only incur those costs that are allowable and allocable to the project (including cost match)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10% de minimis Indirect Cost rate </t>
    </r>
    <r>
      <rPr>
        <b/>
        <sz val="10"/>
        <rFont val="Arial"/>
        <family val="2"/>
      </rPr>
      <t>cannot claim the resulting indirect costs as a Cost Match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t>
    </r>
    <r>
      <rPr>
        <b/>
        <sz val="10"/>
        <rFont val="Arial"/>
        <family val="2"/>
      </rPr>
      <t xml:space="preserve"> cannot claim "unrecovered indirect costs"</t>
    </r>
    <r>
      <rPr>
        <sz val="10"/>
        <rFont val="Arial"/>
        <family val="2"/>
      </rPr>
      <t xml:space="preserve"> as a Cost Match contribution,</t>
    </r>
    <r>
      <rPr>
        <b/>
        <sz val="10"/>
        <rFont val="Arial"/>
        <family val="2"/>
      </rPr>
      <t xml:space="preserve"> without prior approval.
</t>
    </r>
    <r>
      <rPr>
        <b/>
        <sz val="10"/>
        <color rgb="FFFF0000"/>
        <rFont val="Arial"/>
        <family val="2"/>
      </rPr>
      <t>8.</t>
    </r>
    <r>
      <rPr>
        <sz val="10"/>
        <color rgb="FFFF0000"/>
        <rFont val="Arial"/>
        <family val="2"/>
      </rPr>
      <t xml:space="preserve"> Each application period is rounded to the nearest dollar.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</si>
</sst>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36"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u/>
      <sz val="10"/>
      <color rgb="FFFF0000"/>
      <name val="Arial"/>
      <family val="2"/>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indexed="6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style="medium">
        <color indexed="64"/>
      </left>
      <right style="thin">
        <color indexed="64"/>
      </right>
      <top/>
      <bottom style="medium">
        <color indexed="1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44" fontId="1" fillId="0" borderId="0" applyFont="0" applyFill="0" applyBorder="0" applyAlignment="0" applyProtection="0"/>
    <xf numFmtId="0" fontId="5" fillId="0" borderId="0"/>
    <xf numFmtId="0" fontId="29" fillId="0" borderId="0"/>
    <xf numFmtId="9" fontId="1" fillId="0" borderId="0" applyFont="0" applyFill="0" applyBorder="0" applyAlignment="0" applyProtection="0"/>
  </cellStyleXfs>
  <cellXfs count="452">
    <xf numFmtId="0" fontId="0" fillId="0" borderId="0" xfId="0"/>
    <xf numFmtId="0" fontId="9" fillId="0" borderId="0" xfId="0" applyFont="1" applyAlignment="1">
      <alignment vertical="center" wrapText="1"/>
    </xf>
    <xf numFmtId="0" fontId="11" fillId="0" borderId="0" xfId="0" applyFont="1" applyAlignment="1">
      <alignment vertical="center" wrapText="1"/>
    </xf>
    <xf numFmtId="1" fontId="5" fillId="0" borderId="1" xfId="0" applyNumberFormat="1" applyFont="1" applyBorder="1" applyAlignment="1" applyProtection="1">
      <alignment horizontal="center" vertical="top" wrapText="1"/>
      <protection locked="0"/>
    </xf>
    <xf numFmtId="0" fontId="5" fillId="0" borderId="2" xfId="0" applyFont="1" applyBorder="1" applyAlignment="1" applyProtection="1">
      <alignment horizontal="left" vertical="top" wrapText="1"/>
      <protection locked="0"/>
    </xf>
    <xf numFmtId="1" fontId="5" fillId="0" borderId="1" xfId="0" applyNumberFormat="1" applyFont="1" applyBorder="1" applyAlignment="1" applyProtection="1">
      <alignment horizontal="left" vertical="top" wrapText="1"/>
      <protection locked="0"/>
    </xf>
    <xf numFmtId="0" fontId="5" fillId="0" borderId="0" xfId="0" applyFont="1" applyAlignment="1" applyProtection="1">
      <alignment vertical="top" wrapText="1"/>
      <protection locked="0"/>
    </xf>
    <xf numFmtId="0" fontId="5" fillId="0" borderId="11" xfId="0" applyFont="1" applyBorder="1" applyAlignment="1" applyProtection="1">
      <alignment horizontal="left" vertical="top" wrapText="1"/>
      <protection locked="0"/>
    </xf>
    <xf numFmtId="1" fontId="5" fillId="0" borderId="7" xfId="0" applyNumberFormat="1" applyFont="1" applyBorder="1" applyAlignment="1" applyProtection="1">
      <alignment horizontal="center" vertical="top" wrapText="1"/>
      <protection locked="0"/>
    </xf>
    <xf numFmtId="1" fontId="5" fillId="0" borderId="7" xfId="0" applyNumberFormat="1" applyFont="1" applyBorder="1" applyAlignment="1" applyProtection="1">
      <alignment horizontal="left" vertical="top" wrapText="1"/>
      <protection locked="0"/>
    </xf>
    <xf numFmtId="0" fontId="12" fillId="0" borderId="0" xfId="0" applyFont="1" applyAlignment="1" applyProtection="1">
      <alignment vertical="top" wrapText="1"/>
      <protection locked="0"/>
    </xf>
    <xf numFmtId="49" fontId="10" fillId="0" borderId="0" xfId="0" applyNumberFormat="1" applyFont="1" applyAlignment="1">
      <alignment horizontal="center" vertical="center" wrapText="1"/>
    </xf>
    <xf numFmtId="0" fontId="3" fillId="0" borderId="0" xfId="0" applyFont="1" applyFill="1" applyBorder="1" applyAlignment="1" applyProtection="1">
      <alignment horizontal="left" vertical="top" wrapText="1"/>
      <protection locked="0"/>
    </xf>
    <xf numFmtId="0" fontId="4" fillId="2" borderId="18" xfId="0" applyNumberFormat="1" applyFont="1" applyFill="1" applyBorder="1" applyAlignment="1" applyProtection="1">
      <alignment horizontal="left" vertical="center" wrapText="1"/>
      <protection locked="0"/>
    </xf>
    <xf numFmtId="0" fontId="4" fillId="2" borderId="19" xfId="0" applyNumberFormat="1" applyFont="1" applyFill="1" applyBorder="1" applyAlignment="1" applyProtection="1">
      <alignment horizontal="left" vertical="center" wrapText="1"/>
      <protection locked="0"/>
    </xf>
    <xf numFmtId="0" fontId="0" fillId="0" borderId="0" xfId="0" applyAlignment="1" applyProtection="1">
      <alignment vertical="center" wrapText="1"/>
    </xf>
    <xf numFmtId="49" fontId="5" fillId="0" borderId="0" xfId="0" applyNumberFormat="1"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21"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15" xfId="0" applyFont="1" applyBorder="1" applyAlignment="1" applyProtection="1">
      <alignment horizontal="left"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49" fontId="2" fillId="0" borderId="0" xfId="0" applyNumberFormat="1" applyFont="1" applyBorder="1" applyAlignment="1">
      <alignment horizontal="left" vertical="center"/>
    </xf>
    <xf numFmtId="49" fontId="2" fillId="0" borderId="0" xfId="0" applyNumberFormat="1" applyFont="1" applyBorder="1" applyAlignment="1">
      <alignment horizontal="right" vertical="center" wrapText="1"/>
    </xf>
    <xf numFmtId="49" fontId="26" fillId="0" borderId="0" xfId="0" applyNumberFormat="1" applyFont="1" applyBorder="1" applyAlignment="1">
      <alignment horizontal="left" vertical="center"/>
    </xf>
    <xf numFmtId="0" fontId="4" fillId="0" borderId="0" xfId="0" applyFont="1" applyBorder="1" applyAlignment="1">
      <alignment horizontal="right" vertical="center" wrapText="1"/>
    </xf>
    <xf numFmtId="0" fontId="7" fillId="0" borderId="9" xfId="0" applyFont="1" applyBorder="1" applyAlignment="1" applyProtection="1">
      <alignment horizontal="left" vertical="center" wrapText="1"/>
      <protection locked="0"/>
    </xf>
    <xf numFmtId="0" fontId="7" fillId="0" borderId="0" xfId="0" applyFont="1" applyBorder="1" applyAlignment="1">
      <alignment vertical="center" wrapText="1"/>
    </xf>
    <xf numFmtId="0" fontId="4" fillId="0" borderId="0" xfId="0" applyFont="1" applyBorder="1" applyAlignment="1">
      <alignment vertical="center" wrapText="1"/>
    </xf>
    <xf numFmtId="0" fontId="2" fillId="0" borderId="0" xfId="0" applyNumberFormat="1" applyFont="1" applyBorder="1" applyAlignment="1">
      <alignment horizontal="center" vertical="center" wrapText="1"/>
    </xf>
    <xf numFmtId="49" fontId="0" fillId="0" borderId="0" xfId="0" applyNumberFormat="1" applyAlignment="1" applyProtection="1">
      <alignment horizontal="left" vertical="center" wrapText="1"/>
    </xf>
    <xf numFmtId="49" fontId="5" fillId="0" borderId="0" xfId="0" applyNumberFormat="1" applyFont="1" applyAlignment="1" applyProtection="1">
      <alignment horizontal="left" vertical="center" wrapText="1"/>
    </xf>
    <xf numFmtId="0" fontId="3" fillId="0" borderId="0" xfId="0" applyFont="1" applyAlignment="1" applyProtection="1">
      <alignment horizontal="center" vertical="center" wrapText="1"/>
    </xf>
    <xf numFmtId="0" fontId="5" fillId="0" borderId="0" xfId="0" applyFont="1" applyAlignment="1" applyProtection="1">
      <alignment vertical="center" wrapText="1"/>
    </xf>
    <xf numFmtId="49" fontId="3" fillId="0" borderId="0" xfId="0" applyNumberFormat="1" applyFont="1" applyAlignment="1" applyProtection="1">
      <alignment horizontal="right" vertical="center" wrapText="1"/>
    </xf>
    <xf numFmtId="49" fontId="0" fillId="0" borderId="0" xfId="0" applyNumberFormat="1" applyAlignment="1">
      <alignment horizontal="left" vertical="center" wrapText="1"/>
    </xf>
    <xf numFmtId="0" fontId="0" fillId="0" borderId="0" xfId="0" applyAlignment="1">
      <alignment vertical="center" wrapText="1"/>
    </xf>
    <xf numFmtId="49" fontId="2" fillId="0" borderId="0" xfId="0" applyNumberFormat="1" applyFont="1" applyAlignment="1">
      <alignment horizontal="left" vertical="center" wrapText="1"/>
    </xf>
    <xf numFmtId="0" fontId="2" fillId="0" borderId="0" xfId="0" applyFont="1" applyAlignment="1">
      <alignment vertical="center" wrapText="1"/>
    </xf>
    <xf numFmtId="0" fontId="31" fillId="0" borderId="0" xfId="0" applyNumberFormat="1" applyFont="1" applyFill="1" applyBorder="1" applyAlignment="1">
      <alignment horizontal="left" vertical="center" wrapText="1"/>
    </xf>
    <xf numFmtId="49" fontId="4" fillId="0" borderId="0" xfId="0" applyNumberFormat="1" applyFont="1" applyFill="1" applyBorder="1" applyAlignment="1" applyProtection="1">
      <alignment vertical="center" wrapText="1"/>
    </xf>
    <xf numFmtId="0" fontId="7" fillId="0" borderId="0" xfId="0" applyFont="1" applyAlignment="1">
      <alignment vertical="center" wrapText="1"/>
    </xf>
    <xf numFmtId="49" fontId="5" fillId="0" borderId="0" xfId="0" applyNumberFormat="1" applyFont="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9" fillId="0" borderId="0" xfId="0" applyFont="1" applyFill="1" applyBorder="1" applyAlignment="1">
      <alignment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7" xfId="0" applyFont="1" applyBorder="1" applyAlignment="1" applyProtection="1">
      <alignment vertical="center"/>
      <protection locked="0"/>
    </xf>
    <xf numFmtId="0" fontId="3" fillId="3" borderId="23" xfId="0" applyFont="1" applyFill="1" applyBorder="1" applyAlignment="1" applyProtection="1">
      <alignment horizontal="center" vertical="center" wrapText="1"/>
    </xf>
    <xf numFmtId="0" fontId="3" fillId="3" borderId="23" xfId="0" applyFont="1" applyFill="1" applyBorder="1" applyAlignment="1" applyProtection="1">
      <alignment horizontal="right" vertical="center" wrapText="1"/>
    </xf>
    <xf numFmtId="0" fontId="4" fillId="3" borderId="25"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9" xfId="0" applyFont="1" applyFill="1" applyBorder="1" applyAlignment="1" applyProtection="1">
      <alignment horizontal="center" vertical="center" wrapText="1"/>
    </xf>
    <xf numFmtId="0" fontId="3" fillId="5" borderId="32"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11"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5" xfId="0" applyFont="1" applyFill="1" applyBorder="1" applyAlignment="1" applyProtection="1">
      <alignment horizontal="left" vertical="center" wrapText="1"/>
    </xf>
    <xf numFmtId="0" fontId="3" fillId="5" borderId="36" xfId="0" applyFont="1" applyFill="1" applyBorder="1" applyAlignment="1" applyProtection="1">
      <alignment horizontal="left" vertical="center" wrapText="1"/>
    </xf>
    <xf numFmtId="0" fontId="3" fillId="5" borderId="36" xfId="0" applyFont="1" applyFill="1" applyBorder="1" applyAlignment="1" applyProtection="1">
      <alignment horizontal="right" vertical="center" wrapText="1"/>
    </xf>
    <xf numFmtId="0" fontId="3" fillId="5" borderId="17" xfId="0" applyFont="1" applyFill="1" applyBorder="1" applyAlignment="1" applyProtection="1">
      <alignment horizontal="right" vertical="center" wrapText="1"/>
    </xf>
    <xf numFmtId="0" fontId="5" fillId="4" borderId="7" xfId="0" applyFont="1" applyFill="1" applyBorder="1" applyAlignment="1" applyProtection="1">
      <alignment horizontal="right" vertical="center" wrapText="1"/>
      <protection locked="0"/>
    </xf>
    <xf numFmtId="164" fontId="5" fillId="4" borderId="7" xfId="0" applyNumberFormat="1" applyFont="1" applyFill="1" applyBorder="1" applyAlignment="1" applyProtection="1">
      <alignment horizontal="right" vertical="center" wrapText="1"/>
      <protection locked="0"/>
    </xf>
    <xf numFmtId="0" fontId="5" fillId="4" borderId="1" xfId="0" applyFont="1" applyFill="1" applyBorder="1" applyAlignment="1" applyProtection="1">
      <alignment horizontal="right" vertical="center" wrapText="1"/>
      <protection locked="0"/>
    </xf>
    <xf numFmtId="164" fontId="5" fillId="4" borderId="1" xfId="0" applyNumberFormat="1" applyFont="1" applyFill="1" applyBorder="1" applyAlignment="1" applyProtection="1">
      <alignment horizontal="right" vertical="center" wrapText="1"/>
      <protection locked="0"/>
    </xf>
    <xf numFmtId="0" fontId="4" fillId="5" borderId="33" xfId="0" applyFont="1" applyFill="1" applyBorder="1" applyAlignment="1" applyProtection="1">
      <alignment horizontal="center" vertical="center" wrapText="1"/>
    </xf>
    <xf numFmtId="164" fontId="4" fillId="5" borderId="33" xfId="0" applyNumberFormat="1" applyFont="1" applyFill="1" applyBorder="1" applyAlignment="1" applyProtection="1">
      <alignment horizontal="center" vertical="center" wrapText="1"/>
    </xf>
    <xf numFmtId="0" fontId="34" fillId="3" borderId="5" xfId="0" applyFont="1" applyFill="1" applyBorder="1" applyAlignment="1" applyProtection="1">
      <alignment horizontal="left" vertical="center" wrapText="1"/>
    </xf>
    <xf numFmtId="0" fontId="34" fillId="3" borderId="1" xfId="0" applyFont="1" applyFill="1" applyBorder="1" applyAlignment="1" applyProtection="1">
      <alignment horizontal="right" vertical="center" wrapText="1"/>
    </xf>
    <xf numFmtId="164" fontId="34" fillId="3" borderId="1" xfId="0" applyNumberFormat="1" applyFont="1" applyFill="1" applyBorder="1" applyAlignment="1" applyProtection="1">
      <alignment horizontal="right" vertical="center" wrapText="1"/>
    </xf>
    <xf numFmtId="165" fontId="34" fillId="3" borderId="7" xfId="0" applyNumberFormat="1" applyFont="1" applyFill="1" applyBorder="1" applyAlignment="1" applyProtection="1">
      <alignment horizontal="right" vertical="center" wrapText="1"/>
    </xf>
    <xf numFmtId="0" fontId="34" fillId="3" borderId="21" xfId="0" applyFont="1" applyFill="1" applyBorder="1" applyAlignment="1" applyProtection="1">
      <alignment horizontal="left" vertical="center" wrapText="1"/>
    </xf>
    <xf numFmtId="0" fontId="34" fillId="3" borderId="39" xfId="0" applyFont="1" applyFill="1" applyBorder="1" applyAlignment="1" applyProtection="1">
      <alignment horizontal="left" vertical="center" wrapText="1"/>
    </xf>
    <xf numFmtId="0" fontId="34" fillId="3" borderId="27" xfId="0" applyFont="1" applyFill="1" applyBorder="1" applyAlignment="1" applyProtection="1">
      <alignment horizontal="right" vertical="center" wrapText="1"/>
    </xf>
    <xf numFmtId="164" fontId="34" fillId="3" borderId="27" xfId="0" applyNumberFormat="1" applyFont="1" applyFill="1" applyBorder="1" applyAlignment="1" applyProtection="1">
      <alignment horizontal="right" vertical="center" wrapText="1"/>
    </xf>
    <xf numFmtId="165" fontId="34" fillId="3" borderId="33" xfId="0" applyNumberFormat="1" applyFont="1" applyFill="1" applyBorder="1" applyAlignment="1" applyProtection="1">
      <alignment horizontal="right" vertical="center" wrapText="1"/>
    </xf>
    <xf numFmtId="0" fontId="34" fillId="3" borderId="34" xfId="0" applyFont="1" applyFill="1" applyBorder="1" applyAlignment="1" applyProtection="1">
      <alignment horizontal="left" vertical="center" wrapText="1"/>
    </xf>
    <xf numFmtId="0" fontId="3" fillId="3" borderId="23" xfId="0" applyFont="1" applyFill="1" applyBorder="1" applyAlignment="1" applyProtection="1">
      <alignment horizontal="right" vertical="center" wrapText="1"/>
      <protection locked="0"/>
    </xf>
    <xf numFmtId="0" fontId="3" fillId="3" borderId="29" xfId="0" applyFont="1" applyFill="1" applyBorder="1" applyAlignment="1" applyProtection="1">
      <alignment horizontal="right" vertical="center" wrapText="1"/>
      <protection locked="0"/>
    </xf>
    <xf numFmtId="165" fontId="5" fillId="3" borderId="7" xfId="0" applyNumberFormat="1" applyFont="1" applyFill="1" applyBorder="1" applyAlignment="1" applyProtection="1">
      <alignment horizontal="right" vertical="center" wrapText="1"/>
      <protection locked="0"/>
    </xf>
    <xf numFmtId="49" fontId="4" fillId="5" borderId="37" xfId="2" applyNumberFormat="1" applyFont="1" applyFill="1" applyBorder="1" applyAlignment="1" applyProtection="1">
      <alignment horizontal="center" vertical="center" wrapText="1"/>
    </xf>
    <xf numFmtId="0" fontId="7" fillId="5" borderId="2" xfId="0" applyFont="1" applyFill="1" applyBorder="1" applyAlignment="1">
      <alignment vertical="center" wrapText="1"/>
    </xf>
    <xf numFmtId="49" fontId="4" fillId="5" borderId="1" xfId="2" applyNumberFormat="1" applyFont="1" applyFill="1" applyBorder="1" applyAlignment="1" applyProtection="1">
      <alignment horizontal="center" vertical="center" wrapText="1"/>
    </xf>
    <xf numFmtId="49" fontId="4" fillId="3" borderId="17" xfId="2" applyNumberFormat="1" applyFont="1" applyFill="1" applyBorder="1" applyAlignment="1">
      <alignment horizontal="right" vertical="center" wrapText="1"/>
    </xf>
    <xf numFmtId="165" fontId="3" fillId="3" borderId="27" xfId="2" applyNumberFormat="1" applyFont="1" applyFill="1" applyBorder="1" applyAlignment="1">
      <alignment horizontal="center" vertical="center" wrapText="1"/>
    </xf>
    <xf numFmtId="9" fontId="3" fillId="3" borderId="27" xfId="2" applyNumberFormat="1" applyFont="1" applyFill="1" applyBorder="1" applyAlignment="1">
      <alignment horizontal="center" vertical="center" wrapText="1"/>
    </xf>
    <xf numFmtId="9" fontId="30" fillId="3" borderId="1" xfId="2" applyNumberFormat="1" applyFont="1" applyFill="1" applyBorder="1" applyAlignment="1" applyProtection="1">
      <alignment horizontal="center" vertical="center" wrapText="1"/>
    </xf>
    <xf numFmtId="165" fontId="5" fillId="3" borderId="7" xfId="0" applyNumberFormat="1" applyFont="1" applyFill="1" applyBorder="1" applyAlignment="1" applyProtection="1">
      <alignment horizontal="right" vertical="top" wrapText="1"/>
      <protection locked="0"/>
    </xf>
    <xf numFmtId="164" fontId="5" fillId="3" borderId="23" xfId="0" applyNumberFormat="1" applyFont="1" applyFill="1" applyBorder="1" applyAlignment="1" applyProtection="1">
      <alignment horizontal="center" vertical="top" wrapText="1"/>
      <protection locked="0"/>
    </xf>
    <xf numFmtId="1" fontId="5" fillId="3" borderId="23" xfId="0" applyNumberFormat="1" applyFont="1" applyFill="1" applyBorder="1" applyAlignment="1" applyProtection="1">
      <alignment horizontal="center" vertical="top" wrapText="1"/>
      <protection locked="0"/>
    </xf>
    <xf numFmtId="0" fontId="5" fillId="3" borderId="29" xfId="0" applyFont="1" applyFill="1" applyBorder="1" applyAlignment="1" applyProtection="1">
      <alignment horizontal="left" vertical="top" wrapText="1"/>
      <protection locked="0"/>
    </xf>
    <xf numFmtId="164" fontId="5" fillId="4" borderId="7" xfId="0" applyNumberFormat="1" applyFont="1" applyFill="1" applyBorder="1" applyAlignment="1" applyProtection="1">
      <alignment horizontal="center" vertical="top" wrapText="1"/>
      <protection locked="0"/>
    </xf>
    <xf numFmtId="1" fontId="5" fillId="4" borderId="7" xfId="0" applyNumberFormat="1" applyFont="1" applyFill="1" applyBorder="1" applyAlignment="1" applyProtection="1">
      <alignment horizontal="center" vertical="top" wrapText="1"/>
      <protection locked="0"/>
    </xf>
    <xf numFmtId="165" fontId="5" fillId="4" borderId="7" xfId="0" applyNumberFormat="1" applyFont="1" applyFill="1" applyBorder="1" applyAlignment="1" applyProtection="1">
      <alignment horizontal="right" vertical="top" wrapText="1"/>
      <protection locked="0"/>
    </xf>
    <xf numFmtId="0" fontId="5" fillId="4" borderId="21" xfId="0" applyFont="1" applyFill="1" applyBorder="1" applyAlignment="1" applyProtection="1">
      <alignment horizontal="left" vertical="top" wrapText="1"/>
      <protection locked="0"/>
    </xf>
    <xf numFmtId="164" fontId="5" fillId="4" borderId="1" xfId="0" applyNumberFormat="1" applyFont="1" applyFill="1" applyBorder="1" applyAlignment="1" applyProtection="1">
      <alignment horizontal="center" vertical="top" wrapText="1"/>
      <protection locked="0"/>
    </xf>
    <xf numFmtId="1" fontId="5" fillId="4" borderId="1" xfId="0" applyNumberFormat="1" applyFont="1" applyFill="1" applyBorder="1" applyAlignment="1" applyProtection="1">
      <alignment horizontal="center" vertical="top" wrapText="1"/>
      <protection locked="0"/>
    </xf>
    <xf numFmtId="0" fontId="5" fillId="4" borderId="15" xfId="0" applyFont="1" applyFill="1" applyBorder="1" applyAlignment="1" applyProtection="1">
      <alignment horizontal="left" vertical="top" wrapText="1"/>
      <protection locked="0"/>
    </xf>
    <xf numFmtId="1" fontId="3" fillId="3" borderId="23" xfId="0" applyNumberFormat="1" applyFont="1" applyFill="1" applyBorder="1" applyAlignment="1" applyProtection="1">
      <alignment horizontal="center" vertical="top" wrapText="1"/>
      <protection locked="0"/>
    </xf>
    <xf numFmtId="0" fontId="5" fillId="4" borderId="7" xfId="0" applyFont="1" applyFill="1" applyBorder="1" applyAlignment="1" applyProtection="1">
      <alignment horizontal="center" vertical="top" wrapText="1"/>
      <protection locked="0"/>
    </xf>
    <xf numFmtId="165" fontId="5" fillId="4" borderId="7" xfId="0" applyNumberFormat="1" applyFont="1" applyFill="1" applyBorder="1" applyAlignment="1" applyProtection="1">
      <alignment horizontal="center" vertical="top" wrapText="1"/>
      <protection locked="0"/>
    </xf>
    <xf numFmtId="0" fontId="5" fillId="4" borderId="1" xfId="0" applyFont="1" applyFill="1" applyBorder="1" applyAlignment="1" applyProtection="1">
      <alignment horizontal="center" vertical="top" wrapText="1"/>
      <protection locked="0"/>
    </xf>
    <xf numFmtId="165" fontId="5" fillId="4" borderId="1" xfId="0" applyNumberFormat="1" applyFont="1" applyFill="1" applyBorder="1" applyAlignment="1" applyProtection="1">
      <alignment horizontal="right" vertical="top" wrapText="1"/>
      <protection locked="0"/>
    </xf>
    <xf numFmtId="0" fontId="5" fillId="3" borderId="23" xfId="0" applyFont="1" applyFill="1" applyBorder="1" applyAlignment="1" applyProtection="1">
      <alignment horizontal="center" vertical="top" wrapText="1"/>
      <protection locked="0"/>
    </xf>
    <xf numFmtId="165" fontId="5" fillId="3" borderId="23" xfId="0" applyNumberFormat="1" applyFont="1" applyFill="1" applyBorder="1" applyAlignment="1" applyProtection="1">
      <alignment horizontal="right" vertical="top" wrapText="1"/>
      <protection locked="0"/>
    </xf>
    <xf numFmtId="0" fontId="5" fillId="3" borderId="29" xfId="0" applyFont="1" applyFill="1" applyBorder="1" applyAlignment="1" applyProtection="1">
      <alignment horizontal="center" vertical="top" wrapText="1"/>
      <protection locked="0"/>
    </xf>
    <xf numFmtId="165" fontId="5" fillId="3" borderId="1" xfId="0" applyNumberFormat="1" applyFont="1" applyFill="1" applyBorder="1" applyAlignment="1" applyProtection="1">
      <alignment horizontal="right" vertical="top" wrapText="1"/>
      <protection locked="0"/>
    </xf>
    <xf numFmtId="164" fontId="5" fillId="4" borderId="7" xfId="0" applyNumberFormat="1" applyFont="1" applyFill="1" applyBorder="1" applyAlignment="1" applyProtection="1">
      <alignment horizontal="right" vertical="top" wrapText="1"/>
      <protection locked="0"/>
    </xf>
    <xf numFmtId="164" fontId="5" fillId="4" borderId="1" xfId="0" applyNumberFormat="1" applyFont="1" applyFill="1" applyBorder="1" applyAlignment="1" applyProtection="1">
      <alignment horizontal="right" vertical="top" wrapText="1"/>
      <protection locked="0"/>
    </xf>
    <xf numFmtId="164" fontId="5" fillId="3" borderId="23" xfId="0" applyNumberFormat="1" applyFont="1" applyFill="1" applyBorder="1" applyAlignment="1" applyProtection="1">
      <alignment horizontal="right" vertical="top" wrapText="1"/>
      <protection locked="0"/>
    </xf>
    <xf numFmtId="0" fontId="5" fillId="0" borderId="6"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5" fillId="0" borderId="0" xfId="0" applyFont="1" applyFill="1" applyAlignment="1" applyProtection="1">
      <alignment vertical="top" wrapText="1"/>
      <protection locked="0"/>
    </xf>
    <xf numFmtId="165" fontId="3" fillId="0" borderId="0" xfId="0" applyNumberFormat="1" applyFont="1" applyFill="1" applyAlignment="1" applyProtection="1">
      <alignment horizontal="right" vertical="top" wrapText="1"/>
      <protection locked="0"/>
    </xf>
    <xf numFmtId="0" fontId="3" fillId="3" borderId="39" xfId="0" applyFont="1" applyFill="1" applyBorder="1" applyAlignment="1" applyProtection="1">
      <alignment horizontal="right" vertical="top" wrapText="1"/>
      <protection locked="0"/>
    </xf>
    <xf numFmtId="0" fontId="3" fillId="3" borderId="28" xfId="0" applyFont="1" applyFill="1" applyBorder="1" applyAlignment="1" applyProtection="1">
      <alignment horizontal="right" vertical="top" wrapText="1"/>
      <protection locked="0"/>
    </xf>
    <xf numFmtId="1" fontId="5" fillId="4" borderId="1" xfId="0" applyNumberFormat="1" applyFont="1" applyFill="1" applyBorder="1" applyAlignment="1" applyProtection="1">
      <alignment vertical="top" wrapText="1"/>
      <protection locked="0"/>
    </xf>
    <xf numFmtId="1" fontId="5" fillId="3" borderId="23" xfId="0" applyNumberFormat="1" applyFont="1" applyFill="1" applyBorder="1" applyAlignment="1" applyProtection="1">
      <alignment vertical="top" wrapText="1"/>
      <protection locked="0"/>
    </xf>
    <xf numFmtId="1" fontId="5" fillId="4" borderId="7" xfId="0" applyNumberFormat="1" applyFont="1" applyFill="1" applyBorder="1" applyAlignment="1" applyProtection="1">
      <alignment horizontal="left" vertical="top" wrapText="1"/>
      <protection locked="0"/>
    </xf>
    <xf numFmtId="1" fontId="5" fillId="4" borderId="1" xfId="0" applyNumberFormat="1" applyFont="1" applyFill="1" applyBorder="1" applyAlignment="1" applyProtection="1">
      <alignment horizontal="left" vertical="top" wrapText="1"/>
      <protection locked="0"/>
    </xf>
    <xf numFmtId="1" fontId="5" fillId="3" borderId="23" xfId="0" applyNumberFormat="1" applyFont="1" applyFill="1" applyBorder="1" applyAlignment="1" applyProtection="1">
      <alignment horizontal="left" vertical="top" wrapText="1"/>
      <protection locked="0"/>
    </xf>
    <xf numFmtId="165" fontId="4" fillId="5" borderId="33" xfId="0" applyNumberFormat="1" applyFont="1" applyFill="1" applyBorder="1" applyAlignment="1" applyProtection="1">
      <alignment horizontal="center" vertical="center" wrapText="1"/>
    </xf>
    <xf numFmtId="0" fontId="3" fillId="3" borderId="31" xfId="0" applyFont="1" applyFill="1" applyBorder="1" applyAlignment="1" applyProtection="1">
      <alignment horizontal="left" vertical="top" wrapText="1"/>
      <protection locked="0"/>
    </xf>
    <xf numFmtId="1" fontId="3" fillId="3" borderId="23" xfId="0" applyNumberFormat="1" applyFont="1" applyFill="1" applyBorder="1" applyAlignment="1" applyProtection="1">
      <alignment horizontal="right" vertical="top" wrapText="1"/>
      <protection locked="0"/>
    </xf>
    <xf numFmtId="0" fontId="5" fillId="0" borderId="49" xfId="0" applyFont="1" applyBorder="1" applyAlignment="1" applyProtection="1">
      <alignment vertical="center" wrapText="1"/>
      <protection locked="0"/>
    </xf>
    <xf numFmtId="0" fontId="5" fillId="4" borderId="49" xfId="0" applyFont="1" applyFill="1" applyBorder="1" applyAlignment="1" applyProtection="1">
      <alignment horizontal="right" vertical="center" wrapText="1"/>
      <protection locked="0"/>
    </xf>
    <xf numFmtId="164" fontId="5" fillId="4" borderId="49" xfId="0" applyNumberFormat="1" applyFont="1" applyFill="1" applyBorder="1" applyAlignment="1" applyProtection="1">
      <alignment horizontal="right" vertical="center" wrapText="1"/>
      <protection locked="0"/>
    </xf>
    <xf numFmtId="165" fontId="5" fillId="3" borderId="4" xfId="0" applyNumberFormat="1" applyFont="1" applyFill="1" applyBorder="1" applyAlignment="1" applyProtection="1">
      <alignment horizontal="right" vertical="center" wrapText="1"/>
      <protection locked="0"/>
    </xf>
    <xf numFmtId="0" fontId="5" fillId="0" borderId="14" xfId="0" applyFont="1" applyBorder="1" applyAlignment="1" applyProtection="1">
      <alignment horizontal="left" vertical="center" wrapText="1"/>
      <protection locked="0"/>
    </xf>
    <xf numFmtId="165" fontId="5" fillId="4" borderId="7" xfId="1" applyNumberFormat="1" applyFont="1" applyFill="1" applyBorder="1" applyAlignment="1" applyProtection="1">
      <alignment horizontal="right" vertical="top" wrapText="1"/>
      <protection locked="0"/>
    </xf>
    <xf numFmtId="165" fontId="5" fillId="4" borderId="1" xfId="1" applyNumberFormat="1" applyFont="1" applyFill="1" applyBorder="1" applyAlignment="1" applyProtection="1">
      <alignment horizontal="right" vertical="top" wrapText="1"/>
      <protection locked="0"/>
    </xf>
    <xf numFmtId="165" fontId="5" fillId="3" borderId="23" xfId="1" applyNumberFormat="1" applyFont="1" applyFill="1" applyBorder="1" applyAlignment="1" applyProtection="1">
      <alignment horizontal="right" vertical="top" wrapText="1"/>
      <protection locked="0"/>
    </xf>
    <xf numFmtId="1" fontId="5" fillId="4" borderId="7" xfId="0" applyNumberFormat="1" applyFont="1" applyFill="1" applyBorder="1" applyAlignment="1" applyProtection="1">
      <alignment horizontal="right" vertical="top" wrapText="1"/>
      <protection locked="0"/>
    </xf>
    <xf numFmtId="1" fontId="5" fillId="4" borderId="1" xfId="0" applyNumberFormat="1" applyFont="1" applyFill="1" applyBorder="1" applyAlignment="1" applyProtection="1">
      <alignment horizontal="right" vertical="top" wrapText="1"/>
      <protection locked="0"/>
    </xf>
    <xf numFmtId="1" fontId="5" fillId="3" borderId="23" xfId="0" applyNumberFormat="1" applyFont="1" applyFill="1" applyBorder="1" applyAlignment="1" applyProtection="1">
      <alignment horizontal="right" vertical="top" wrapText="1"/>
      <protection locked="0"/>
    </xf>
    <xf numFmtId="44" fontId="7" fillId="5" borderId="1" xfId="1" applyFont="1" applyFill="1" applyBorder="1" applyAlignment="1" applyProtection="1">
      <alignment horizontal="center" wrapText="1"/>
      <protection locked="0"/>
    </xf>
    <xf numFmtId="165" fontId="7" fillId="4" borderId="1" xfId="1" applyNumberFormat="1" applyFont="1" applyFill="1" applyBorder="1" applyAlignment="1" applyProtection="1">
      <alignment horizontal="center" wrapText="1"/>
      <protection locked="0"/>
    </xf>
    <xf numFmtId="9" fontId="33" fillId="3" borderId="2" xfId="2" applyNumberFormat="1" applyFont="1" applyFill="1" applyBorder="1" applyAlignment="1" applyProtection="1">
      <alignment horizontal="left" vertical="center" wrapText="1"/>
    </xf>
    <xf numFmtId="0" fontId="5" fillId="4" borderId="6"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34" fillId="4" borderId="5"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165" fontId="5" fillId="3" borderId="4" xfId="0" applyNumberFormat="1" applyFont="1" applyFill="1" applyBorder="1" applyAlignment="1" applyProtection="1">
      <alignment horizontal="right" vertical="top" wrapText="1"/>
      <protection locked="0"/>
    </xf>
    <xf numFmtId="0" fontId="5" fillId="4" borderId="14" xfId="0" applyFont="1" applyFill="1" applyBorder="1" applyAlignment="1" applyProtection="1">
      <alignment horizontal="left" vertical="top" wrapText="1"/>
      <protection locked="0"/>
    </xf>
    <xf numFmtId="0" fontId="5" fillId="0" borderId="11" xfId="0" applyFont="1" applyBorder="1" applyAlignment="1" applyProtection="1">
      <alignment horizontal="center" vertical="center"/>
      <protection locked="0"/>
    </xf>
    <xf numFmtId="0" fontId="5" fillId="3" borderId="31" xfId="0" applyFont="1" applyFill="1" applyBorder="1" applyAlignment="1" applyProtection="1">
      <alignment horizontal="center" vertical="center" wrapText="1"/>
      <protection locked="0"/>
    </xf>
    <xf numFmtId="0" fontId="34" fillId="3" borderId="2" xfId="0" applyFont="1" applyFill="1" applyBorder="1" applyAlignment="1" applyProtection="1">
      <alignment horizontal="center" vertical="center"/>
    </xf>
    <xf numFmtId="0" fontId="34" fillId="3" borderId="17" xfId="0" applyFont="1" applyFill="1" applyBorder="1" applyAlignment="1" applyProtection="1">
      <alignment horizontal="center" vertical="center"/>
    </xf>
    <xf numFmtId="0" fontId="5" fillId="4" borderId="49" xfId="0" applyFont="1" applyFill="1" applyBorder="1" applyAlignment="1" applyProtection="1">
      <alignment horizontal="center" vertical="top" wrapText="1"/>
      <protection locked="0"/>
    </xf>
    <xf numFmtId="165" fontId="5" fillId="4" borderId="49" xfId="0" applyNumberFormat="1" applyFont="1" applyFill="1" applyBorder="1" applyAlignment="1" applyProtection="1">
      <alignment horizontal="right" vertical="top" wrapText="1"/>
      <protection locked="0"/>
    </xf>
    <xf numFmtId="165" fontId="5" fillId="3" borderId="49" xfId="0" applyNumberFormat="1" applyFont="1" applyFill="1" applyBorder="1" applyAlignment="1" applyProtection="1">
      <alignment horizontal="right" vertical="top" wrapText="1"/>
      <protection locked="0"/>
    </xf>
    <xf numFmtId="1" fontId="5" fillId="4" borderId="49" xfId="0" applyNumberFormat="1" applyFont="1" applyFill="1" applyBorder="1" applyAlignment="1" applyProtection="1">
      <alignment horizontal="center" vertical="top" wrapText="1"/>
      <protection locked="0"/>
    </xf>
    <xf numFmtId="0" fontId="5" fillId="4" borderId="6" xfId="0" applyFont="1" applyFill="1" applyBorder="1" applyAlignment="1" applyProtection="1">
      <alignment vertical="top" wrapText="1"/>
      <protection locked="0"/>
    </xf>
    <xf numFmtId="0" fontId="5" fillId="4" borderId="5" xfId="0" applyFont="1" applyFill="1" applyBorder="1" applyAlignment="1" applyProtection="1">
      <alignment vertical="top" wrapText="1"/>
      <protection locked="0"/>
    </xf>
    <xf numFmtId="164" fontId="5" fillId="4" borderId="49" xfId="0" applyNumberFormat="1" applyFont="1" applyFill="1" applyBorder="1" applyAlignment="1" applyProtection="1">
      <alignment horizontal="right" vertical="top" wrapText="1"/>
      <protection locked="0"/>
    </xf>
    <xf numFmtId="0" fontId="5" fillId="4" borderId="24" xfId="0" applyFont="1" applyFill="1" applyBorder="1" applyAlignment="1" applyProtection="1">
      <alignment vertical="top" wrapText="1"/>
      <protection locked="0"/>
    </xf>
    <xf numFmtId="0" fontId="5" fillId="0" borderId="2" xfId="0" applyFont="1" applyBorder="1" applyAlignment="1" applyProtection="1">
      <alignment horizontal="center" vertical="top" wrapText="1"/>
      <protection locked="0"/>
    </xf>
    <xf numFmtId="0" fontId="5" fillId="0" borderId="35" xfId="0" applyFont="1" applyBorder="1" applyAlignment="1" applyProtection="1">
      <alignment horizontal="center" vertical="top" wrapText="1"/>
      <protection locked="0"/>
    </xf>
    <xf numFmtId="49" fontId="2" fillId="0" borderId="0" xfId="0" applyNumberFormat="1" applyFont="1" applyAlignment="1">
      <alignment vertical="center" wrapText="1"/>
    </xf>
    <xf numFmtId="165" fontId="5" fillId="4" borderId="4" xfId="0" applyNumberFormat="1" applyFont="1" applyFill="1" applyBorder="1" applyAlignment="1" applyProtection="1">
      <alignment horizontal="right" vertical="top" wrapText="1"/>
      <protection locked="0"/>
    </xf>
    <xf numFmtId="1" fontId="5" fillId="4" borderId="49" xfId="0" applyNumberFormat="1" applyFont="1" applyFill="1" applyBorder="1" applyAlignment="1" applyProtection="1">
      <alignment vertical="top" wrapText="1"/>
      <protection locked="0"/>
    </xf>
    <xf numFmtId="1" fontId="5" fillId="4" borderId="49" xfId="0" applyNumberFormat="1" applyFont="1" applyFill="1" applyBorder="1" applyAlignment="1" applyProtection="1">
      <alignment horizontal="left" vertical="top" wrapText="1"/>
      <protection locked="0"/>
    </xf>
    <xf numFmtId="0" fontId="34" fillId="4" borderId="15" xfId="0" applyFont="1" applyFill="1" applyBorder="1" applyAlignment="1" applyProtection="1">
      <alignment horizontal="center" vertical="center" wrapText="1"/>
    </xf>
    <xf numFmtId="10" fontId="7" fillId="4" borderId="1" xfId="0" applyNumberFormat="1" applyFont="1" applyFill="1" applyBorder="1" applyAlignment="1" applyProtection="1">
      <alignment horizontal="center" wrapText="1"/>
      <protection locked="0"/>
    </xf>
    <xf numFmtId="165" fontId="4" fillId="3" borderId="27" xfId="1" applyNumberFormat="1" applyFont="1" applyFill="1" applyBorder="1" applyAlignment="1" applyProtection="1">
      <alignment horizontal="center" wrapText="1"/>
    </xf>
    <xf numFmtId="165" fontId="3" fillId="3" borderId="23" xfId="0" applyNumberFormat="1" applyFont="1" applyFill="1" applyBorder="1" applyAlignment="1" applyProtection="1">
      <alignment horizontal="right" vertical="center" wrapText="1"/>
    </xf>
    <xf numFmtId="6" fontId="7" fillId="0" borderId="2" xfId="2" applyNumberFormat="1" applyFont="1" applyBorder="1" applyAlignment="1" applyProtection="1">
      <alignment horizontal="left" vertical="center" wrapText="1"/>
      <protection locked="0"/>
    </xf>
    <xf numFmtId="10" fontId="7" fillId="4" borderId="1" xfId="2" applyNumberFormat="1" applyFont="1" applyFill="1" applyBorder="1" applyAlignment="1" applyProtection="1">
      <alignment horizontal="center" vertical="center" wrapText="1"/>
      <protection locked="0"/>
    </xf>
    <xf numFmtId="6" fontId="7" fillId="0" borderId="2" xfId="2" applyNumberFormat="1" applyFont="1" applyBorder="1" applyAlignment="1" applyProtection="1">
      <alignment horizontal="center" vertical="center" wrapText="1"/>
      <protection locked="0"/>
    </xf>
    <xf numFmtId="165" fontId="7" fillId="3" borderId="15" xfId="2" applyNumberFormat="1" applyFont="1" applyFill="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5" fillId="3" borderId="31" xfId="0" applyFont="1" applyFill="1" applyBorder="1" applyAlignment="1" applyProtection="1">
      <alignment horizontal="center" vertical="top" wrapText="1"/>
      <protection locked="0"/>
    </xf>
    <xf numFmtId="0" fontId="5" fillId="5" borderId="31" xfId="0" applyFont="1" applyFill="1" applyBorder="1" applyAlignment="1" applyProtection="1">
      <alignment horizontal="center" vertical="top" wrapText="1"/>
      <protection locked="0"/>
    </xf>
    <xf numFmtId="165" fontId="3" fillId="3" borderId="23" xfId="0" applyNumberFormat="1" applyFont="1" applyFill="1" applyBorder="1" applyAlignment="1" applyProtection="1">
      <alignment horizontal="right" vertical="top" wrapText="1"/>
    </xf>
    <xf numFmtId="49" fontId="2" fillId="0" borderId="0" xfId="0" applyNumberFormat="1" applyFont="1" applyAlignment="1" applyProtection="1">
      <alignment vertical="top" wrapText="1"/>
      <protection locked="0"/>
    </xf>
    <xf numFmtId="49" fontId="3" fillId="0" borderId="0" xfId="0" applyNumberFormat="1" applyFont="1" applyAlignment="1" applyProtection="1">
      <alignment horizontal="left" vertical="top" wrapText="1"/>
      <protection locked="0"/>
    </xf>
    <xf numFmtId="167" fontId="3" fillId="0" borderId="0" xfId="1" applyNumberFormat="1" applyFont="1" applyAlignment="1" applyProtection="1">
      <alignment horizontal="left" vertical="top" wrapText="1"/>
      <protection locked="0"/>
    </xf>
    <xf numFmtId="49" fontId="3" fillId="0" borderId="0" xfId="0" applyNumberFormat="1" applyFont="1" applyAlignment="1" applyProtection="1">
      <alignment horizontal="right" vertical="top" wrapText="1"/>
      <protection locked="0"/>
    </xf>
    <xf numFmtId="0" fontId="2" fillId="0" borderId="0" xfId="0" applyNumberFormat="1" applyFont="1" applyAlignment="1" applyProtection="1">
      <alignment horizontal="right" vertical="top" wrapText="1"/>
      <protection locked="0"/>
    </xf>
    <xf numFmtId="0" fontId="3" fillId="0" borderId="0" xfId="0" applyNumberFormat="1" applyFont="1" applyAlignment="1" applyProtection="1">
      <alignment horizontal="right" vertical="top" wrapText="1"/>
      <protection locked="0"/>
    </xf>
    <xf numFmtId="0" fontId="3" fillId="0" borderId="0" xfId="0" applyFont="1" applyAlignment="1" applyProtection="1">
      <alignment vertical="top" wrapText="1"/>
      <protection locked="0"/>
    </xf>
    <xf numFmtId="0" fontId="11"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49" fontId="5" fillId="0" borderId="0" xfId="0" applyNumberFormat="1" applyFont="1" applyAlignment="1" applyProtection="1">
      <alignment horizontal="left" vertical="top" wrapText="1"/>
      <protection locked="0"/>
    </xf>
    <xf numFmtId="164" fontId="5" fillId="0" borderId="0" xfId="0" applyNumberFormat="1" applyFont="1" applyAlignment="1" applyProtection="1">
      <alignment horizontal="center" vertical="top" wrapText="1"/>
      <protection locked="0"/>
    </xf>
    <xf numFmtId="1" fontId="5" fillId="0" borderId="0" xfId="0" applyNumberFormat="1" applyFont="1" applyAlignment="1" applyProtection="1">
      <alignment horizontal="center" vertical="top" wrapText="1"/>
      <protection locked="0"/>
    </xf>
    <xf numFmtId="167" fontId="5" fillId="0" borderId="0" xfId="1" applyNumberFormat="1" applyFont="1" applyAlignment="1" applyProtection="1">
      <alignment horizontal="center" vertical="top" wrapText="1"/>
      <protection locked="0"/>
    </xf>
    <xf numFmtId="165" fontId="5" fillId="0" borderId="0" xfId="0" applyNumberFormat="1" applyFont="1" applyAlignment="1" applyProtection="1">
      <alignment horizontal="right" vertical="top" wrapText="1"/>
      <protection locked="0"/>
    </xf>
    <xf numFmtId="0" fontId="5" fillId="0" borderId="0" xfId="0" applyFont="1" applyAlignment="1" applyProtection="1">
      <alignment horizontal="left" vertical="top" wrapText="1"/>
      <protection locked="0"/>
    </xf>
    <xf numFmtId="0" fontId="3" fillId="5" borderId="44" xfId="0" applyFont="1" applyFill="1" applyBorder="1" applyAlignment="1" applyProtection="1">
      <alignment horizontal="center" vertical="center" wrapText="1"/>
      <protection locked="0"/>
    </xf>
    <xf numFmtId="164" fontId="3" fillId="5" borderId="45" xfId="0" applyNumberFormat="1" applyFont="1" applyFill="1" applyBorder="1" applyAlignment="1" applyProtection="1">
      <alignment horizontal="center" vertical="center" wrapText="1"/>
      <protection locked="0"/>
    </xf>
    <xf numFmtId="1" fontId="3" fillId="5" borderId="45" xfId="0" applyNumberFormat="1" applyFont="1" applyFill="1" applyBorder="1" applyAlignment="1" applyProtection="1">
      <alignment horizontal="center" vertical="center" wrapText="1"/>
      <protection locked="0"/>
    </xf>
    <xf numFmtId="167" fontId="3" fillId="5" borderId="45" xfId="1" applyNumberFormat="1" applyFont="1" applyFill="1" applyBorder="1" applyAlignment="1" applyProtection="1">
      <alignment horizontal="center" vertical="center" wrapText="1"/>
      <protection locked="0"/>
    </xf>
    <xf numFmtId="165" fontId="3" fillId="5" borderId="45" xfId="0" applyNumberFormat="1"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28"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indent="1"/>
      <protection locked="0"/>
    </xf>
    <xf numFmtId="0" fontId="34" fillId="3" borderId="57" xfId="0" applyFont="1" applyFill="1" applyBorder="1" applyAlignment="1" applyProtection="1">
      <alignment horizontal="center" vertical="top" wrapText="1"/>
      <protection locked="0"/>
    </xf>
    <xf numFmtId="0" fontId="33" fillId="3" borderId="54" xfId="0" applyFont="1" applyFill="1" applyBorder="1" applyAlignment="1" applyProtection="1">
      <alignment horizontal="left" vertical="top" wrapText="1"/>
      <protection locked="0"/>
    </xf>
    <xf numFmtId="164" fontId="34" fillId="3" borderId="55" xfId="0" applyNumberFormat="1"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horizontal="right" vertical="top" wrapText="1"/>
      <protection locked="0"/>
    </xf>
    <xf numFmtId="165" fontId="34" fillId="3" borderId="55" xfId="1" applyNumberFormat="1" applyFont="1" applyFill="1" applyBorder="1" applyAlignment="1" applyProtection="1">
      <alignment horizontal="right" vertical="top" wrapText="1"/>
      <protection locked="0"/>
    </xf>
    <xf numFmtId="165" fontId="34" fillId="3" borderId="55" xfId="0" applyNumberFormat="1" applyFont="1" applyFill="1" applyBorder="1" applyAlignment="1" applyProtection="1">
      <alignment horizontal="right" vertical="top" wrapText="1"/>
      <protection locked="0"/>
    </xf>
    <xf numFmtId="0" fontId="34" fillId="3" borderId="56" xfId="0" applyFont="1" applyFill="1" applyBorder="1" applyAlignment="1" applyProtection="1">
      <alignment horizontal="left" vertical="top" wrapText="1"/>
      <protection locked="0"/>
    </xf>
    <xf numFmtId="0" fontId="6" fillId="0" borderId="0" xfId="0" applyFont="1" applyAlignment="1" applyProtection="1">
      <alignment vertical="top" wrapText="1"/>
      <protection locked="0"/>
    </xf>
    <xf numFmtId="165" fontId="5" fillId="3" borderId="23" xfId="0" applyNumberFormat="1" applyFont="1" applyFill="1" applyBorder="1" applyAlignment="1" applyProtection="1">
      <alignment horizontal="right" vertical="top" wrapText="1"/>
    </xf>
    <xf numFmtId="49" fontId="2" fillId="0" borderId="0" xfId="0" applyNumberFormat="1" applyFont="1" applyAlignment="1" applyProtection="1">
      <alignment horizontal="left" vertical="top" wrapText="1"/>
      <protection locked="0"/>
    </xf>
    <xf numFmtId="0" fontId="2"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49" fontId="5" fillId="0" borderId="0" xfId="0" applyNumberFormat="1" applyFont="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4" fillId="5" borderId="47"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165" fontId="4" fillId="5" borderId="45" xfId="0" applyNumberFormat="1" applyFont="1" applyFill="1" applyBorder="1" applyAlignment="1" applyProtection="1">
      <alignment horizontal="center" vertical="center" wrapText="1"/>
      <protection locked="0"/>
    </xf>
    <xf numFmtId="1" fontId="4" fillId="5" borderId="45" xfId="0" applyNumberFormat="1" applyFont="1" applyFill="1" applyBorder="1" applyAlignment="1" applyProtection="1">
      <alignment horizontal="center" vertical="center" wrapText="1"/>
      <protection locked="0"/>
    </xf>
    <xf numFmtId="0" fontId="4" fillId="5" borderId="46" xfId="0" applyFont="1" applyFill="1" applyBorder="1" applyAlignment="1" applyProtection="1">
      <alignment horizontal="center" vertical="center" wrapText="1"/>
      <protection locked="0"/>
    </xf>
    <xf numFmtId="0" fontId="3" fillId="0" borderId="0" xfId="0" applyFont="1" applyFill="1" applyAlignment="1" applyProtection="1">
      <alignment vertical="top" wrapText="1"/>
      <protection locked="0"/>
    </xf>
    <xf numFmtId="0" fontId="34" fillId="3" borderId="54" xfId="0" applyFont="1" applyFill="1" applyBorder="1" applyAlignment="1" applyProtection="1">
      <alignment horizontal="center" vertical="top" wrapText="1"/>
      <protection locked="0"/>
    </xf>
    <xf numFmtId="0" fontId="34" fillId="3" borderId="55" xfId="0"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horizontal="center" vertical="top" wrapText="1"/>
      <protection locked="0"/>
    </xf>
    <xf numFmtId="164" fontId="5" fillId="0" borderId="0" xfId="0" applyNumberFormat="1" applyFont="1" applyAlignment="1" applyProtection="1">
      <alignment horizontal="right" vertical="top" wrapText="1"/>
      <protection locked="0"/>
    </xf>
    <xf numFmtId="0" fontId="3" fillId="5" borderId="31"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164" fontId="4" fillId="5" borderId="23" xfId="0" applyNumberFormat="1" applyFont="1" applyFill="1" applyBorder="1" applyAlignment="1" applyProtection="1">
      <alignment horizontal="center" vertical="center" wrapText="1"/>
      <protection locked="0"/>
    </xf>
    <xf numFmtId="165" fontId="4" fillId="5" borderId="23" xfId="0" applyNumberFormat="1" applyFont="1" applyFill="1" applyBorder="1" applyAlignment="1" applyProtection="1">
      <alignment horizontal="center" vertical="center" wrapText="1"/>
      <protection locked="0"/>
    </xf>
    <xf numFmtId="1" fontId="4" fillId="5" borderId="23" xfId="0" applyNumberFormat="1"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164" fontId="34" fillId="3" borderId="55" xfId="0" applyNumberFormat="1" applyFont="1" applyFill="1" applyBorder="1" applyAlignment="1" applyProtection="1">
      <alignment horizontal="right" vertical="top" wrapText="1"/>
      <protection locked="0"/>
    </xf>
    <xf numFmtId="0" fontId="7" fillId="0" borderId="0" xfId="0" applyFont="1" applyBorder="1" applyAlignment="1" applyProtection="1">
      <alignment horizontal="left" vertical="top" wrapText="1"/>
      <protection locked="0"/>
    </xf>
    <xf numFmtId="0" fontId="4" fillId="0" borderId="0" xfId="0" applyFont="1" applyBorder="1" applyAlignment="1" applyProtection="1">
      <alignment horizontal="right" vertical="top" wrapText="1"/>
      <protection locked="0"/>
    </xf>
    <xf numFmtId="165" fontId="4" fillId="5" borderId="29" xfId="0" applyNumberFormat="1" applyFont="1" applyFill="1" applyBorder="1" applyAlignment="1" applyProtection="1">
      <alignment horizontal="center" vertical="center" wrapText="1"/>
      <protection locked="0"/>
    </xf>
    <xf numFmtId="0" fontId="33" fillId="3" borderId="54" xfId="0" applyFont="1" applyFill="1" applyBorder="1" applyAlignment="1" applyProtection="1">
      <alignment vertical="top" wrapText="1"/>
      <protection locked="0"/>
    </xf>
    <xf numFmtId="0" fontId="34" fillId="3" borderId="54" xfId="0" applyFont="1" applyFill="1" applyBorder="1" applyAlignment="1" applyProtection="1">
      <alignment vertical="top" wrapText="1"/>
      <protection locked="0"/>
    </xf>
    <xf numFmtId="165" fontId="33" fillId="3" borderId="56" xfId="0" applyNumberFormat="1" applyFont="1" applyFill="1" applyBorder="1" applyAlignment="1" applyProtection="1">
      <alignment horizontal="right" vertical="top" wrapText="1"/>
      <protection locked="0"/>
    </xf>
    <xf numFmtId="0" fontId="3" fillId="3" borderId="17" xfId="0" applyFont="1" applyFill="1" applyBorder="1" applyAlignment="1" applyProtection="1">
      <alignment horizontal="center" vertical="top" wrapText="1"/>
      <protection locked="0"/>
    </xf>
    <xf numFmtId="0" fontId="33" fillId="3" borderId="57" xfId="0" applyFont="1" applyFill="1" applyBorder="1" applyAlignment="1" applyProtection="1">
      <alignment vertical="center" wrapText="1"/>
      <protection locked="0"/>
    </xf>
    <xf numFmtId="0" fontId="20" fillId="0" borderId="0" xfId="0" applyFont="1" applyFill="1" applyAlignment="1" applyProtection="1">
      <alignment horizontal="center" vertical="top" wrapText="1"/>
      <protection locked="0"/>
    </xf>
    <xf numFmtId="0" fontId="20" fillId="0" borderId="0" xfId="0" applyFont="1" applyFill="1" applyBorder="1" applyAlignment="1" applyProtection="1">
      <alignment horizontal="right" vertical="top" wrapText="1"/>
      <protection locked="0"/>
    </xf>
    <xf numFmtId="165" fontId="20" fillId="0" borderId="0" xfId="0" applyNumberFormat="1" applyFont="1" applyFill="1" applyBorder="1" applyAlignment="1" applyProtection="1">
      <alignment horizontal="right" vertical="top" wrapText="1"/>
      <protection locked="0"/>
    </xf>
    <xf numFmtId="0" fontId="20" fillId="0" borderId="0" xfId="0" applyFont="1" applyFill="1" applyAlignment="1" applyProtection="1">
      <alignment vertical="top" wrapText="1"/>
      <protection locked="0"/>
    </xf>
    <xf numFmtId="0" fontId="3" fillId="3" borderId="31" xfId="0" applyFont="1" applyFill="1" applyBorder="1" applyAlignment="1" applyProtection="1">
      <alignment horizontal="center" vertical="top" wrapText="1"/>
      <protection locked="0"/>
    </xf>
    <xf numFmtId="165" fontId="3" fillId="0" borderId="0" xfId="0" applyNumberFormat="1" applyFont="1" applyAlignment="1" applyProtection="1">
      <alignment horizontal="right" vertical="top" wrapText="1"/>
      <protection locked="0"/>
    </xf>
    <xf numFmtId="165" fontId="3" fillId="3" borderId="16" xfId="0" applyNumberFormat="1" applyFont="1" applyFill="1" applyBorder="1" applyAlignment="1" applyProtection="1">
      <alignment horizontal="right" vertical="top" wrapText="1"/>
    </xf>
    <xf numFmtId="165" fontId="3" fillId="3" borderId="29" xfId="0" applyNumberFormat="1" applyFont="1" applyFill="1" applyBorder="1" applyAlignment="1" applyProtection="1">
      <alignment horizontal="right" vertical="top" wrapText="1"/>
    </xf>
    <xf numFmtId="165" fontId="2" fillId="0" borderId="0" xfId="0" applyNumberFormat="1" applyFont="1" applyAlignment="1" applyProtection="1">
      <alignment horizontal="right" vertical="top" wrapText="1"/>
      <protection locked="0"/>
    </xf>
    <xf numFmtId="49" fontId="10" fillId="0" borderId="0" xfId="0" applyNumberFormat="1" applyFont="1" applyAlignment="1" applyProtection="1">
      <alignment horizontal="center" vertical="center" wrapText="1"/>
      <protection locked="0"/>
    </xf>
    <xf numFmtId="1" fontId="5" fillId="0" borderId="0" xfId="0" applyNumberFormat="1" applyFont="1" applyAlignment="1" applyProtection="1">
      <alignment vertical="top" wrapText="1"/>
      <protection locked="0"/>
    </xf>
    <xf numFmtId="0" fontId="3" fillId="5" borderId="31" xfId="0"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vertical="top" wrapText="1"/>
      <protection locked="0"/>
    </xf>
    <xf numFmtId="1" fontId="5" fillId="0" borderId="0" xfId="0" applyNumberFormat="1" applyFont="1" applyAlignment="1" applyProtection="1">
      <alignment horizontal="left" vertical="top" wrapText="1"/>
      <protection locked="0"/>
    </xf>
    <xf numFmtId="1" fontId="34" fillId="3" borderId="55" xfId="0" applyNumberFormat="1" applyFont="1" applyFill="1" applyBorder="1" applyAlignment="1" applyProtection="1">
      <alignment horizontal="left" vertical="top" wrapText="1"/>
      <protection locked="0"/>
    </xf>
    <xf numFmtId="0" fontId="2" fillId="0" borderId="0" xfId="0" applyFont="1" applyAlignment="1" applyProtection="1">
      <alignment wrapText="1"/>
      <protection locked="0"/>
    </xf>
    <xf numFmtId="0" fontId="5" fillId="0" borderId="0" xfId="0" applyFont="1" applyAlignment="1" applyProtection="1">
      <alignment wrapText="1"/>
      <protection locked="0"/>
    </xf>
    <xf numFmtId="0" fontId="4" fillId="0" borderId="0" xfId="0" applyNumberFormat="1" applyFont="1" applyFill="1" applyBorder="1" applyAlignment="1" applyProtection="1">
      <alignment horizontal="left" vertical="center" wrapText="1" indent="1"/>
      <protection locked="0"/>
    </xf>
    <xf numFmtId="0" fontId="11" fillId="0" borderId="0" xfId="0" applyFont="1" applyFill="1" applyBorder="1" applyAlignment="1" applyProtection="1">
      <alignment vertical="center" wrapText="1"/>
      <protection locked="0"/>
    </xf>
    <xf numFmtId="49" fontId="4" fillId="0" borderId="0"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wrapText="1"/>
      <protection locked="0"/>
    </xf>
    <xf numFmtId="0" fontId="5" fillId="0" borderId="0" xfId="0" applyFont="1" applyFill="1" applyBorder="1" applyAlignment="1" applyProtection="1">
      <alignment wrapText="1"/>
      <protection locked="0"/>
    </xf>
    <xf numFmtId="49" fontId="7" fillId="5" borderId="37" xfId="0" applyNumberFormat="1" applyFont="1" applyFill="1" applyBorder="1" applyAlignment="1" applyProtection="1">
      <alignment horizontal="left" vertical="top" wrapText="1"/>
      <protection locked="0"/>
    </xf>
    <xf numFmtId="49" fontId="4" fillId="5" borderId="22" xfId="0" applyNumberFormat="1" applyFont="1" applyFill="1" applyBorder="1" applyAlignment="1" applyProtection="1">
      <alignment horizontal="center" vertical="top" wrapText="1"/>
      <protection locked="0"/>
    </xf>
    <xf numFmtId="0" fontId="4" fillId="5" borderId="2" xfId="0" applyFont="1" applyFill="1" applyBorder="1" applyAlignment="1" applyProtection="1">
      <alignment horizontal="right" wrapText="1"/>
      <protection locked="0"/>
    </xf>
    <xf numFmtId="0" fontId="7" fillId="5" borderId="1" xfId="0" applyFont="1" applyFill="1" applyBorder="1" applyAlignment="1" applyProtection="1">
      <alignment wrapText="1"/>
      <protection locked="0"/>
    </xf>
    <xf numFmtId="9" fontId="30" fillId="0" borderId="0" xfId="0" applyNumberFormat="1" applyFont="1" applyFill="1" applyBorder="1" applyAlignment="1" applyProtection="1">
      <alignment horizontal="center" wrapText="1"/>
      <protection locked="0"/>
    </xf>
    <xf numFmtId="165" fontId="30" fillId="0" borderId="0" xfId="0" applyNumberFormat="1" applyFont="1" applyFill="1" applyBorder="1" applyAlignment="1" applyProtection="1">
      <alignment horizontal="center" wrapText="1"/>
      <protection locked="0"/>
    </xf>
    <xf numFmtId="0" fontId="7" fillId="0" borderId="2" xfId="0" applyFont="1" applyBorder="1" applyAlignment="1" applyProtection="1">
      <alignment horizontal="right" wrapText="1"/>
      <protection locked="0"/>
    </xf>
    <xf numFmtId="0" fontId="7" fillId="0" borderId="0" xfId="0" applyFont="1" applyFill="1" applyBorder="1" applyAlignment="1" applyProtection="1">
      <alignment horizontal="center" wrapText="1"/>
      <protection locked="0"/>
    </xf>
    <xf numFmtId="165" fontId="7" fillId="0" borderId="0" xfId="0" applyNumberFormat="1" applyFont="1" applyFill="1" applyBorder="1" applyAlignment="1" applyProtection="1">
      <alignment horizontal="center" wrapText="1"/>
      <protection locked="0"/>
    </xf>
    <xf numFmtId="164" fontId="5" fillId="0" borderId="0" xfId="0" applyNumberFormat="1" applyFont="1" applyFill="1" applyBorder="1" applyAlignment="1" applyProtection="1">
      <alignment horizontal="center" vertical="top" wrapText="1"/>
      <protection locked="0"/>
    </xf>
    <xf numFmtId="0" fontId="4" fillId="0" borderId="17" xfId="0" applyFont="1" applyBorder="1" applyAlignment="1" applyProtection="1">
      <alignment horizontal="right" wrapText="1"/>
      <protection locked="0"/>
    </xf>
    <xf numFmtId="165" fontId="5" fillId="0" borderId="0" xfId="0" applyNumberFormat="1" applyFont="1" applyAlignment="1" applyProtection="1">
      <alignment horizontal="center" vertical="top" wrapText="1"/>
      <protection locked="0"/>
    </xf>
    <xf numFmtId="0" fontId="4" fillId="0" borderId="0" xfId="0" applyFont="1" applyFill="1" applyBorder="1" applyAlignment="1" applyProtection="1">
      <alignment horizontal="left" vertical="top" wrapText="1" indent="1"/>
      <protection locked="0"/>
    </xf>
    <xf numFmtId="0" fontId="5" fillId="0" borderId="0" xfId="0" applyFont="1" applyFill="1" applyBorder="1" applyAlignment="1" applyProtection="1">
      <alignment vertical="top" wrapText="1"/>
      <protection locked="0"/>
    </xf>
    <xf numFmtId="0" fontId="5" fillId="0" borderId="0" xfId="0" applyFont="1" applyBorder="1" applyAlignment="1" applyProtection="1">
      <alignment wrapText="1"/>
      <protection locked="0"/>
    </xf>
    <xf numFmtId="0" fontId="0" fillId="0" borderId="0" xfId="0" applyAlignment="1" applyProtection="1">
      <alignment wrapText="1"/>
      <protection locked="0"/>
    </xf>
    <xf numFmtId="0" fontId="34" fillId="3" borderId="41" xfId="0" applyFont="1" applyFill="1" applyBorder="1" applyAlignment="1" applyProtection="1">
      <alignment horizontal="left" vertical="top" wrapText="1"/>
      <protection locked="0"/>
    </xf>
    <xf numFmtId="1" fontId="34" fillId="3" borderId="42" xfId="0" applyNumberFormat="1" applyFont="1" applyFill="1" applyBorder="1" applyAlignment="1" applyProtection="1">
      <alignment horizontal="center" vertical="top" wrapText="1"/>
      <protection locked="0"/>
    </xf>
    <xf numFmtId="1" fontId="34" fillId="3" borderId="42" xfId="0" applyNumberFormat="1" applyFont="1" applyFill="1" applyBorder="1" applyAlignment="1" applyProtection="1">
      <alignment horizontal="left" vertical="top" wrapText="1"/>
      <protection locked="0"/>
    </xf>
    <xf numFmtId="165" fontId="33" fillId="3" borderId="43" xfId="0" applyNumberFormat="1" applyFont="1" applyFill="1" applyBorder="1" applyAlignment="1" applyProtection="1">
      <alignment horizontal="right" vertical="top" wrapText="1"/>
      <protection locked="0"/>
    </xf>
    <xf numFmtId="0" fontId="7" fillId="0" borderId="0" xfId="0" applyFont="1" applyAlignment="1" applyProtection="1">
      <alignment vertical="top" wrapText="1"/>
      <protection locked="0"/>
    </xf>
    <xf numFmtId="0" fontId="18" fillId="0" borderId="0" xfId="0" applyFont="1" applyAlignment="1" applyProtection="1">
      <alignment horizontal="right" vertical="top" wrapText="1"/>
      <protection locked="0"/>
    </xf>
    <xf numFmtId="165" fontId="18" fillId="0" borderId="0" xfId="0" applyNumberFormat="1" applyFont="1" applyAlignment="1" applyProtection="1">
      <alignment horizontal="center" vertical="top" wrapText="1"/>
      <protection locked="0"/>
    </xf>
    <xf numFmtId="165" fontId="3" fillId="3" borderId="30" xfId="0" applyNumberFormat="1" applyFont="1" applyFill="1" applyBorder="1" applyAlignment="1" applyProtection="1">
      <alignment horizontal="right" vertical="top" wrapText="1"/>
    </xf>
    <xf numFmtId="0" fontId="7" fillId="0" borderId="9"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2" fillId="0" borderId="0" xfId="0" applyNumberFormat="1" applyFont="1" applyAlignment="1" applyProtection="1">
      <alignment horizontal="right" vertical="top" wrapText="1"/>
      <protection locked="0"/>
    </xf>
    <xf numFmtId="0" fontId="2" fillId="0" borderId="0" xfId="0" applyNumberFormat="1" applyFont="1" applyAlignment="1" applyProtection="1">
      <alignment horizontal="right" vertical="top" wrapText="1"/>
      <protection locked="0"/>
    </xf>
    <xf numFmtId="0" fontId="2" fillId="4" borderId="20" xfId="0" applyFont="1" applyFill="1" applyBorder="1" applyAlignment="1" applyProtection="1">
      <alignment horizontal="center" vertical="center" wrapText="1"/>
    </xf>
    <xf numFmtId="0" fontId="25" fillId="5" borderId="30" xfId="0" applyFont="1" applyFill="1" applyBorder="1" applyAlignment="1" applyProtection="1">
      <alignment horizontal="left" vertical="center" wrapText="1"/>
    </xf>
    <xf numFmtId="165" fontId="5" fillId="4" borderId="0" xfId="0" applyNumberFormat="1" applyFont="1" applyFill="1" applyBorder="1" applyAlignment="1" applyProtection="1">
      <alignment horizontal="right" vertical="center" wrapText="1"/>
    </xf>
    <xf numFmtId="10" fontId="5" fillId="4" borderId="0" xfId="0" applyNumberFormat="1"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49" fontId="4" fillId="5" borderId="15" xfId="2" applyNumberFormat="1" applyFont="1" applyFill="1" applyBorder="1" applyAlignment="1" applyProtection="1">
      <alignment horizontal="center" vertical="center" wrapText="1"/>
    </xf>
    <xf numFmtId="165" fontId="30" fillId="3" borderId="15" xfId="2" applyNumberFormat="1" applyFont="1" applyFill="1" applyBorder="1" applyAlignment="1" applyProtection="1">
      <alignment horizontal="center" vertical="center" wrapText="1"/>
    </xf>
    <xf numFmtId="165" fontId="3" fillId="3" borderId="16" xfId="2" applyNumberFormat="1" applyFont="1" applyFill="1" applyBorder="1" applyAlignment="1">
      <alignment horizontal="center" vertical="center" wrapText="1"/>
    </xf>
    <xf numFmtId="0" fontId="1" fillId="3" borderId="23" xfId="0" applyFont="1" applyFill="1" applyBorder="1" applyAlignment="1" applyProtection="1">
      <alignment horizontal="right" vertical="center" wrapText="1"/>
      <protection locked="0"/>
    </xf>
    <xf numFmtId="165" fontId="30" fillId="3" borderId="1" xfId="2" applyNumberFormat="1" applyFont="1" applyFill="1" applyBorder="1" applyAlignment="1" applyProtection="1">
      <alignment horizontal="center" vertical="center" wrapText="1"/>
    </xf>
    <xf numFmtId="165" fontId="7" fillId="4" borderId="1" xfId="2" applyNumberFormat="1" applyFont="1" applyFill="1" applyBorder="1" applyAlignment="1" applyProtection="1">
      <alignment horizontal="center" vertical="center" wrapText="1"/>
      <protection locked="0"/>
    </xf>
    <xf numFmtId="165" fontId="3" fillId="4" borderId="21" xfId="0" applyNumberFormat="1" applyFont="1" applyFill="1" applyBorder="1" applyAlignment="1" applyProtection="1">
      <alignment horizontal="right" vertical="top" wrapText="1"/>
      <protection locked="0"/>
    </xf>
    <xf numFmtId="165" fontId="3" fillId="4" borderId="15" xfId="0" applyNumberFormat="1" applyFont="1" applyFill="1" applyBorder="1" applyAlignment="1" applyProtection="1">
      <alignment horizontal="right" vertical="top" wrapText="1"/>
      <protection locked="0"/>
    </xf>
    <xf numFmtId="165" fontId="3" fillId="4" borderId="14" xfId="0" applyNumberFormat="1" applyFont="1" applyFill="1" applyBorder="1" applyAlignment="1" applyProtection="1">
      <alignment horizontal="right" vertical="top" wrapText="1"/>
      <protection locked="0"/>
    </xf>
    <xf numFmtId="165" fontId="5" fillId="0" borderId="7" xfId="0" applyNumberFormat="1" applyFont="1" applyFill="1" applyBorder="1" applyAlignment="1" applyProtection="1">
      <alignment horizontal="right" vertical="center" wrapText="1"/>
    </xf>
    <xf numFmtId="10" fontId="5" fillId="0" borderId="7" xfId="0" applyNumberFormat="1" applyFont="1" applyFill="1" applyBorder="1" applyAlignment="1" applyProtection="1">
      <alignment horizontal="center" vertical="center" wrapText="1"/>
    </xf>
    <xf numFmtId="165" fontId="5" fillId="0" borderId="1" xfId="0" applyNumberFormat="1" applyFont="1" applyFill="1" applyBorder="1" applyAlignment="1" applyProtection="1">
      <alignment horizontal="right" vertical="center" wrapText="1"/>
    </xf>
    <xf numFmtId="165" fontId="5" fillId="0" borderId="27" xfId="0" applyNumberFormat="1" applyFont="1" applyFill="1" applyBorder="1" applyAlignment="1" applyProtection="1">
      <alignment horizontal="right" vertical="center" wrapText="1"/>
    </xf>
    <xf numFmtId="10" fontId="5" fillId="0" borderId="27" xfId="0" applyNumberFormat="1" applyFont="1" applyFill="1" applyBorder="1" applyAlignment="1" applyProtection="1">
      <alignment horizontal="center" vertical="center" wrapText="1"/>
    </xf>
    <xf numFmtId="9" fontId="5" fillId="0" borderId="7" xfId="4" applyFont="1" applyFill="1" applyBorder="1" applyAlignment="1" applyProtection="1">
      <alignment horizontal="center" vertical="center" wrapText="1"/>
    </xf>
    <xf numFmtId="165" fontId="18" fillId="0" borderId="0" xfId="0" applyNumberFormat="1" applyFont="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166" fontId="18" fillId="0" borderId="0" xfId="4" applyNumberFormat="1" applyFont="1" applyAlignment="1" applyProtection="1">
      <alignment horizontal="right" vertical="center" wrapText="1"/>
      <protection locked="0"/>
    </xf>
    <xf numFmtId="0" fontId="3" fillId="6" borderId="3"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58" xfId="0" applyFont="1" applyFill="1" applyBorder="1" applyAlignment="1" applyProtection="1">
      <alignment horizontal="center" vertical="center" wrapText="1"/>
    </xf>
    <xf numFmtId="0" fontId="3" fillId="6" borderId="40" xfId="0" applyFont="1" applyFill="1" applyBorder="1" applyAlignment="1" applyProtection="1">
      <alignment horizontal="center" vertical="center" wrapText="1"/>
    </xf>
    <xf numFmtId="0" fontId="3" fillId="6" borderId="20" xfId="0" applyFont="1" applyFill="1" applyBorder="1" applyAlignment="1" applyProtection="1">
      <alignment horizontal="center" vertical="center" wrapText="1"/>
    </xf>
    <xf numFmtId="0" fontId="3" fillId="6" borderId="52" xfId="0" applyFont="1" applyFill="1" applyBorder="1" applyAlignment="1" applyProtection="1">
      <alignment horizontal="center" vertical="center" wrapText="1"/>
    </xf>
    <xf numFmtId="49" fontId="32" fillId="0" borderId="0" xfId="0" applyNumberFormat="1" applyFont="1" applyBorder="1" applyAlignment="1">
      <alignment horizontal="center" vertical="center" wrapText="1"/>
    </xf>
    <xf numFmtId="0" fontId="4" fillId="0" borderId="0" xfId="0" applyFont="1" applyBorder="1" applyAlignment="1">
      <alignment horizontal="right" vertical="center" wrapText="1"/>
    </xf>
    <xf numFmtId="0" fontId="4" fillId="5" borderId="31"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5" fillId="0" borderId="50" xfId="0" applyFont="1" applyBorder="1" applyAlignment="1" applyProtection="1">
      <alignment vertical="top" wrapText="1"/>
      <protection locked="0"/>
    </xf>
    <xf numFmtId="0" fontId="5" fillId="0" borderId="18"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5" fillId="0" borderId="51" xfId="0" applyFont="1" applyBorder="1" applyAlignment="1" applyProtection="1">
      <alignment vertical="top" wrapText="1"/>
      <protection locked="0"/>
    </xf>
    <xf numFmtId="0" fontId="5" fillId="0" borderId="20" xfId="0" applyFont="1" applyBorder="1" applyAlignment="1" applyProtection="1">
      <alignment vertical="top" wrapText="1"/>
      <protection locked="0"/>
    </xf>
    <xf numFmtId="0" fontId="5" fillId="0" borderId="52" xfId="0" applyFont="1" applyBorder="1" applyAlignment="1" applyProtection="1">
      <alignment vertical="top" wrapText="1"/>
      <protection locked="0"/>
    </xf>
    <xf numFmtId="0" fontId="28" fillId="5" borderId="26" xfId="0" applyNumberFormat="1" applyFont="1" applyFill="1" applyBorder="1" applyAlignment="1" applyProtection="1">
      <alignment horizontal="center" vertical="center" wrapText="1"/>
    </xf>
    <xf numFmtId="0" fontId="18" fillId="5" borderId="48" xfId="0" applyNumberFormat="1" applyFont="1" applyFill="1" applyBorder="1" applyAlignment="1" applyProtection="1">
      <alignment horizontal="center" vertical="center" wrapText="1"/>
    </xf>
    <xf numFmtId="0" fontId="18" fillId="5" borderId="25" xfId="0" applyNumberFormat="1" applyFont="1" applyFill="1" applyBorder="1" applyAlignment="1" applyProtection="1">
      <alignment horizontal="center" vertical="center" wrapText="1"/>
    </xf>
    <xf numFmtId="0" fontId="21" fillId="5" borderId="26" xfId="0" applyNumberFormat="1" applyFont="1" applyFill="1" applyBorder="1" applyAlignment="1" applyProtection="1">
      <alignment horizontal="left" vertical="center" wrapText="1" readingOrder="1"/>
    </xf>
    <xf numFmtId="0" fontId="21" fillId="5" borderId="48" xfId="0" applyNumberFormat="1" applyFont="1" applyFill="1" applyBorder="1" applyAlignment="1" applyProtection="1">
      <alignment horizontal="left" vertical="center" wrapText="1" readingOrder="1"/>
    </xf>
    <xf numFmtId="0" fontId="21" fillId="5" borderId="25" xfId="0" applyNumberFormat="1" applyFont="1" applyFill="1" applyBorder="1" applyAlignment="1" applyProtection="1">
      <alignment horizontal="left" vertical="center" wrapText="1" readingOrder="1"/>
    </xf>
    <xf numFmtId="0" fontId="4" fillId="0" borderId="53" xfId="0" applyFont="1" applyFill="1" applyBorder="1" applyAlignment="1" applyProtection="1">
      <alignment horizontal="center" vertical="center" wrapText="1"/>
    </xf>
    <xf numFmtId="0" fontId="2" fillId="0" borderId="61" xfId="0" applyFont="1" applyFill="1" applyBorder="1" applyAlignment="1" applyProtection="1">
      <alignment horizontal="center" vertical="center" wrapText="1"/>
    </xf>
    <xf numFmtId="0" fontId="3" fillId="5" borderId="60"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6" borderId="10"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3" fillId="6" borderId="59" xfId="0" applyFont="1" applyFill="1" applyBorder="1" applyAlignment="1" applyProtection="1">
      <alignment horizontal="center" vertical="center" wrapText="1"/>
    </xf>
    <xf numFmtId="49" fontId="10" fillId="0" borderId="20" xfId="0" applyNumberFormat="1" applyFont="1" applyBorder="1" applyAlignment="1">
      <alignment horizontal="center" vertical="center" wrapText="1"/>
    </xf>
    <xf numFmtId="0" fontId="4" fillId="5" borderId="22" xfId="0" applyFont="1" applyFill="1" applyBorder="1" applyAlignment="1" applyProtection="1">
      <alignment horizontal="center" vertical="center" wrapText="1"/>
    </xf>
    <xf numFmtId="49" fontId="2" fillId="0" borderId="0" xfId="0" applyNumberFormat="1" applyFont="1" applyAlignment="1">
      <alignment horizontal="left" vertical="center" wrapText="1"/>
    </xf>
    <xf numFmtId="0" fontId="4" fillId="5" borderId="44"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17" fillId="5" borderId="50"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51"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52" xfId="0" applyFont="1" applyFill="1" applyBorder="1" applyAlignment="1">
      <alignment horizontal="left" vertical="center" wrapText="1"/>
    </xf>
    <xf numFmtId="0" fontId="3" fillId="0" borderId="20" xfId="0" applyFont="1" applyBorder="1" applyAlignment="1">
      <alignment vertical="center" wrapText="1"/>
    </xf>
    <xf numFmtId="165" fontId="4" fillId="5" borderId="44" xfId="0" applyNumberFormat="1" applyFont="1" applyFill="1" applyBorder="1" applyAlignment="1" applyProtection="1">
      <alignment horizontal="center" vertical="center" wrapText="1"/>
    </xf>
    <xf numFmtId="165" fontId="4" fillId="5" borderId="32" xfId="0" applyNumberFormat="1" applyFont="1" applyFill="1" applyBorder="1" applyAlignment="1" applyProtection="1">
      <alignment horizontal="center" vertical="center" wrapText="1"/>
    </xf>
    <xf numFmtId="0" fontId="4" fillId="5" borderId="46" xfId="0" applyFont="1" applyFill="1" applyBorder="1" applyAlignment="1" applyProtection="1">
      <alignment horizontal="center" vertical="center" wrapText="1"/>
    </xf>
    <xf numFmtId="0" fontId="4" fillId="5" borderId="34" xfId="0" applyFont="1" applyFill="1" applyBorder="1" applyAlignment="1" applyProtection="1">
      <alignment horizontal="center"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5" fillId="0" borderId="26" xfId="0" applyFont="1" applyBorder="1" applyAlignment="1" applyProtection="1">
      <alignment vertical="top" wrapText="1"/>
      <protection locked="0"/>
    </xf>
    <xf numFmtId="0" fontId="5" fillId="0" borderId="48" xfId="0" applyFont="1" applyBorder="1" applyAlignment="1" applyProtection="1">
      <alignment vertical="top" wrapText="1"/>
      <protection locked="0"/>
    </xf>
    <xf numFmtId="0" fontId="5" fillId="0" borderId="25" xfId="0" applyFont="1" applyBorder="1" applyAlignment="1" applyProtection="1">
      <alignment vertical="top" wrapText="1"/>
      <protection locked="0"/>
    </xf>
    <xf numFmtId="0" fontId="3" fillId="5" borderId="26" xfId="0" applyNumberFormat="1" applyFont="1" applyFill="1" applyBorder="1" applyAlignment="1">
      <alignment horizontal="left" vertical="center" wrapText="1"/>
    </xf>
    <xf numFmtId="0" fontId="3" fillId="5" borderId="48" xfId="0" applyNumberFormat="1" applyFont="1" applyFill="1" applyBorder="1" applyAlignment="1">
      <alignment horizontal="left" vertical="center" wrapText="1"/>
    </xf>
    <xf numFmtId="0" fontId="3" fillId="5" borderId="25" xfId="0" applyNumberFormat="1" applyFont="1" applyFill="1" applyBorder="1" applyAlignment="1">
      <alignment horizontal="left" vertical="center" wrapText="1"/>
    </xf>
    <xf numFmtId="0" fontId="1" fillId="4" borderId="50" xfId="0" applyFont="1" applyFill="1" applyBorder="1" applyAlignment="1" applyProtection="1">
      <alignment horizontal="left" vertical="center" wrapText="1"/>
      <protection locked="0"/>
    </xf>
    <xf numFmtId="0" fontId="5" fillId="4" borderId="18" xfId="0" applyFont="1" applyFill="1" applyBorder="1" applyAlignment="1" applyProtection="1">
      <alignment horizontal="left" vertical="center" wrapText="1"/>
      <protection locked="0"/>
    </xf>
    <xf numFmtId="0" fontId="5" fillId="4" borderId="19"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5" fillId="4" borderId="0" xfId="0" applyFont="1" applyFill="1" applyBorder="1" applyAlignment="1" applyProtection="1">
      <alignment horizontal="left" vertical="center" wrapText="1"/>
      <protection locked="0"/>
    </xf>
    <xf numFmtId="0" fontId="5" fillId="4" borderId="13" xfId="0" applyFont="1" applyFill="1" applyBorder="1" applyAlignment="1" applyProtection="1">
      <alignment horizontal="left" vertical="center" wrapText="1"/>
      <protection locked="0"/>
    </xf>
    <xf numFmtId="0" fontId="5" fillId="4" borderId="51" xfId="0" applyFont="1" applyFill="1" applyBorder="1" applyAlignment="1" applyProtection="1">
      <alignment horizontal="left" vertical="center" wrapText="1"/>
      <protection locked="0"/>
    </xf>
    <xf numFmtId="0" fontId="5" fillId="4" borderId="20" xfId="0" applyFont="1" applyFill="1" applyBorder="1" applyAlignment="1" applyProtection="1">
      <alignment horizontal="left" vertical="center" wrapText="1"/>
      <protection locked="0"/>
    </xf>
    <xf numFmtId="0" fontId="5" fillId="4" borderId="52" xfId="0" applyFont="1" applyFill="1" applyBorder="1" applyAlignment="1" applyProtection="1">
      <alignment horizontal="left" vertical="center" wrapText="1"/>
      <protection locked="0"/>
    </xf>
    <xf numFmtId="0" fontId="3" fillId="5" borderId="50" xfId="0" applyFont="1" applyFill="1" applyBorder="1" applyAlignment="1">
      <alignment horizontal="left" vertical="center" wrapText="1"/>
    </xf>
    <xf numFmtId="49" fontId="4" fillId="5" borderId="22" xfId="2" applyNumberFormat="1" applyFont="1" applyFill="1" applyBorder="1" applyAlignment="1" applyProtection="1">
      <alignment horizontal="center" vertical="center" wrapText="1"/>
    </xf>
    <xf numFmtId="49" fontId="4" fillId="5" borderId="38" xfId="2" applyNumberFormat="1" applyFont="1" applyFill="1" applyBorder="1" applyAlignment="1" applyProtection="1">
      <alignment horizontal="center" vertical="center" wrapText="1"/>
    </xf>
    <xf numFmtId="0" fontId="17" fillId="5" borderId="26" xfId="0" applyFont="1" applyFill="1" applyBorder="1" applyAlignment="1" applyProtection="1">
      <alignment horizontal="left" vertical="center" wrapText="1"/>
      <protection locked="0"/>
    </xf>
    <xf numFmtId="0" fontId="17" fillId="5" borderId="48" xfId="0" applyFont="1" applyFill="1" applyBorder="1" applyAlignment="1" applyProtection="1">
      <alignment horizontal="left" vertical="center" wrapText="1"/>
      <protection locked="0"/>
    </xf>
    <xf numFmtId="0" fontId="17" fillId="5" borderId="25" xfId="0" applyFont="1" applyFill="1" applyBorder="1" applyAlignment="1" applyProtection="1">
      <alignment horizontal="left" vertical="center" wrapText="1"/>
      <protection locked="0"/>
    </xf>
    <xf numFmtId="0" fontId="5" fillId="0" borderId="50"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51"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10" fillId="0" borderId="0" xfId="0" applyFont="1" applyBorder="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4" fillId="5" borderId="48" xfId="0" applyFont="1" applyFill="1" applyBorder="1" applyAlignment="1" applyProtection="1">
      <alignment horizontal="left" vertical="top" wrapText="1"/>
      <protection locked="0"/>
    </xf>
    <xf numFmtId="0" fontId="4" fillId="5" borderId="25" xfId="0" applyFont="1" applyFill="1" applyBorder="1" applyAlignment="1" applyProtection="1">
      <alignment horizontal="left" vertical="top" wrapText="1"/>
      <protection locked="0"/>
    </xf>
    <xf numFmtId="0" fontId="14" fillId="0" borderId="20" xfId="0" applyFont="1" applyBorder="1" applyAlignment="1" applyProtection="1">
      <alignment horizontal="center" vertical="center" wrapText="1"/>
      <protection locked="0"/>
    </xf>
    <xf numFmtId="0" fontId="13" fillId="5" borderId="26" xfId="0" applyFont="1" applyFill="1" applyBorder="1" applyAlignment="1" applyProtection="1">
      <alignment horizontal="left" vertical="center" wrapText="1"/>
      <protection locked="0"/>
    </xf>
    <xf numFmtId="0" fontId="13" fillId="5" borderId="48" xfId="0" applyFont="1" applyFill="1" applyBorder="1" applyAlignment="1" applyProtection="1">
      <alignment horizontal="left" vertical="center" wrapText="1"/>
      <protection locked="0"/>
    </xf>
    <xf numFmtId="0" fontId="13"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center" vertical="top" wrapText="1"/>
      <protection locked="0"/>
    </xf>
    <xf numFmtId="0" fontId="4" fillId="5" borderId="48" xfId="0" applyFont="1" applyFill="1" applyBorder="1" applyAlignment="1" applyProtection="1">
      <alignment horizontal="center" vertical="top" wrapText="1"/>
      <protection locked="0"/>
    </xf>
    <xf numFmtId="0" fontId="4" fillId="5" borderId="25" xfId="0" applyFont="1" applyFill="1" applyBorder="1" applyAlignment="1" applyProtection="1">
      <alignment horizontal="center" vertical="top" wrapText="1"/>
      <protection locked="0"/>
    </xf>
    <xf numFmtId="49" fontId="10" fillId="0" borderId="0" xfId="0" applyNumberFormat="1" applyFont="1" applyBorder="1" applyAlignment="1" applyProtection="1">
      <alignment horizontal="center" vertical="center" wrapText="1"/>
      <protection locked="0"/>
    </xf>
    <xf numFmtId="49" fontId="4" fillId="0" borderId="26" xfId="0" applyNumberFormat="1" applyFont="1" applyBorder="1" applyAlignment="1" applyProtection="1">
      <alignment horizontal="left" wrapText="1"/>
      <protection locked="0"/>
    </xf>
    <xf numFmtId="49" fontId="4" fillId="0" borderId="48" xfId="0" applyNumberFormat="1" applyFont="1" applyBorder="1" applyAlignment="1" applyProtection="1">
      <alignment horizontal="left" wrapText="1"/>
      <protection locked="0"/>
    </xf>
    <xf numFmtId="49" fontId="4" fillId="0" borderId="25" xfId="0" applyNumberFormat="1" applyFont="1" applyBorder="1" applyAlignment="1" applyProtection="1">
      <alignment horizontal="left" wrapText="1"/>
      <protection locked="0"/>
    </xf>
    <xf numFmtId="0" fontId="14" fillId="0" borderId="0" xfId="0" applyFont="1" applyBorder="1" applyAlignment="1" applyProtection="1">
      <alignment horizontal="center" vertical="center" wrapText="1"/>
      <protection locked="0"/>
    </xf>
    <xf numFmtId="0" fontId="1" fillId="0" borderId="50" xfId="0" applyFont="1" applyBorder="1" applyAlignment="1" applyProtection="1">
      <alignment horizontal="left" vertical="top" wrapText="1"/>
      <protection locked="0"/>
    </xf>
    <xf numFmtId="0" fontId="1" fillId="5" borderId="26"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5" borderId="25" xfId="0" applyFont="1" applyFill="1" applyBorder="1" applyAlignment="1" applyProtection="1">
      <alignment horizontal="left" vertical="center" wrapText="1"/>
      <protection locked="0"/>
    </xf>
    <xf numFmtId="0" fontId="1" fillId="5" borderId="26" xfId="0" applyNumberFormat="1" applyFont="1" applyFill="1" applyBorder="1" applyAlignment="1" applyProtection="1">
      <alignment horizontal="left" vertical="center" wrapText="1"/>
      <protection locked="0"/>
    </xf>
    <xf numFmtId="49" fontId="4" fillId="5" borderId="22" xfId="0" applyNumberFormat="1" applyFont="1" applyFill="1" applyBorder="1" applyAlignment="1" applyProtection="1">
      <alignment horizontal="center" vertical="top" wrapText="1"/>
      <protection locked="0"/>
    </xf>
    <xf numFmtId="0" fontId="0" fillId="5" borderId="38" xfId="0" applyFill="1" applyBorder="1" applyAlignment="1" applyProtection="1">
      <alignment horizontal="center" vertical="top" wrapText="1"/>
      <protection locked="0"/>
    </xf>
    <xf numFmtId="166" fontId="4" fillId="5" borderId="1" xfId="4" applyNumberFormat="1" applyFont="1" applyFill="1" applyBorder="1" applyAlignment="1" applyProtection="1">
      <alignment horizontal="center" vertical="top" wrapText="1"/>
      <protection locked="0"/>
    </xf>
    <xf numFmtId="0" fontId="0" fillId="5" borderId="15" xfId="0" applyFill="1" applyBorder="1" applyAlignment="1" applyProtection="1">
      <alignment horizontal="center" vertical="top" wrapText="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vertical="top" wrapText="1"/>
      <protection locked="0"/>
    </xf>
    <xf numFmtId="0" fontId="5" fillId="0" borderId="12"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166" fontId="4" fillId="4" borderId="1" xfId="4" applyNumberFormat="1" applyFont="1" applyFill="1" applyBorder="1" applyAlignment="1" applyProtection="1">
      <alignment horizontal="center" wrapText="1"/>
      <protection locked="0"/>
    </xf>
    <xf numFmtId="0" fontId="0" fillId="4" borderId="15" xfId="0" applyFill="1" applyBorder="1" applyAlignment="1" applyProtection="1">
      <alignment horizontal="center" wrapText="1"/>
      <protection locked="0"/>
    </xf>
    <xf numFmtId="165" fontId="4" fillId="4" borderId="1" xfId="1" applyNumberFormat="1" applyFont="1" applyFill="1" applyBorder="1" applyAlignment="1" applyProtection="1">
      <alignment horizontal="center" wrapText="1"/>
      <protection locked="0"/>
    </xf>
    <xf numFmtId="166" fontId="4" fillId="3" borderId="1" xfId="4" applyNumberFormat="1" applyFont="1" applyFill="1" applyBorder="1" applyAlignment="1" applyProtection="1">
      <alignment horizontal="center" wrapText="1"/>
      <protection locked="0"/>
    </xf>
    <xf numFmtId="0" fontId="0" fillId="3" borderId="15" xfId="0" applyFill="1" applyBorder="1" applyAlignment="1" applyProtection="1">
      <alignment horizontal="center" wrapText="1"/>
      <protection locked="0"/>
    </xf>
    <xf numFmtId="165" fontId="4" fillId="5" borderId="1" xfId="1" applyNumberFormat="1" applyFont="1" applyFill="1" applyBorder="1" applyAlignment="1" applyProtection="1">
      <alignment horizontal="center" wrapText="1"/>
      <protection locked="0"/>
    </xf>
    <xf numFmtId="0" fontId="0" fillId="5" borderId="15" xfId="0" applyFill="1" applyBorder="1" applyAlignment="1" applyProtection="1">
      <alignment horizontal="center" wrapText="1"/>
      <protection locked="0"/>
    </xf>
    <xf numFmtId="0" fontId="24" fillId="5" borderId="26" xfId="0" applyFont="1" applyFill="1" applyBorder="1" applyAlignment="1" applyProtection="1">
      <protection locked="0"/>
    </xf>
    <xf numFmtId="0" fontId="25" fillId="5" borderId="48" xfId="0" applyFont="1" applyFill="1" applyBorder="1" applyAlignment="1" applyProtection="1">
      <protection locked="0"/>
    </xf>
    <xf numFmtId="0" fontId="25" fillId="5" borderId="25" xfId="0" applyFont="1" applyFill="1" applyBorder="1" applyAlignment="1" applyProtection="1">
      <protection locked="0"/>
    </xf>
    <xf numFmtId="0" fontId="4" fillId="5" borderId="26" xfId="0" applyFont="1" applyFill="1" applyBorder="1" applyAlignment="1" applyProtection="1">
      <alignment horizontal="left" vertical="center" wrapText="1" indent="1"/>
      <protection locked="0"/>
    </xf>
    <xf numFmtId="0" fontId="4" fillId="5" borderId="48" xfId="0" applyFont="1" applyFill="1" applyBorder="1" applyAlignment="1" applyProtection="1">
      <alignment horizontal="left" vertical="center" wrapText="1" indent="1"/>
      <protection locked="0"/>
    </xf>
    <xf numFmtId="0" fontId="4" fillId="5" borderId="25" xfId="0" applyFont="1" applyFill="1" applyBorder="1" applyAlignment="1" applyProtection="1">
      <alignment horizontal="left" vertical="center" wrapText="1" indent="1"/>
      <protection locked="0"/>
    </xf>
    <xf numFmtId="0" fontId="3" fillId="4" borderId="26" xfId="0" applyFont="1" applyFill="1" applyBorder="1" applyAlignment="1" applyProtection="1">
      <alignment horizontal="left" vertical="center" wrapText="1"/>
      <protection locked="0"/>
    </xf>
    <xf numFmtId="0" fontId="5" fillId="4" borderId="48" xfId="0" applyFont="1" applyFill="1" applyBorder="1" applyAlignment="1" applyProtection="1">
      <alignment horizontal="left" vertical="center" wrapText="1"/>
      <protection locked="0"/>
    </xf>
    <xf numFmtId="0" fontId="5" fillId="4" borderId="25" xfId="0" applyFont="1" applyFill="1" applyBorder="1" applyAlignment="1" applyProtection="1">
      <alignment horizontal="left" vertical="center" wrapText="1"/>
      <protection locked="0"/>
    </xf>
    <xf numFmtId="165" fontId="4" fillId="3" borderId="27" xfId="1" applyNumberFormat="1" applyFont="1" applyFill="1" applyBorder="1" applyAlignment="1" applyProtection="1">
      <alignment horizontal="center" wrapText="1"/>
      <protection locked="0"/>
    </xf>
    <xf numFmtId="0" fontId="0" fillId="3" borderId="16" xfId="0" applyFill="1" applyBorder="1" applyAlignment="1" applyProtection="1">
      <alignment horizontal="center" wrapText="1"/>
      <protection locked="0"/>
    </xf>
    <xf numFmtId="165" fontId="4" fillId="3" borderId="1" xfId="1" applyNumberFormat="1" applyFont="1" applyFill="1" applyBorder="1" applyAlignment="1" applyProtection="1">
      <alignment horizontal="center" wrapText="1"/>
      <protection locked="0"/>
    </xf>
    <xf numFmtId="49" fontId="10" fillId="0" borderId="20" xfId="0" applyNumberFormat="1" applyFont="1" applyBorder="1" applyAlignment="1" applyProtection="1">
      <alignment horizontal="center" vertical="center"/>
      <protection locked="0"/>
    </xf>
    <xf numFmtId="0" fontId="10" fillId="0" borderId="20" xfId="0" applyFont="1" applyBorder="1" applyAlignment="1" applyProtection="1">
      <alignment horizontal="center" vertical="center" wrapText="1"/>
      <protection locked="0"/>
    </xf>
    <xf numFmtId="164" fontId="18" fillId="0" borderId="0" xfId="0" applyNumberFormat="1" applyFont="1" applyBorder="1" applyAlignment="1" applyProtection="1">
      <alignment horizontal="right" vertical="top" wrapText="1"/>
      <protection locked="0"/>
    </xf>
    <xf numFmtId="0" fontId="4" fillId="5" borderId="44" xfId="0" applyFont="1" applyFill="1" applyBorder="1" applyAlignment="1" applyProtection="1">
      <alignment horizontal="left" vertical="center" wrapText="1"/>
      <protection locked="0"/>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M89"/>
  <sheetViews>
    <sheetView showGridLines="0" topLeftCell="A7" zoomScale="120" zoomScaleNormal="120" workbookViewId="0">
      <selection activeCell="H12" sqref="H12"/>
    </sheetView>
  </sheetViews>
  <sheetFormatPr defaultColWidth="9.08984375" defaultRowHeight="12.5" x14ac:dyDescent="0.25"/>
  <cols>
    <col min="1" max="1" width="24.08984375" style="43" customWidth="1"/>
    <col min="2" max="2" width="20.1796875" style="43" customWidth="1"/>
    <col min="3" max="3" width="19.08984375" style="43" customWidth="1"/>
    <col min="4" max="4" width="18.36328125" style="44" customWidth="1"/>
    <col min="5" max="5" width="18.54296875" style="44" customWidth="1"/>
    <col min="6" max="6" width="60.1796875" style="17" customWidth="1"/>
    <col min="7" max="19" width="9.36328125" style="44" customWidth="1"/>
    <col min="20" max="16384" width="9.08984375" style="44"/>
  </cols>
  <sheetData>
    <row r="1" spans="1:13" s="17" customFormat="1" ht="11.25" customHeight="1" x14ac:dyDescent="0.25">
      <c r="A1" s="30"/>
      <c r="B1" s="329" t="s">
        <v>36</v>
      </c>
      <c r="C1" s="329"/>
      <c r="D1" s="329"/>
      <c r="E1" s="329"/>
      <c r="F1" s="31"/>
    </row>
    <row r="2" spans="1:13" s="17" customFormat="1" ht="11.25" customHeight="1" x14ac:dyDescent="0.25">
      <c r="A2" s="32"/>
      <c r="B2" s="329"/>
      <c r="C2" s="329"/>
      <c r="D2" s="329"/>
      <c r="E2" s="329"/>
      <c r="F2" s="31"/>
    </row>
    <row r="3" spans="1:13" s="35" customFormat="1" ht="16.5" customHeight="1" x14ac:dyDescent="0.25">
      <c r="A3" s="33" t="s">
        <v>42</v>
      </c>
      <c r="B3" s="295"/>
      <c r="C3" s="330" t="s">
        <v>29</v>
      </c>
      <c r="D3" s="330"/>
      <c r="E3" s="330"/>
      <c r="F3" s="34"/>
    </row>
    <row r="4" spans="1:13" s="35" customFormat="1" ht="15" customHeight="1" x14ac:dyDescent="0.25">
      <c r="A4" s="33" t="s">
        <v>38</v>
      </c>
      <c r="B4" s="296"/>
      <c r="C4" s="330" t="s">
        <v>39</v>
      </c>
      <c r="D4" s="330"/>
      <c r="E4" s="330"/>
      <c r="F4" s="34"/>
    </row>
    <row r="5" spans="1:13" s="35" customFormat="1" ht="10.5" customHeight="1" thickBot="1" x14ac:dyDescent="0.3">
      <c r="A5" s="33"/>
      <c r="B5" s="36"/>
      <c r="C5" s="33"/>
      <c r="D5" s="33"/>
      <c r="E5" s="33"/>
      <c r="F5" s="37" t="s">
        <v>50</v>
      </c>
    </row>
    <row r="6" spans="1:13" s="15" customFormat="1" ht="15.75" customHeight="1" thickBot="1" x14ac:dyDescent="0.3">
      <c r="A6" s="340" t="s">
        <v>121</v>
      </c>
      <c r="B6" s="341"/>
      <c r="C6" s="341"/>
      <c r="D6" s="341"/>
      <c r="E6" s="341"/>
      <c r="F6" s="342"/>
    </row>
    <row r="7" spans="1:13" s="15" customFormat="1" ht="228.75" customHeight="1" thickBot="1" x14ac:dyDescent="0.3">
      <c r="A7" s="343" t="s">
        <v>138</v>
      </c>
      <c r="B7" s="344"/>
      <c r="C7" s="344"/>
      <c r="D7" s="344"/>
      <c r="E7" s="344"/>
      <c r="F7" s="345"/>
      <c r="H7" s="35"/>
      <c r="I7" s="35"/>
      <c r="J7" s="35"/>
      <c r="K7" s="35"/>
      <c r="L7" s="35"/>
      <c r="M7" s="35"/>
    </row>
    <row r="8" spans="1:13" s="15" customFormat="1" ht="7.5" customHeight="1" thickBot="1" x14ac:dyDescent="0.3">
      <c r="A8" s="38"/>
      <c r="B8" s="38"/>
      <c r="C8" s="38"/>
      <c r="D8" s="38"/>
      <c r="E8" s="38"/>
      <c r="F8" s="39"/>
      <c r="H8" s="35"/>
      <c r="I8" s="35"/>
      <c r="J8" s="35"/>
      <c r="K8" s="35"/>
      <c r="L8" s="35"/>
      <c r="M8" s="35"/>
    </row>
    <row r="9" spans="1:13" s="15" customFormat="1" ht="29.25" customHeight="1" thickBot="1" x14ac:dyDescent="0.3">
      <c r="A9" s="331" t="s">
        <v>110</v>
      </c>
      <c r="B9" s="332"/>
      <c r="C9" s="332"/>
      <c r="D9" s="332"/>
      <c r="E9" s="332"/>
      <c r="F9" s="333"/>
      <c r="H9" s="35"/>
      <c r="I9" s="35"/>
      <c r="J9" s="35"/>
      <c r="K9" s="35"/>
      <c r="L9" s="35"/>
      <c r="M9" s="35"/>
    </row>
    <row r="10" spans="1:13" s="15" customFormat="1" ht="31.5" thickBot="1" x14ac:dyDescent="0.3">
      <c r="A10" s="301" t="s">
        <v>2</v>
      </c>
      <c r="B10" s="59"/>
      <c r="C10" s="59"/>
      <c r="D10" s="59"/>
      <c r="E10" s="59"/>
      <c r="F10" s="61"/>
      <c r="H10" s="35"/>
      <c r="I10" s="35"/>
      <c r="J10" s="35"/>
      <c r="K10" s="35"/>
      <c r="L10" s="35"/>
      <c r="M10" s="35"/>
    </row>
    <row r="11" spans="1:13" s="15" customFormat="1" ht="26.5" thickBot="1" x14ac:dyDescent="0.3">
      <c r="A11" s="346" t="s">
        <v>133</v>
      </c>
      <c r="B11" s="62" t="s">
        <v>144</v>
      </c>
      <c r="C11" s="62" t="s">
        <v>137</v>
      </c>
      <c r="D11" s="62" t="s">
        <v>145</v>
      </c>
      <c r="E11" s="62" t="s">
        <v>143</v>
      </c>
      <c r="F11" s="63" t="s">
        <v>125</v>
      </c>
      <c r="H11" s="35"/>
      <c r="I11" s="35"/>
      <c r="J11" s="35"/>
      <c r="K11" s="35"/>
      <c r="L11" s="35"/>
      <c r="M11" s="35"/>
    </row>
    <row r="12" spans="1:13" s="15" customFormat="1" ht="24" customHeight="1" x14ac:dyDescent="0.25">
      <c r="A12" s="347"/>
      <c r="B12" s="314">
        <v>0</v>
      </c>
      <c r="C12" s="314">
        <v>0</v>
      </c>
      <c r="D12" s="314">
        <f>C12+B12</f>
        <v>0</v>
      </c>
      <c r="E12" s="319">
        <f>IF(D12&gt;0,C12/B12,0)</f>
        <v>0</v>
      </c>
      <c r="F12" s="173" t="s">
        <v>109</v>
      </c>
      <c r="H12" s="35"/>
      <c r="I12" s="35"/>
      <c r="J12" s="35"/>
      <c r="K12" s="35"/>
      <c r="L12" s="35"/>
      <c r="M12" s="35"/>
    </row>
    <row r="13" spans="1:13" s="15" customFormat="1" ht="14.5" thickBot="1" x14ac:dyDescent="0.3">
      <c r="A13" s="300"/>
      <c r="B13" s="302"/>
      <c r="C13" s="302"/>
      <c r="D13" s="302"/>
      <c r="E13" s="303"/>
      <c r="F13" s="304"/>
      <c r="H13" s="35"/>
      <c r="I13" s="35"/>
      <c r="J13" s="35"/>
      <c r="K13" s="35"/>
      <c r="L13" s="35"/>
      <c r="M13" s="35"/>
    </row>
    <row r="14" spans="1:13" s="15" customFormat="1" ht="31.5" thickBot="1" x14ac:dyDescent="0.3">
      <c r="A14" s="301" t="s">
        <v>134</v>
      </c>
      <c r="B14" s="59"/>
      <c r="C14" s="59"/>
      <c r="D14" s="59"/>
      <c r="E14" s="59"/>
      <c r="F14" s="61"/>
      <c r="H14" s="35"/>
      <c r="I14" s="35"/>
      <c r="J14" s="35"/>
      <c r="K14" s="35"/>
      <c r="L14" s="35"/>
      <c r="M14" s="35"/>
    </row>
    <row r="15" spans="1:13" s="40" customFormat="1" ht="26" customHeight="1" thickBot="1" x14ac:dyDescent="0.3">
      <c r="A15" s="64" t="s">
        <v>19</v>
      </c>
      <c r="B15" s="65" t="s">
        <v>12</v>
      </c>
      <c r="C15" s="65" t="s">
        <v>77</v>
      </c>
      <c r="D15" s="348" t="s">
        <v>79</v>
      </c>
      <c r="E15" s="349"/>
      <c r="F15" s="350"/>
      <c r="H15" s="35"/>
      <c r="I15" s="35"/>
      <c r="J15" s="35"/>
      <c r="K15" s="35"/>
      <c r="L15" s="35"/>
      <c r="M15" s="35"/>
    </row>
    <row r="16" spans="1:13" s="15" customFormat="1" ht="15.75" customHeight="1" x14ac:dyDescent="0.25">
      <c r="A16" s="66" t="s">
        <v>4</v>
      </c>
      <c r="B16" s="314">
        <f>'a. Personnel'!E34</f>
        <v>0</v>
      </c>
      <c r="C16" s="315">
        <f>IF(B16&gt;0,B16/B$30,0)</f>
        <v>0</v>
      </c>
      <c r="D16" s="351"/>
      <c r="E16" s="352"/>
      <c r="F16" s="353"/>
      <c r="G16" s="41"/>
      <c r="H16" s="35"/>
      <c r="I16" s="35"/>
      <c r="J16" s="35"/>
      <c r="K16" s="35"/>
      <c r="L16" s="35"/>
      <c r="M16" s="35"/>
    </row>
    <row r="17" spans="1:13" s="15" customFormat="1" ht="15.75" customHeight="1" x14ac:dyDescent="0.25">
      <c r="A17" s="67" t="s">
        <v>5</v>
      </c>
      <c r="B17" s="314">
        <f>'b. Fringe'!D13</f>
        <v>0</v>
      </c>
      <c r="C17" s="315">
        <f t="shared" ref="C17:C20" si="0">IF(B17&gt;0,B17/B$30,0)</f>
        <v>0</v>
      </c>
      <c r="D17" s="323"/>
      <c r="E17" s="324"/>
      <c r="F17" s="325"/>
      <c r="G17" s="41"/>
      <c r="H17" s="35"/>
      <c r="I17" s="35"/>
      <c r="J17" s="35"/>
      <c r="K17" s="35"/>
      <c r="L17" s="35"/>
      <c r="M17" s="35"/>
    </row>
    <row r="18" spans="1:13" s="15" customFormat="1" ht="15.75" customHeight="1" x14ac:dyDescent="0.25">
      <c r="A18" s="67" t="s">
        <v>6</v>
      </c>
      <c r="B18" s="314">
        <f>'c. Travel'!K12</f>
        <v>0</v>
      </c>
      <c r="C18" s="315">
        <f t="shared" si="0"/>
        <v>0</v>
      </c>
      <c r="D18" s="323"/>
      <c r="E18" s="324"/>
      <c r="F18" s="325"/>
      <c r="G18" s="41"/>
      <c r="H18" s="35"/>
      <c r="I18" s="35"/>
      <c r="J18" s="35"/>
      <c r="K18" s="35"/>
      <c r="L18" s="35"/>
      <c r="M18" s="35"/>
    </row>
    <row r="19" spans="1:13" s="15" customFormat="1" ht="15.75" customHeight="1" x14ac:dyDescent="0.25">
      <c r="A19" s="67" t="s">
        <v>7</v>
      </c>
      <c r="B19" s="314">
        <f>'d. Equipment'!E14</f>
        <v>0</v>
      </c>
      <c r="C19" s="315">
        <f t="shared" si="0"/>
        <v>0</v>
      </c>
      <c r="D19" s="323"/>
      <c r="E19" s="324"/>
      <c r="F19" s="325"/>
      <c r="G19" s="41"/>
      <c r="H19" s="35"/>
      <c r="I19" s="35"/>
      <c r="J19" s="35"/>
      <c r="K19" s="35"/>
      <c r="L19" s="35"/>
      <c r="M19" s="35"/>
    </row>
    <row r="20" spans="1:13" s="15" customFormat="1" ht="15.75" customHeight="1" x14ac:dyDescent="0.25">
      <c r="A20" s="67" t="s">
        <v>8</v>
      </c>
      <c r="B20" s="314">
        <f>'e. Supplies'!E15</f>
        <v>0</v>
      </c>
      <c r="C20" s="315">
        <f t="shared" si="0"/>
        <v>0</v>
      </c>
      <c r="D20" s="323"/>
      <c r="E20" s="324"/>
      <c r="F20" s="325"/>
      <c r="G20" s="41"/>
      <c r="H20" s="35"/>
      <c r="I20" s="35"/>
      <c r="J20" s="35"/>
      <c r="K20" s="35"/>
      <c r="L20" s="35"/>
      <c r="M20" s="35"/>
    </row>
    <row r="21" spans="1:13" s="15" customFormat="1" ht="14" x14ac:dyDescent="0.25">
      <c r="A21" s="68" t="s">
        <v>34</v>
      </c>
      <c r="B21" s="314"/>
      <c r="C21" s="315"/>
      <c r="D21" s="323"/>
      <c r="E21" s="324"/>
      <c r="F21" s="325"/>
      <c r="G21" s="41"/>
      <c r="H21" s="35"/>
      <c r="I21" s="35"/>
      <c r="J21" s="35"/>
      <c r="K21" s="35"/>
      <c r="L21" s="35"/>
      <c r="M21" s="35"/>
    </row>
    <row r="22" spans="1:13" s="15" customFormat="1" ht="14" x14ac:dyDescent="0.25">
      <c r="A22" s="69" t="s">
        <v>51</v>
      </c>
      <c r="B22" s="314">
        <f>'f. Contractual'!D13</f>
        <v>0</v>
      </c>
      <c r="C22" s="315">
        <f>IF(B22&gt;0,B22/B$30,0)</f>
        <v>0</v>
      </c>
      <c r="D22" s="323"/>
      <c r="E22" s="324"/>
      <c r="F22" s="325"/>
      <c r="G22" s="41"/>
      <c r="H22" s="35"/>
      <c r="I22" s="35"/>
      <c r="J22" s="35"/>
      <c r="K22" s="35"/>
      <c r="L22" s="35"/>
      <c r="M22" s="35"/>
    </row>
    <row r="23" spans="1:13" s="15" customFormat="1" ht="14" x14ac:dyDescent="0.25">
      <c r="A23" s="69" t="s">
        <v>52</v>
      </c>
      <c r="B23" s="314">
        <f>'f. Contractual'!D22</f>
        <v>0</v>
      </c>
      <c r="C23" s="315">
        <f t="shared" ref="C23:C29" si="1">IF(B23&gt;0,B23/B$30,0)</f>
        <v>0</v>
      </c>
      <c r="D23" s="323"/>
      <c r="E23" s="324"/>
      <c r="F23" s="325"/>
      <c r="G23" s="41"/>
      <c r="H23" s="35"/>
      <c r="I23" s="35"/>
      <c r="J23" s="35"/>
      <c r="K23" s="35"/>
      <c r="L23" s="35"/>
      <c r="M23" s="35"/>
    </row>
    <row r="24" spans="1:13" s="15" customFormat="1" ht="14" x14ac:dyDescent="0.25">
      <c r="A24" s="69" t="s">
        <v>54</v>
      </c>
      <c r="B24" s="314">
        <f>'f. Contractual'!D27</f>
        <v>0</v>
      </c>
      <c r="C24" s="315">
        <f t="shared" si="1"/>
        <v>0</v>
      </c>
      <c r="D24" s="323"/>
      <c r="E24" s="324"/>
      <c r="F24" s="325"/>
      <c r="G24" s="41"/>
      <c r="H24" s="35"/>
      <c r="I24" s="35"/>
      <c r="J24" s="35"/>
      <c r="K24" s="35"/>
      <c r="L24" s="35"/>
      <c r="M24" s="35"/>
    </row>
    <row r="25" spans="1:13" s="15" customFormat="1" ht="14" x14ac:dyDescent="0.25">
      <c r="A25" s="70" t="s">
        <v>53</v>
      </c>
      <c r="B25" s="314">
        <f>'f. Contractual'!D29</f>
        <v>0</v>
      </c>
      <c r="C25" s="315">
        <f t="shared" si="1"/>
        <v>0</v>
      </c>
      <c r="D25" s="323"/>
      <c r="E25" s="324"/>
      <c r="F25" s="325"/>
      <c r="G25" s="41"/>
      <c r="H25" s="35"/>
      <c r="I25" s="35"/>
      <c r="J25" s="35"/>
      <c r="K25" s="35"/>
      <c r="L25" s="35"/>
      <c r="M25" s="35"/>
    </row>
    <row r="26" spans="1:13" s="15" customFormat="1" ht="15.75" customHeight="1" x14ac:dyDescent="0.25">
      <c r="A26" s="67" t="s">
        <v>9</v>
      </c>
      <c r="B26" s="314">
        <f>'g. Construction'!C15</f>
        <v>0</v>
      </c>
      <c r="C26" s="315">
        <f t="shared" si="1"/>
        <v>0</v>
      </c>
      <c r="D26" s="323"/>
      <c r="E26" s="324"/>
      <c r="F26" s="325"/>
      <c r="G26" s="41"/>
      <c r="H26" s="35"/>
      <c r="I26" s="35"/>
      <c r="J26" s="35"/>
      <c r="K26" s="35"/>
      <c r="L26" s="35"/>
      <c r="M26" s="35"/>
    </row>
    <row r="27" spans="1:13" s="15" customFormat="1" ht="15.75" customHeight="1" x14ac:dyDescent="0.25">
      <c r="A27" s="67" t="s">
        <v>10</v>
      </c>
      <c r="B27" s="314">
        <f>'h. Other'!C14</f>
        <v>0</v>
      </c>
      <c r="C27" s="315">
        <f t="shared" si="1"/>
        <v>0</v>
      </c>
      <c r="D27" s="323"/>
      <c r="E27" s="324"/>
      <c r="F27" s="325"/>
      <c r="G27" s="41"/>
      <c r="H27" s="35"/>
      <c r="I27" s="35"/>
      <c r="J27" s="35"/>
      <c r="K27" s="35"/>
      <c r="L27" s="35"/>
      <c r="M27" s="35"/>
    </row>
    <row r="28" spans="1:13" s="15" customFormat="1" ht="15.75" customHeight="1" x14ac:dyDescent="0.25">
      <c r="A28" s="67" t="s">
        <v>59</v>
      </c>
      <c r="B28" s="316">
        <f>B16+B17+B18+B19+B20+B25+B26+B27</f>
        <v>0</v>
      </c>
      <c r="C28" s="315">
        <f t="shared" si="1"/>
        <v>0</v>
      </c>
      <c r="D28" s="323"/>
      <c r="E28" s="324"/>
      <c r="F28" s="325"/>
      <c r="G28" s="41"/>
      <c r="H28" s="35"/>
      <c r="I28" s="35"/>
      <c r="J28" s="35"/>
      <c r="K28" s="35"/>
      <c r="L28" s="35"/>
      <c r="M28" s="35"/>
    </row>
    <row r="29" spans="1:13" s="15" customFormat="1" ht="15.75" customHeight="1" x14ac:dyDescent="0.25">
      <c r="A29" s="67" t="s">
        <v>11</v>
      </c>
      <c r="B29" s="314">
        <f>'i. Indirect'!B16</f>
        <v>0</v>
      </c>
      <c r="C29" s="315">
        <f t="shared" si="1"/>
        <v>0</v>
      </c>
      <c r="D29" s="323"/>
      <c r="E29" s="324"/>
      <c r="F29" s="325"/>
      <c r="G29" s="41"/>
      <c r="H29" s="35"/>
      <c r="I29" s="35"/>
      <c r="J29" s="35"/>
      <c r="K29" s="35"/>
      <c r="L29" s="35"/>
      <c r="M29" s="35"/>
    </row>
    <row r="30" spans="1:13" s="15" customFormat="1" ht="15.75" customHeight="1" thickBot="1" x14ac:dyDescent="0.3">
      <c r="A30" s="71" t="s">
        <v>78</v>
      </c>
      <c r="B30" s="317">
        <f>B28+B29</f>
        <v>0</v>
      </c>
      <c r="C30" s="318">
        <f>C28+C29</f>
        <v>0</v>
      </c>
      <c r="D30" s="326"/>
      <c r="E30" s="327"/>
      <c r="F30" s="328"/>
      <c r="G30" s="41"/>
    </row>
    <row r="31" spans="1:13" s="15" customFormat="1" ht="8.25" customHeight="1" thickBot="1" x14ac:dyDescent="0.3">
      <c r="A31" s="38"/>
      <c r="B31" s="38"/>
      <c r="C31" s="38"/>
      <c r="F31" s="41"/>
    </row>
    <row r="32" spans="1:13" s="15" customFormat="1" x14ac:dyDescent="0.25">
      <c r="A32" s="334" t="s">
        <v>80</v>
      </c>
      <c r="B32" s="335"/>
      <c r="C32" s="335"/>
      <c r="D32" s="335"/>
      <c r="E32" s="335"/>
      <c r="F32" s="336"/>
    </row>
    <row r="33" spans="1:6" s="15" customFormat="1" ht="10.5" customHeight="1" thickBot="1" x14ac:dyDescent="0.3">
      <c r="A33" s="337"/>
      <c r="B33" s="338"/>
      <c r="C33" s="338"/>
      <c r="D33" s="338"/>
      <c r="E33" s="338"/>
      <c r="F33" s="339"/>
    </row>
    <row r="34" spans="1:6" s="15" customFormat="1" x14ac:dyDescent="0.25">
      <c r="A34" s="38"/>
      <c r="B34" s="38"/>
      <c r="C34" s="38"/>
      <c r="F34" s="41"/>
    </row>
    <row r="35" spans="1:6" s="15" customFormat="1" x14ac:dyDescent="0.25">
      <c r="A35" s="38"/>
      <c r="B35" s="38"/>
      <c r="C35" s="38"/>
      <c r="F35" s="41"/>
    </row>
    <row r="36" spans="1:6" s="15" customFormat="1" x14ac:dyDescent="0.25">
      <c r="A36" s="38"/>
      <c r="B36" s="38"/>
      <c r="C36" s="38"/>
      <c r="F36" s="41"/>
    </row>
    <row r="37" spans="1:6" s="15" customFormat="1" ht="13" x14ac:dyDescent="0.25">
      <c r="A37" s="42"/>
      <c r="B37" s="42"/>
      <c r="C37" s="42"/>
      <c r="F37" s="41"/>
    </row>
    <row r="38" spans="1:6" s="15" customFormat="1" x14ac:dyDescent="0.25">
      <c r="A38" s="38"/>
      <c r="B38" s="38"/>
      <c r="C38" s="38"/>
      <c r="F38" s="41"/>
    </row>
    <row r="39" spans="1:6" s="15" customFormat="1" x14ac:dyDescent="0.25">
      <c r="A39" s="38"/>
      <c r="B39" s="38"/>
      <c r="C39" s="38"/>
      <c r="F39" s="41"/>
    </row>
    <row r="40" spans="1:6" s="15" customFormat="1" x14ac:dyDescent="0.25">
      <c r="A40" s="38"/>
      <c r="B40" s="38"/>
      <c r="C40" s="38"/>
      <c r="F40" s="41"/>
    </row>
    <row r="41" spans="1:6" s="15" customFormat="1" x14ac:dyDescent="0.25">
      <c r="A41" s="38"/>
      <c r="B41" s="38"/>
      <c r="C41" s="38"/>
      <c r="F41" s="41"/>
    </row>
    <row r="42" spans="1:6" s="15" customFormat="1" x14ac:dyDescent="0.25">
      <c r="A42" s="38"/>
      <c r="B42" s="38"/>
      <c r="C42" s="38"/>
      <c r="F42" s="41"/>
    </row>
    <row r="43" spans="1:6" s="15" customFormat="1" x14ac:dyDescent="0.25">
      <c r="A43" s="38"/>
      <c r="B43" s="38"/>
      <c r="C43" s="38"/>
      <c r="F43" s="41"/>
    </row>
    <row r="44" spans="1:6" s="15" customFormat="1" x14ac:dyDescent="0.25">
      <c r="A44" s="38"/>
      <c r="B44" s="38"/>
      <c r="C44" s="38"/>
      <c r="F44" s="41"/>
    </row>
    <row r="45" spans="1:6" s="15" customFormat="1" x14ac:dyDescent="0.25">
      <c r="A45" s="38"/>
      <c r="B45" s="38"/>
      <c r="C45" s="38"/>
      <c r="F45" s="41"/>
    </row>
    <row r="46" spans="1:6" s="15" customFormat="1" x14ac:dyDescent="0.25">
      <c r="A46" s="38"/>
      <c r="B46" s="38"/>
      <c r="C46" s="38"/>
      <c r="F46" s="41"/>
    </row>
    <row r="47" spans="1:6" s="15" customFormat="1" x14ac:dyDescent="0.25">
      <c r="A47" s="38"/>
      <c r="B47" s="38"/>
      <c r="C47" s="38"/>
      <c r="F47" s="41"/>
    </row>
    <row r="48" spans="1:6" s="15" customFormat="1" x14ac:dyDescent="0.25">
      <c r="A48" s="38"/>
      <c r="B48" s="38"/>
      <c r="C48" s="38"/>
      <c r="F48" s="41"/>
    </row>
    <row r="49" spans="1:6" s="15" customFormat="1" x14ac:dyDescent="0.25">
      <c r="A49" s="38"/>
      <c r="B49" s="38"/>
      <c r="C49" s="38"/>
      <c r="F49" s="41"/>
    </row>
    <row r="50" spans="1:6" s="15" customFormat="1" x14ac:dyDescent="0.25">
      <c r="A50" s="38"/>
      <c r="B50" s="38"/>
      <c r="C50" s="38"/>
      <c r="F50" s="41"/>
    </row>
    <row r="51" spans="1:6" s="15" customFormat="1" x14ac:dyDescent="0.25">
      <c r="A51" s="38"/>
      <c r="B51" s="38"/>
      <c r="C51" s="38"/>
      <c r="F51" s="41"/>
    </row>
    <row r="52" spans="1:6" s="15" customFormat="1" x14ac:dyDescent="0.25">
      <c r="A52" s="38"/>
      <c r="B52" s="38"/>
      <c r="C52" s="38"/>
      <c r="F52" s="41"/>
    </row>
    <row r="53" spans="1:6" s="15" customFormat="1" x14ac:dyDescent="0.25">
      <c r="A53" s="38"/>
      <c r="B53" s="38"/>
      <c r="C53" s="38"/>
      <c r="F53" s="41"/>
    </row>
    <row r="54" spans="1:6" s="15" customFormat="1" x14ac:dyDescent="0.25">
      <c r="A54" s="38"/>
      <c r="B54" s="38"/>
      <c r="C54" s="38"/>
      <c r="F54" s="41"/>
    </row>
    <row r="55" spans="1:6" s="15" customFormat="1" x14ac:dyDescent="0.25">
      <c r="A55" s="38"/>
      <c r="B55" s="38"/>
      <c r="C55" s="38"/>
      <c r="F55" s="41"/>
    </row>
    <row r="56" spans="1:6" s="15" customFormat="1" x14ac:dyDescent="0.25">
      <c r="A56" s="38"/>
      <c r="B56" s="38"/>
      <c r="C56" s="38"/>
      <c r="F56" s="41"/>
    </row>
    <row r="57" spans="1:6" s="15" customFormat="1" x14ac:dyDescent="0.25">
      <c r="A57" s="38"/>
      <c r="B57" s="38"/>
      <c r="C57" s="38"/>
      <c r="F57" s="41"/>
    </row>
    <row r="58" spans="1:6" s="15" customFormat="1" x14ac:dyDescent="0.25">
      <c r="A58" s="38"/>
      <c r="B58" s="38"/>
      <c r="C58" s="38"/>
      <c r="F58" s="41"/>
    </row>
    <row r="59" spans="1:6" s="15" customFormat="1" x14ac:dyDescent="0.25">
      <c r="A59" s="38"/>
      <c r="B59" s="38"/>
      <c r="C59" s="38"/>
      <c r="F59" s="41"/>
    </row>
    <row r="60" spans="1:6" s="15" customFormat="1" x14ac:dyDescent="0.25">
      <c r="A60" s="38"/>
      <c r="B60" s="38"/>
      <c r="C60" s="38"/>
      <c r="F60" s="41"/>
    </row>
    <row r="61" spans="1:6" s="15" customFormat="1" x14ac:dyDescent="0.25">
      <c r="A61" s="38"/>
      <c r="B61" s="38"/>
      <c r="C61" s="38"/>
      <c r="F61" s="41"/>
    </row>
    <row r="62" spans="1:6" s="15" customFormat="1" x14ac:dyDescent="0.25">
      <c r="A62" s="38"/>
      <c r="B62" s="38"/>
      <c r="C62" s="38"/>
      <c r="F62" s="41"/>
    </row>
    <row r="63" spans="1:6" s="15" customFormat="1" x14ac:dyDescent="0.25">
      <c r="A63" s="38"/>
      <c r="B63" s="38"/>
      <c r="C63" s="38"/>
      <c r="F63" s="41"/>
    </row>
    <row r="64" spans="1:6" s="15" customFormat="1" x14ac:dyDescent="0.25">
      <c r="A64" s="38"/>
      <c r="B64" s="38"/>
      <c r="C64" s="38"/>
      <c r="F64" s="41"/>
    </row>
    <row r="65" spans="1:6" s="15" customFormat="1" x14ac:dyDescent="0.25">
      <c r="A65" s="38"/>
      <c r="B65" s="38"/>
      <c r="C65" s="38"/>
      <c r="F65" s="41"/>
    </row>
    <row r="66" spans="1:6" s="15" customFormat="1" x14ac:dyDescent="0.25">
      <c r="A66" s="38"/>
      <c r="B66" s="38"/>
      <c r="C66" s="38"/>
      <c r="F66" s="41"/>
    </row>
    <row r="67" spans="1:6" s="15" customFormat="1" x14ac:dyDescent="0.25">
      <c r="A67" s="38"/>
      <c r="B67" s="38"/>
      <c r="C67" s="38"/>
      <c r="F67" s="41"/>
    </row>
    <row r="68" spans="1:6" s="15" customFormat="1" x14ac:dyDescent="0.25">
      <c r="A68" s="38"/>
      <c r="B68" s="38"/>
      <c r="C68" s="38"/>
      <c r="F68" s="41"/>
    </row>
    <row r="69" spans="1:6" s="15" customFormat="1" x14ac:dyDescent="0.25">
      <c r="A69" s="38"/>
      <c r="B69" s="38"/>
      <c r="C69" s="38"/>
      <c r="F69" s="41"/>
    </row>
    <row r="70" spans="1:6" s="15" customFormat="1" x14ac:dyDescent="0.25">
      <c r="A70" s="38"/>
      <c r="B70" s="38"/>
      <c r="C70" s="38"/>
      <c r="F70" s="41"/>
    </row>
    <row r="71" spans="1:6" s="15" customFormat="1" x14ac:dyDescent="0.25">
      <c r="A71" s="38"/>
      <c r="B71" s="38"/>
      <c r="C71" s="38"/>
      <c r="F71" s="41"/>
    </row>
    <row r="72" spans="1:6" s="15" customFormat="1" x14ac:dyDescent="0.25">
      <c r="A72" s="38"/>
      <c r="B72" s="38"/>
      <c r="C72" s="38"/>
      <c r="F72" s="41"/>
    </row>
    <row r="73" spans="1:6" s="15" customFormat="1" x14ac:dyDescent="0.25">
      <c r="A73" s="38"/>
      <c r="B73" s="38"/>
      <c r="C73" s="38"/>
      <c r="F73" s="41"/>
    </row>
    <row r="74" spans="1:6" s="15" customFormat="1" x14ac:dyDescent="0.25">
      <c r="A74" s="38"/>
      <c r="B74" s="38"/>
      <c r="C74" s="38"/>
      <c r="F74" s="41"/>
    </row>
    <row r="75" spans="1:6" s="15" customFormat="1" x14ac:dyDescent="0.25">
      <c r="A75" s="38"/>
      <c r="B75" s="38"/>
      <c r="C75" s="38"/>
      <c r="F75" s="41"/>
    </row>
    <row r="76" spans="1:6" s="15" customFormat="1" x14ac:dyDescent="0.25">
      <c r="A76" s="38"/>
      <c r="B76" s="38"/>
      <c r="C76" s="38"/>
      <c r="F76" s="41"/>
    </row>
    <row r="77" spans="1:6" s="15" customFormat="1" x14ac:dyDescent="0.25">
      <c r="A77" s="38"/>
      <c r="B77" s="38"/>
      <c r="C77" s="38"/>
      <c r="F77" s="41"/>
    </row>
    <row r="78" spans="1:6" s="15" customFormat="1" x14ac:dyDescent="0.25">
      <c r="A78" s="38"/>
      <c r="B78" s="38"/>
      <c r="C78" s="38"/>
      <c r="F78" s="41"/>
    </row>
    <row r="79" spans="1:6" s="15" customFormat="1" x14ac:dyDescent="0.25">
      <c r="A79" s="38"/>
      <c r="B79" s="38"/>
      <c r="C79" s="38"/>
      <c r="F79" s="41"/>
    </row>
    <row r="80" spans="1:6" s="15" customFormat="1" x14ac:dyDescent="0.25">
      <c r="A80" s="38"/>
      <c r="B80" s="38"/>
      <c r="C80" s="38"/>
      <c r="F80" s="41"/>
    </row>
    <row r="81" spans="1:6" s="15" customFormat="1" x14ac:dyDescent="0.25">
      <c r="A81" s="38"/>
      <c r="B81" s="38"/>
      <c r="C81" s="38"/>
      <c r="F81" s="41"/>
    </row>
    <row r="82" spans="1:6" s="15" customFormat="1" x14ac:dyDescent="0.25">
      <c r="A82" s="38"/>
      <c r="B82" s="38"/>
      <c r="C82" s="38"/>
      <c r="F82" s="41"/>
    </row>
    <row r="83" spans="1:6" s="15" customFormat="1" x14ac:dyDescent="0.25">
      <c r="A83" s="38"/>
      <c r="B83" s="38"/>
      <c r="C83" s="38"/>
      <c r="F83" s="41"/>
    </row>
    <row r="84" spans="1:6" s="15" customFormat="1" x14ac:dyDescent="0.25">
      <c r="A84" s="38"/>
      <c r="B84" s="38"/>
      <c r="C84" s="38"/>
      <c r="F84" s="41"/>
    </row>
    <row r="85" spans="1:6" s="15" customFormat="1" x14ac:dyDescent="0.25">
      <c r="A85" s="38"/>
      <c r="B85" s="38"/>
      <c r="C85" s="38"/>
      <c r="F85" s="41"/>
    </row>
    <row r="86" spans="1:6" s="15" customFormat="1" x14ac:dyDescent="0.25">
      <c r="A86" s="38"/>
      <c r="B86" s="38"/>
      <c r="C86" s="38"/>
      <c r="F86" s="41"/>
    </row>
    <row r="87" spans="1:6" s="15" customFormat="1" x14ac:dyDescent="0.25">
      <c r="A87" s="38"/>
      <c r="B87" s="38"/>
      <c r="C87" s="38"/>
      <c r="F87" s="41"/>
    </row>
    <row r="88" spans="1:6" s="15" customFormat="1" x14ac:dyDescent="0.25">
      <c r="A88" s="38"/>
      <c r="B88" s="38"/>
      <c r="C88" s="38"/>
      <c r="F88" s="41"/>
    </row>
    <row r="89" spans="1:6" s="15" customFormat="1" x14ac:dyDescent="0.25">
      <c r="A89" s="38"/>
      <c r="B89" s="38"/>
      <c r="C89" s="38"/>
      <c r="F89" s="41"/>
    </row>
  </sheetData>
  <sheetProtection formatCells="0" formatColumns="0" formatRows="0" selectLockedCells="1"/>
  <customSheetViews>
    <customSheetView guid="{D7FF18E2-A72D-4088-BD59-9D74A43C39A8}" scale="90" topLeftCell="A7">
      <selection activeCell="D14" sqref="D14"/>
      <pageMargins left="0.5" right="0.5" top="0.25" bottom="0.25" header="0.5" footer="0.5"/>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5" right="0.5" top="0.25" bottom="0.25" header="0.5" footer="0.5"/>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5" right="0.5" top="0.25" bottom="0.25" header="0.5" footer="0.5"/>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5" right="0.5" top="0.25" bottom="0.25" header="0.5" footer="0.5"/>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5" right="0.5" top="0.25" bottom="0.25" header="0.5" footer="0.5"/>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5" right="0.5" top="0.25" bottom="0.25" header="0.5" footer="0.5"/>
      <printOptions horizontalCentered="1"/>
      <pageSetup scale="85" orientation="landscape" horizontalDpi="300" verticalDpi="300" r:id="rId6"/>
      <headerFooter alignWithMargins="0"/>
    </customSheetView>
  </customSheetViews>
  <mergeCells count="24">
    <mergeCell ref="B1:E2"/>
    <mergeCell ref="C3:E3"/>
    <mergeCell ref="A9:F9"/>
    <mergeCell ref="A32:F33"/>
    <mergeCell ref="C4:E4"/>
    <mergeCell ref="A6:F6"/>
    <mergeCell ref="A7:F7"/>
    <mergeCell ref="A11:A12"/>
    <mergeCell ref="D15:F15"/>
    <mergeCell ref="D16:F16"/>
    <mergeCell ref="D17:F17"/>
    <mergeCell ref="D18:F18"/>
    <mergeCell ref="D19:F19"/>
    <mergeCell ref="D20:F20"/>
    <mergeCell ref="D21:F21"/>
    <mergeCell ref="D27:F27"/>
    <mergeCell ref="D28:F28"/>
    <mergeCell ref="D29:F29"/>
    <mergeCell ref="D30:F30"/>
    <mergeCell ref="D22:F22"/>
    <mergeCell ref="D23:F23"/>
    <mergeCell ref="D24:F24"/>
    <mergeCell ref="D25:F25"/>
    <mergeCell ref="D26:F26"/>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F37"/>
  <sheetViews>
    <sheetView showGridLines="0" zoomScaleNormal="100" workbookViewId="0">
      <selection activeCell="H17" sqref="H17"/>
    </sheetView>
  </sheetViews>
  <sheetFormatPr defaultColWidth="9.08984375" defaultRowHeight="12.5" x14ac:dyDescent="0.25"/>
  <cols>
    <col min="1" max="1" width="8.6328125" style="17" customWidth="1"/>
    <col min="2" max="2" width="33.90625" style="17" customWidth="1"/>
    <col min="3" max="3" width="10.90625" style="26" customWidth="1"/>
    <col min="4" max="4" width="12.1796875" style="27" customWidth="1"/>
    <col min="5" max="5" width="17.36328125" style="28" customWidth="1"/>
    <col min="6" max="6" width="51.90625" style="26" customWidth="1"/>
    <col min="7" max="16384" width="9.08984375" style="17"/>
  </cols>
  <sheetData>
    <row r="1" spans="1:6" s="46" customFormat="1" ht="11.25" customHeight="1" x14ac:dyDescent="0.25">
      <c r="A1" s="356" t="s">
        <v>61</v>
      </c>
      <c r="B1" s="356"/>
      <c r="C1" s="169"/>
      <c r="D1" s="169"/>
      <c r="E1" s="169"/>
      <c r="F1" s="297"/>
    </row>
    <row r="2" spans="1:6" s="1" customFormat="1" ht="18.5" thickBot="1" x14ac:dyDescent="0.3">
      <c r="A2" s="354" t="s">
        <v>4</v>
      </c>
      <c r="B2" s="354"/>
      <c r="C2" s="354"/>
      <c r="D2" s="354"/>
      <c r="E2" s="354"/>
      <c r="F2" s="354"/>
    </row>
    <row r="3" spans="1:6" s="18" customFormat="1" ht="14.25" customHeight="1" x14ac:dyDescent="0.25">
      <c r="A3" s="359" t="s">
        <v>132</v>
      </c>
      <c r="B3" s="360"/>
      <c r="C3" s="360"/>
      <c r="D3" s="360"/>
      <c r="E3" s="360"/>
      <c r="F3" s="361"/>
    </row>
    <row r="4" spans="1:6" ht="118.75" customHeight="1" thickBot="1" x14ac:dyDescent="0.3">
      <c r="A4" s="362"/>
      <c r="B4" s="363"/>
      <c r="C4" s="363"/>
      <c r="D4" s="363"/>
      <c r="E4" s="363"/>
      <c r="F4" s="364"/>
    </row>
    <row r="5" spans="1:6" ht="13.75" customHeight="1" thickBot="1" x14ac:dyDescent="0.3">
      <c r="A5" s="19"/>
      <c r="B5" s="19"/>
      <c r="C5" s="19"/>
      <c r="D5" s="19"/>
      <c r="E5" s="19"/>
      <c r="F5" s="19"/>
    </row>
    <row r="6" spans="1:6" ht="19.5" customHeight="1" x14ac:dyDescent="0.25">
      <c r="A6" s="366" t="s">
        <v>88</v>
      </c>
      <c r="B6" s="357" t="s">
        <v>35</v>
      </c>
      <c r="C6" s="355" t="s">
        <v>124</v>
      </c>
      <c r="D6" s="355"/>
      <c r="E6" s="355"/>
      <c r="F6" s="368" t="s">
        <v>20</v>
      </c>
    </row>
    <row r="7" spans="1:6" s="20" customFormat="1" ht="28.5" thickBot="1" x14ac:dyDescent="0.3">
      <c r="A7" s="367"/>
      <c r="B7" s="358"/>
      <c r="C7" s="76" t="s">
        <v>91</v>
      </c>
      <c r="D7" s="77" t="s">
        <v>21</v>
      </c>
      <c r="E7" s="132" t="s">
        <v>123</v>
      </c>
      <c r="F7" s="369"/>
    </row>
    <row r="8" spans="1:6" s="22" customFormat="1" ht="15.75" customHeight="1" x14ac:dyDescent="0.25">
      <c r="A8" s="157">
        <v>1</v>
      </c>
      <c r="B8" s="78" t="s">
        <v>94</v>
      </c>
      <c r="C8" s="79">
        <v>2000</v>
      </c>
      <c r="D8" s="80">
        <v>85</v>
      </c>
      <c r="E8" s="81">
        <f t="shared" ref="E8:E30" si="0">C8*D8</f>
        <v>170000</v>
      </c>
      <c r="F8" s="82" t="s">
        <v>22</v>
      </c>
    </row>
    <row r="9" spans="1:6" s="22" customFormat="1" ht="15.75" customHeight="1" thickBot="1" x14ac:dyDescent="0.3">
      <c r="A9" s="158">
        <v>2</v>
      </c>
      <c r="B9" s="83" t="s">
        <v>111</v>
      </c>
      <c r="C9" s="84">
        <v>4000</v>
      </c>
      <c r="D9" s="85">
        <v>20</v>
      </c>
      <c r="E9" s="86">
        <f t="shared" si="0"/>
        <v>80000</v>
      </c>
      <c r="F9" s="87" t="s">
        <v>22</v>
      </c>
    </row>
    <row r="10" spans="1:6" s="21" customFormat="1" ht="15.75" customHeight="1" x14ac:dyDescent="0.25">
      <c r="A10" s="155"/>
      <c r="B10" s="58"/>
      <c r="C10" s="72"/>
      <c r="D10" s="73"/>
      <c r="E10" s="90">
        <f>C10*D10</f>
        <v>0</v>
      </c>
      <c r="F10" s="23"/>
    </row>
    <row r="11" spans="1:6" s="21" customFormat="1" ht="15.75" customHeight="1" x14ac:dyDescent="0.25">
      <c r="A11" s="155"/>
      <c r="B11" s="58"/>
      <c r="C11" s="72"/>
      <c r="D11" s="73"/>
      <c r="E11" s="90">
        <f t="shared" si="0"/>
        <v>0</v>
      </c>
      <c r="F11" s="23"/>
    </row>
    <row r="12" spans="1:6" s="21" customFormat="1" ht="15.75" customHeight="1" x14ac:dyDescent="0.25">
      <c r="A12" s="155"/>
      <c r="B12" s="58"/>
      <c r="C12" s="72"/>
      <c r="D12" s="73"/>
      <c r="E12" s="90">
        <f t="shared" si="0"/>
        <v>0</v>
      </c>
      <c r="F12" s="23"/>
    </row>
    <row r="13" spans="1:6" s="21" customFormat="1" ht="15.75" customHeight="1" x14ac:dyDescent="0.25">
      <c r="A13" s="155"/>
      <c r="B13" s="58"/>
      <c r="C13" s="72"/>
      <c r="D13" s="73"/>
      <c r="E13" s="90">
        <f t="shared" si="0"/>
        <v>0</v>
      </c>
      <c r="F13" s="23"/>
    </row>
    <row r="14" spans="1:6" s="21" customFormat="1" ht="15.75" customHeight="1" x14ac:dyDescent="0.25">
      <c r="A14" s="155"/>
      <c r="B14" s="58"/>
      <c r="C14" s="72"/>
      <c r="D14" s="73"/>
      <c r="E14" s="90">
        <f t="shared" si="0"/>
        <v>0</v>
      </c>
      <c r="F14" s="23"/>
    </row>
    <row r="15" spans="1:6" s="22" customFormat="1" ht="15.75" customHeight="1" x14ac:dyDescent="0.25">
      <c r="A15" s="155"/>
      <c r="B15" s="24"/>
      <c r="C15" s="74"/>
      <c r="D15" s="75"/>
      <c r="E15" s="90">
        <f t="shared" si="0"/>
        <v>0</v>
      </c>
      <c r="F15" s="25"/>
    </row>
    <row r="16" spans="1:6" s="22" customFormat="1" ht="15.75" customHeight="1" x14ac:dyDescent="0.25">
      <c r="A16" s="155"/>
      <c r="B16" s="24"/>
      <c r="C16" s="74"/>
      <c r="D16" s="75"/>
      <c r="E16" s="90">
        <f t="shared" si="0"/>
        <v>0</v>
      </c>
      <c r="F16" s="25"/>
    </row>
    <row r="17" spans="1:6" s="22" customFormat="1" ht="15.75" customHeight="1" x14ac:dyDescent="0.25">
      <c r="A17" s="155"/>
      <c r="B17" s="24"/>
      <c r="C17" s="74"/>
      <c r="D17" s="75"/>
      <c r="E17" s="90">
        <f t="shared" si="0"/>
        <v>0</v>
      </c>
      <c r="F17" s="25"/>
    </row>
    <row r="18" spans="1:6" s="21" customFormat="1" ht="15.75" customHeight="1" x14ac:dyDescent="0.25">
      <c r="A18" s="155"/>
      <c r="B18" s="57"/>
      <c r="C18" s="74"/>
      <c r="D18" s="75"/>
      <c r="E18" s="90">
        <f t="shared" si="0"/>
        <v>0</v>
      </c>
      <c r="F18" s="25"/>
    </row>
    <row r="19" spans="1:6" s="21" customFormat="1" ht="15.75" customHeight="1" x14ac:dyDescent="0.25">
      <c r="A19" s="155"/>
      <c r="B19" s="57"/>
      <c r="C19" s="74"/>
      <c r="D19" s="75"/>
      <c r="E19" s="90">
        <f t="shared" si="0"/>
        <v>0</v>
      </c>
      <c r="F19" s="25"/>
    </row>
    <row r="20" spans="1:6" s="21" customFormat="1" ht="15.75" customHeight="1" x14ac:dyDescent="0.25">
      <c r="A20" s="155"/>
      <c r="B20" s="57"/>
      <c r="C20" s="74"/>
      <c r="D20" s="75"/>
      <c r="E20" s="90">
        <f t="shared" si="0"/>
        <v>0</v>
      </c>
      <c r="F20" s="25"/>
    </row>
    <row r="21" spans="1:6" s="21" customFormat="1" ht="15.75" customHeight="1" x14ac:dyDescent="0.25">
      <c r="A21" s="155"/>
      <c r="B21" s="57"/>
      <c r="C21" s="74"/>
      <c r="D21" s="75"/>
      <c r="E21" s="90">
        <f t="shared" si="0"/>
        <v>0</v>
      </c>
      <c r="F21" s="25"/>
    </row>
    <row r="22" spans="1:6" s="21" customFormat="1" ht="15.75" customHeight="1" x14ac:dyDescent="0.25">
      <c r="A22" s="155"/>
      <c r="B22" s="57"/>
      <c r="C22" s="74"/>
      <c r="D22" s="75"/>
      <c r="E22" s="90">
        <f t="shared" si="0"/>
        <v>0</v>
      </c>
      <c r="F22" s="25"/>
    </row>
    <row r="23" spans="1:6" s="22" customFormat="1" ht="15.75" customHeight="1" x14ac:dyDescent="0.25">
      <c r="A23" s="155"/>
      <c r="B23" s="24"/>
      <c r="C23" s="74"/>
      <c r="D23" s="75"/>
      <c r="E23" s="90">
        <f t="shared" si="0"/>
        <v>0</v>
      </c>
      <c r="F23" s="25"/>
    </row>
    <row r="24" spans="1:6" s="22" customFormat="1" ht="15.75" customHeight="1" x14ac:dyDescent="0.25">
      <c r="A24" s="155"/>
      <c r="B24" s="24"/>
      <c r="C24" s="74"/>
      <c r="D24" s="75"/>
      <c r="E24" s="90">
        <f t="shared" si="0"/>
        <v>0</v>
      </c>
      <c r="F24" s="25"/>
    </row>
    <row r="25" spans="1:6" s="22" customFormat="1" ht="15.75" customHeight="1" x14ac:dyDescent="0.25">
      <c r="A25" s="155"/>
      <c r="B25" s="24"/>
      <c r="C25" s="74"/>
      <c r="D25" s="75"/>
      <c r="E25" s="90">
        <f t="shared" si="0"/>
        <v>0</v>
      </c>
      <c r="F25" s="25"/>
    </row>
    <row r="26" spans="1:6" s="21" customFormat="1" ht="15.75" customHeight="1" x14ac:dyDescent="0.25">
      <c r="A26" s="155"/>
      <c r="B26" s="57"/>
      <c r="C26" s="74"/>
      <c r="D26" s="75"/>
      <c r="E26" s="90">
        <f t="shared" si="0"/>
        <v>0</v>
      </c>
      <c r="F26" s="25"/>
    </row>
    <row r="27" spans="1:6" s="21" customFormat="1" ht="15.75" customHeight="1" x14ac:dyDescent="0.25">
      <c r="A27" s="155"/>
      <c r="B27" s="57"/>
      <c r="C27" s="74"/>
      <c r="D27" s="75"/>
      <c r="E27" s="90">
        <f t="shared" si="0"/>
        <v>0</v>
      </c>
      <c r="F27" s="25"/>
    </row>
    <row r="28" spans="1:6" s="21" customFormat="1" ht="15.75" customHeight="1" x14ac:dyDescent="0.25">
      <c r="A28" s="155"/>
      <c r="B28" s="57"/>
      <c r="C28" s="74"/>
      <c r="D28" s="75"/>
      <c r="E28" s="90">
        <f t="shared" si="0"/>
        <v>0</v>
      </c>
      <c r="F28" s="25"/>
    </row>
    <row r="29" spans="1:6" s="21" customFormat="1" ht="15.75" customHeight="1" x14ac:dyDescent="0.25">
      <c r="A29" s="155"/>
      <c r="B29" s="57"/>
      <c r="C29" s="74"/>
      <c r="D29" s="75"/>
      <c r="E29" s="90">
        <f t="shared" si="0"/>
        <v>0</v>
      </c>
      <c r="F29" s="25"/>
    </row>
    <row r="30" spans="1:6" s="21" customFormat="1" ht="15.75" customHeight="1" x14ac:dyDescent="0.25">
      <c r="A30" s="155"/>
      <c r="B30" s="57"/>
      <c r="C30" s="74"/>
      <c r="D30" s="75"/>
      <c r="E30" s="90">
        <f t="shared" si="0"/>
        <v>0</v>
      </c>
      <c r="F30" s="25"/>
    </row>
    <row r="31" spans="1:6" s="22" customFormat="1" ht="15.75" customHeight="1" x14ac:dyDescent="0.25">
      <c r="A31" s="155"/>
      <c r="B31" s="24"/>
      <c r="C31" s="74"/>
      <c r="D31" s="75"/>
      <c r="E31" s="90">
        <f>C31*D31</f>
        <v>0</v>
      </c>
      <c r="F31" s="25"/>
    </row>
    <row r="32" spans="1:6" s="22" customFormat="1" ht="15.75" customHeight="1" x14ac:dyDescent="0.25">
      <c r="A32" s="155"/>
      <c r="B32" s="24"/>
      <c r="C32" s="74"/>
      <c r="D32" s="75"/>
      <c r="E32" s="90">
        <f>C32*D32</f>
        <v>0</v>
      </c>
      <c r="F32" s="25"/>
    </row>
    <row r="33" spans="1:6" s="22" customFormat="1" ht="15.75" customHeight="1" thickBot="1" x14ac:dyDescent="0.3">
      <c r="A33" s="155"/>
      <c r="B33" s="135"/>
      <c r="C33" s="136"/>
      <c r="D33" s="137"/>
      <c r="E33" s="138">
        <f>C33*D33</f>
        <v>0</v>
      </c>
      <c r="F33" s="139"/>
    </row>
    <row r="34" spans="1:6" s="21" customFormat="1" ht="15.75" customHeight="1" thickBot="1" x14ac:dyDescent="0.3">
      <c r="A34" s="156"/>
      <c r="B34" s="308" t="s">
        <v>126</v>
      </c>
      <c r="C34" s="60">
        <f>SUM(C10:C33)</f>
        <v>0</v>
      </c>
      <c r="D34" s="88"/>
      <c r="E34" s="176">
        <f>ROUND(SUM(E10:E33),0)</f>
        <v>0</v>
      </c>
      <c r="F34" s="89"/>
    </row>
    <row r="35" spans="1:6" ht="14.25" customHeight="1" thickBot="1" x14ac:dyDescent="0.3">
      <c r="A35" s="365"/>
      <c r="B35" s="365"/>
      <c r="C35" s="365"/>
      <c r="D35" s="365"/>
      <c r="E35" s="29"/>
    </row>
    <row r="36" spans="1:6" x14ac:dyDescent="0.25">
      <c r="A36" s="334" t="s">
        <v>80</v>
      </c>
      <c r="B36" s="335"/>
      <c r="C36" s="335"/>
      <c r="D36" s="335"/>
      <c r="E36" s="335"/>
      <c r="F36" s="336"/>
    </row>
    <row r="37" spans="1:6" ht="13" thickBot="1" x14ac:dyDescent="0.3">
      <c r="A37" s="337"/>
      <c r="B37" s="338"/>
      <c r="C37" s="338"/>
      <c r="D37" s="338"/>
      <c r="E37" s="338"/>
      <c r="F37" s="339"/>
    </row>
  </sheetData>
  <sheetProtection formatCells="0" formatColumns="0" formatRows="0" insertRows="0" deleteRows="0" selectLockedCells="1"/>
  <customSheetViews>
    <customSheetView guid="{D7FF18E2-A72D-4088-BD59-9D74A43C39A8}" scale="85" showPageBreaks="1" fitToPage="1" printArea="1" topLeftCell="A8">
      <selection activeCell="D26" sqref="D26"/>
      <pageMargins left="0.5" right="0.5" top="0.25" bottom="0.5" header="0.5" footer="0.25"/>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5" right="0.5" top="0.25" bottom="0.5" header="0.5" footer="0.25"/>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5" right="0.5" top="0.25" bottom="0.5" header="0.5" footer="0.25"/>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5" right="0.5" top="0.25" bottom="0.5" header="0.5" footer="0.25"/>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5" right="0.5" top="0.25" bottom="0.5" header="0.5" footer="0.25"/>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5" right="0.5" top="0.25" bottom="0.5" header="0.5" footer="0.25"/>
      <printOptions horizontalCentered="1"/>
      <pageSetup scale="80" orientation="landscape" r:id="rId6"/>
      <headerFooter alignWithMargins="0">
        <oddFooter>&amp;La. Personnel&amp;R Page &amp;P of &amp;N</oddFooter>
      </headerFooter>
    </customSheetView>
  </customSheetViews>
  <mergeCells count="9">
    <mergeCell ref="A2:F2"/>
    <mergeCell ref="C6:E6"/>
    <mergeCell ref="A1:B1"/>
    <mergeCell ref="A36:F37"/>
    <mergeCell ref="B6:B7"/>
    <mergeCell ref="A3:F4"/>
    <mergeCell ref="A35:D35"/>
    <mergeCell ref="A6:A7"/>
    <mergeCell ref="F6:F7"/>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H82"/>
  <sheetViews>
    <sheetView showGridLines="0" zoomScale="90" zoomScaleNormal="90" workbookViewId="0">
      <selection activeCell="B8" sqref="B8"/>
    </sheetView>
  </sheetViews>
  <sheetFormatPr defaultColWidth="9.08984375" defaultRowHeight="12.5" x14ac:dyDescent="0.25"/>
  <cols>
    <col min="1" max="1" width="75.81640625" style="44" customWidth="1"/>
    <col min="2" max="2" width="23.36328125" style="44" customWidth="1"/>
    <col min="3" max="3" width="20.1796875" style="44" customWidth="1"/>
    <col min="4" max="4" width="18.453125" style="44" customWidth="1"/>
    <col min="5" max="5" width="9.08984375" style="44"/>
    <col min="6" max="6" width="31" style="44" bestFit="1" customWidth="1"/>
    <col min="7" max="16384" width="9.08984375" style="44"/>
  </cols>
  <sheetData>
    <row r="1" spans="1:8" s="46" customFormat="1" ht="10" x14ac:dyDescent="0.25">
      <c r="A1" s="356" t="s">
        <v>60</v>
      </c>
      <c r="B1" s="356"/>
      <c r="C1" s="356"/>
      <c r="D1" s="356"/>
      <c r="E1" s="45"/>
      <c r="F1" s="45"/>
    </row>
    <row r="2" spans="1:8" s="1" customFormat="1" ht="18.5" thickBot="1" x14ac:dyDescent="0.3">
      <c r="A2" s="354" t="s">
        <v>5</v>
      </c>
      <c r="B2" s="354"/>
      <c r="C2" s="354"/>
      <c r="D2" s="354"/>
      <c r="E2" s="11"/>
      <c r="F2" s="11"/>
      <c r="G2" s="2"/>
      <c r="H2" s="2"/>
    </row>
    <row r="3" spans="1:8" s="1" customFormat="1" ht="96" customHeight="1" thickBot="1" x14ac:dyDescent="0.3">
      <c r="A3" s="375" t="s">
        <v>147</v>
      </c>
      <c r="B3" s="376"/>
      <c r="C3" s="376"/>
      <c r="D3" s="377"/>
      <c r="E3" s="47"/>
      <c r="F3" s="47"/>
    </row>
    <row r="4" spans="1:8" s="1" customFormat="1" ht="16.75" customHeight="1" thickBot="1" x14ac:dyDescent="0.3">
      <c r="A4" s="47"/>
      <c r="B4" s="47"/>
      <c r="C4" s="47"/>
      <c r="D4" s="47"/>
      <c r="E4" s="47"/>
      <c r="F4" s="47"/>
    </row>
    <row r="5" spans="1:8" s="49" customFormat="1" ht="14" x14ac:dyDescent="0.25">
      <c r="A5" s="91" t="s">
        <v>55</v>
      </c>
      <c r="B5" s="388" t="s">
        <v>124</v>
      </c>
      <c r="C5" s="388"/>
      <c r="D5" s="389"/>
      <c r="E5" s="48"/>
    </row>
    <row r="6" spans="1:8" s="49" customFormat="1" ht="14" x14ac:dyDescent="0.25">
      <c r="A6" s="92"/>
      <c r="B6" s="93" t="s">
        <v>58</v>
      </c>
      <c r="C6" s="93" t="s">
        <v>56</v>
      </c>
      <c r="D6" s="305" t="s">
        <v>37</v>
      </c>
    </row>
    <row r="7" spans="1:8" s="49" customFormat="1" ht="14" x14ac:dyDescent="0.25">
      <c r="A7" s="148" t="s">
        <v>93</v>
      </c>
      <c r="B7" s="309">
        <v>170000</v>
      </c>
      <c r="C7" s="97">
        <v>0.2</v>
      </c>
      <c r="D7" s="306">
        <f>B7*C7</f>
        <v>34000</v>
      </c>
    </row>
    <row r="8" spans="1:8" s="181" customFormat="1" ht="14" x14ac:dyDescent="0.25">
      <c r="A8" s="177"/>
      <c r="B8" s="310"/>
      <c r="C8" s="178"/>
      <c r="D8" s="180">
        <f>C8*B8</f>
        <v>0</v>
      </c>
    </row>
    <row r="9" spans="1:8" s="181" customFormat="1" ht="14" x14ac:dyDescent="0.25">
      <c r="A9" s="177"/>
      <c r="B9" s="310"/>
      <c r="C9" s="178"/>
      <c r="D9" s="180">
        <f>C9*B9</f>
        <v>0</v>
      </c>
    </row>
    <row r="10" spans="1:8" s="181" customFormat="1" ht="14" x14ac:dyDescent="0.25">
      <c r="A10" s="177"/>
      <c r="B10" s="310"/>
      <c r="C10" s="178"/>
      <c r="D10" s="180">
        <f>C10*B10</f>
        <v>0</v>
      </c>
    </row>
    <row r="11" spans="1:8" s="181" customFormat="1" ht="14.25" customHeight="1" x14ac:dyDescent="0.25">
      <c r="A11" s="179"/>
      <c r="B11" s="310"/>
      <c r="C11" s="178"/>
      <c r="D11" s="180">
        <f>C11*B11</f>
        <v>0</v>
      </c>
    </row>
    <row r="12" spans="1:8" s="181" customFormat="1" ht="14.25" customHeight="1" x14ac:dyDescent="0.25">
      <c r="A12" s="179"/>
      <c r="B12" s="310"/>
      <c r="C12" s="178"/>
      <c r="D12" s="180">
        <f>C12*B12</f>
        <v>0</v>
      </c>
    </row>
    <row r="13" spans="1:8" s="17" customFormat="1" ht="14.5" thickBot="1" x14ac:dyDescent="0.3">
      <c r="A13" s="94" t="s">
        <v>57</v>
      </c>
      <c r="B13" s="95">
        <f>ROUND(SUM(B8:B12),0)</f>
        <v>0</v>
      </c>
      <c r="C13" s="96"/>
      <c r="D13" s="307">
        <f>ROUND(SUM(D8:D12),0)</f>
        <v>0</v>
      </c>
    </row>
    <row r="14" spans="1:8" s="17" customFormat="1" ht="13" thickBot="1" x14ac:dyDescent="0.3">
      <c r="A14" s="16"/>
      <c r="B14" s="50"/>
      <c r="C14" s="27"/>
      <c r="D14" s="27"/>
      <c r="E14" s="28"/>
      <c r="F14" s="29"/>
    </row>
    <row r="15" spans="1:8" s="17" customFormat="1" ht="43" customHeight="1" thickBot="1" x14ac:dyDescent="0.3">
      <c r="A15" s="387" t="s">
        <v>84</v>
      </c>
      <c r="B15" s="360"/>
      <c r="C15" s="360"/>
      <c r="D15" s="361"/>
      <c r="E15" s="51"/>
      <c r="F15" s="51"/>
    </row>
    <row r="16" spans="1:8" s="17" customFormat="1" ht="34.75" customHeight="1" x14ac:dyDescent="0.25">
      <c r="A16" s="378" t="s">
        <v>122</v>
      </c>
      <c r="B16" s="379"/>
      <c r="C16" s="379"/>
      <c r="D16" s="380"/>
      <c r="E16" s="52"/>
      <c r="F16" s="52"/>
    </row>
    <row r="17" spans="1:8" s="17" customFormat="1" ht="30.75" customHeight="1" x14ac:dyDescent="0.25">
      <c r="A17" s="381"/>
      <c r="B17" s="382"/>
      <c r="C17" s="382"/>
      <c r="D17" s="383"/>
      <c r="E17" s="53"/>
      <c r="F17" s="53"/>
    </row>
    <row r="18" spans="1:8" s="17" customFormat="1" ht="12.75" customHeight="1" x14ac:dyDescent="0.25">
      <c r="A18" s="381"/>
      <c r="B18" s="382"/>
      <c r="C18" s="382"/>
      <c r="D18" s="383"/>
      <c r="E18" s="52"/>
      <c r="F18" s="52"/>
    </row>
    <row r="19" spans="1:8" s="17" customFormat="1" ht="99.65" customHeight="1" thickBot="1" x14ac:dyDescent="0.3">
      <c r="A19" s="384"/>
      <c r="B19" s="385"/>
      <c r="C19" s="385"/>
      <c r="D19" s="386"/>
      <c r="E19" s="53"/>
      <c r="F19" s="53"/>
    </row>
    <row r="20" spans="1:8" s="17" customFormat="1" ht="17.399999999999999" customHeight="1" thickBot="1" x14ac:dyDescent="0.3">
      <c r="A20" s="370"/>
      <c r="B20" s="370"/>
      <c r="C20" s="370"/>
      <c r="D20" s="371"/>
      <c r="E20" s="54"/>
      <c r="F20" s="55"/>
      <c r="G20" s="55"/>
      <c r="H20" s="55"/>
    </row>
    <row r="21" spans="1:8" s="17" customFormat="1" ht="38.25" customHeight="1" thickBot="1" x14ac:dyDescent="0.3">
      <c r="A21" s="372" t="s">
        <v>85</v>
      </c>
      <c r="B21" s="373"/>
      <c r="C21" s="373"/>
      <c r="D21" s="374"/>
      <c r="E21" s="56"/>
      <c r="F21" s="56"/>
      <c r="G21" s="55"/>
      <c r="H21" s="55"/>
    </row>
    <row r="22" spans="1:8" s="17" customFormat="1" x14ac:dyDescent="0.25">
      <c r="E22" s="55"/>
      <c r="F22" s="55"/>
      <c r="G22" s="55"/>
      <c r="H22" s="55"/>
    </row>
    <row r="23" spans="1:8" s="17" customFormat="1" x14ac:dyDescent="0.25"/>
    <row r="24" spans="1:8" s="17" customFormat="1" x14ac:dyDescent="0.25"/>
    <row r="25" spans="1:8" s="17" customFormat="1" x14ac:dyDescent="0.25"/>
    <row r="26" spans="1:8" s="17" customFormat="1" x14ac:dyDescent="0.25"/>
    <row r="27" spans="1:8" s="17" customFormat="1" x14ac:dyDescent="0.25"/>
    <row r="28" spans="1:8" s="17" customFormat="1" x14ac:dyDescent="0.25"/>
    <row r="29" spans="1:8" s="17" customFormat="1" x14ac:dyDescent="0.25"/>
    <row r="30" spans="1:8" s="17" customFormat="1" x14ac:dyDescent="0.25"/>
    <row r="31" spans="1:8" s="17" customFormat="1" x14ac:dyDescent="0.25"/>
    <row r="32" spans="1:8" s="17" customFormat="1" x14ac:dyDescent="0.25"/>
    <row r="33" s="17" customFormat="1" x14ac:dyDescent="0.25"/>
    <row r="34" s="17" customFormat="1" x14ac:dyDescent="0.25"/>
    <row r="35" s="17" customFormat="1" x14ac:dyDescent="0.25"/>
    <row r="36" s="17" customFormat="1" x14ac:dyDescent="0.25"/>
    <row r="37" s="17" customFormat="1" x14ac:dyDescent="0.25"/>
    <row r="38" s="17" customFormat="1" x14ac:dyDescent="0.25"/>
    <row r="39" s="17" customFormat="1" x14ac:dyDescent="0.25"/>
    <row r="40" s="17" customFormat="1" x14ac:dyDescent="0.25"/>
    <row r="41" s="17" customFormat="1" x14ac:dyDescent="0.25"/>
    <row r="42" s="17" customFormat="1" x14ac:dyDescent="0.25"/>
    <row r="43" s="17" customFormat="1" x14ac:dyDescent="0.25"/>
    <row r="44" s="17" customFormat="1" x14ac:dyDescent="0.25"/>
    <row r="45" s="17" customFormat="1" x14ac:dyDescent="0.25"/>
    <row r="46" s="17" customFormat="1" x14ac:dyDescent="0.25"/>
    <row r="47" s="17" customFormat="1" x14ac:dyDescent="0.25"/>
    <row r="48"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sheetData>
  <sheetProtection formatCells="0" formatColumns="0" formatRows="0" insertRows="0" deleteRows="0" selectLockedCells="1"/>
  <customSheetViews>
    <customSheetView guid="{D7FF18E2-A72D-4088-BD59-9D74A43C39A8}" scale="90" showPageBreaks="1" fitToPage="1" printArea="1">
      <selection activeCell="F7" sqref="F7:F9"/>
      <pageMargins left="0.25" right="0.25" top="0.25" bottom="0.5" header="0.5" footer="0.25"/>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25" right="0.25" top="0.25" bottom="0.5" header="0.5" footer="0.25"/>
      <pageSetup scale="69" orientation="landscape" r:id="rId2"/>
      <headerFooter alignWithMargins="0">
        <oddFooter>&amp;Lb. Fringe Benefits</oddFooter>
      </headerFooter>
    </customSheetView>
    <customSheetView guid="{712CE29F-EFCA-4968-A7C5-599F87319D6A}" scale="90" fitToPage="1">
      <selection activeCell="K10" sqref="K10"/>
      <pageMargins left="0.25" right="0.25" top="0.25" bottom="0.5" header="0.5" footer="0.25"/>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25" right="0.25" top="0.25" bottom="0.5" header="0.5" footer="0.25"/>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25" right="0.25" top="0.25" bottom="0.5" header="0.5" footer="0.25"/>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25" right="0.25" top="0.25" bottom="0.5" header="0.5" footer="0.25"/>
      <pageSetup scale="81" orientation="landscape" r:id="rId6"/>
      <headerFooter alignWithMargins="0">
        <oddFooter>&amp;Lb. Fringe Benefits</oddFooter>
      </headerFooter>
    </customSheetView>
  </customSheetViews>
  <mergeCells count="8">
    <mergeCell ref="A1:D1"/>
    <mergeCell ref="A2:D2"/>
    <mergeCell ref="A20:D20"/>
    <mergeCell ref="A21:D21"/>
    <mergeCell ref="A3:D3"/>
    <mergeCell ref="A16:D19"/>
    <mergeCell ref="A15:D15"/>
    <mergeCell ref="B5:D5"/>
  </mergeCells>
  <phoneticPr fontId="2" type="noConversion"/>
  <printOptions horizontalCentered="1"/>
  <pageMargins left="0.5" right="0.5" top="0.25" bottom="0.25" header="0.5" footer="0.5"/>
  <pageSetup scale="94"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15"/>
  <sheetViews>
    <sheetView zoomScale="90" zoomScaleNormal="90" workbookViewId="0">
      <selection activeCell="C29" sqref="C29"/>
    </sheetView>
  </sheetViews>
  <sheetFormatPr defaultColWidth="9.08984375" defaultRowHeight="12.5" x14ac:dyDescent="0.25"/>
  <cols>
    <col min="1" max="1" width="7.6328125" style="6" customWidth="1"/>
    <col min="2" max="2" width="53.6328125" style="6" customWidth="1"/>
    <col min="3" max="4" width="14.08984375" style="195" customWidth="1"/>
    <col min="5" max="5" width="6.36328125" style="196" bestFit="1" customWidth="1"/>
    <col min="6" max="6" width="9.6328125" style="196" customWidth="1"/>
    <col min="7" max="9" width="8.6328125" style="197" customWidth="1"/>
    <col min="10" max="10" width="9.90625" style="197" customWidth="1"/>
    <col min="11" max="11" width="9.90625" style="198" bestFit="1" customWidth="1"/>
    <col min="12" max="12" width="28" style="199" customWidth="1"/>
    <col min="13" max="16384" width="9.08984375" style="6"/>
  </cols>
  <sheetData>
    <row r="1" spans="1:16" s="191" customFormat="1" ht="12.75" customHeight="1" x14ac:dyDescent="0.25">
      <c r="A1" s="400" t="s">
        <v>60</v>
      </c>
      <c r="B1" s="400"/>
      <c r="C1" s="185"/>
      <c r="D1" s="186"/>
      <c r="E1" s="186"/>
      <c r="F1" s="186"/>
      <c r="G1" s="187"/>
      <c r="H1" s="187"/>
      <c r="I1" s="187"/>
      <c r="J1" s="187"/>
      <c r="K1" s="188"/>
      <c r="L1" s="189"/>
      <c r="M1" s="190"/>
    </row>
    <row r="2" spans="1:16" s="193" customFormat="1" ht="21" customHeight="1" thickBot="1" x14ac:dyDescent="0.3">
      <c r="A2" s="399" t="s">
        <v>6</v>
      </c>
      <c r="B2" s="399"/>
      <c r="C2" s="399"/>
      <c r="D2" s="399"/>
      <c r="E2" s="399"/>
      <c r="F2" s="399"/>
      <c r="G2" s="399"/>
      <c r="H2" s="399"/>
      <c r="I2" s="399"/>
      <c r="J2" s="399"/>
      <c r="K2" s="399"/>
      <c r="L2" s="399"/>
      <c r="M2" s="192"/>
      <c r="N2" s="192"/>
      <c r="O2" s="192"/>
      <c r="P2" s="192"/>
    </row>
    <row r="3" spans="1:16" ht="100.75" customHeight="1" thickBot="1" x14ac:dyDescent="0.3">
      <c r="A3" s="390" t="s">
        <v>128</v>
      </c>
      <c r="B3" s="391"/>
      <c r="C3" s="391"/>
      <c r="D3" s="391"/>
      <c r="E3" s="391"/>
      <c r="F3" s="391"/>
      <c r="G3" s="391"/>
      <c r="H3" s="391"/>
      <c r="I3" s="391"/>
      <c r="J3" s="391"/>
      <c r="K3" s="391"/>
      <c r="L3" s="392"/>
    </row>
    <row r="4" spans="1:16" ht="16.25" customHeight="1" thickBot="1" x14ac:dyDescent="0.3">
      <c r="B4" s="194"/>
    </row>
    <row r="5" spans="1:16" s="191" customFormat="1" ht="42" customHeight="1" thickBot="1" x14ac:dyDescent="0.3">
      <c r="A5" s="200" t="s">
        <v>88</v>
      </c>
      <c r="B5" s="200" t="s">
        <v>95</v>
      </c>
      <c r="C5" s="201" t="s">
        <v>62</v>
      </c>
      <c r="D5" s="201" t="s">
        <v>63</v>
      </c>
      <c r="E5" s="202" t="s">
        <v>24</v>
      </c>
      <c r="F5" s="202" t="s">
        <v>23</v>
      </c>
      <c r="G5" s="203" t="s">
        <v>116</v>
      </c>
      <c r="H5" s="203" t="s">
        <v>117</v>
      </c>
      <c r="I5" s="203" t="s">
        <v>118</v>
      </c>
      <c r="J5" s="203" t="s">
        <v>119</v>
      </c>
      <c r="K5" s="204" t="s">
        <v>25</v>
      </c>
      <c r="L5" s="205" t="s">
        <v>26</v>
      </c>
    </row>
    <row r="6" spans="1:16" s="191" customFormat="1" ht="14.5" thickBot="1" x14ac:dyDescent="0.3">
      <c r="A6" s="183"/>
      <c r="B6" s="206" t="s">
        <v>27</v>
      </c>
      <c r="C6" s="401" t="s">
        <v>124</v>
      </c>
      <c r="D6" s="401"/>
      <c r="E6" s="401"/>
      <c r="F6" s="401"/>
      <c r="G6" s="401"/>
      <c r="H6" s="401"/>
      <c r="I6" s="401"/>
      <c r="J6" s="401"/>
      <c r="K6" s="401"/>
      <c r="L6" s="402"/>
      <c r="M6" s="207"/>
    </row>
    <row r="7" spans="1:16" s="215" customFormat="1" ht="13.5" customHeight="1" thickBot="1" x14ac:dyDescent="0.3">
      <c r="A7" s="208">
        <v>1</v>
      </c>
      <c r="B7" s="209" t="s">
        <v>105</v>
      </c>
      <c r="C7" s="210"/>
      <c r="D7" s="210"/>
      <c r="E7" s="211">
        <v>2</v>
      </c>
      <c r="F7" s="211">
        <v>2</v>
      </c>
      <c r="G7" s="212">
        <v>250</v>
      </c>
      <c r="H7" s="212">
        <v>500</v>
      </c>
      <c r="I7" s="212">
        <v>100</v>
      </c>
      <c r="J7" s="212">
        <v>160</v>
      </c>
      <c r="K7" s="213">
        <f>SUM(G7:J7)*F7</f>
        <v>2020</v>
      </c>
      <c r="L7" s="214" t="s">
        <v>112</v>
      </c>
    </row>
    <row r="8" spans="1:16" x14ac:dyDescent="0.25">
      <c r="A8" s="167"/>
      <c r="B8" s="149"/>
      <c r="C8" s="102"/>
      <c r="D8" s="102"/>
      <c r="E8" s="143"/>
      <c r="F8" s="143"/>
      <c r="G8" s="140"/>
      <c r="H8" s="140"/>
      <c r="I8" s="140"/>
      <c r="J8" s="140"/>
      <c r="K8" s="98">
        <f>SUM(G8:J8)*F8</f>
        <v>0</v>
      </c>
      <c r="L8" s="105"/>
    </row>
    <row r="9" spans="1:16" x14ac:dyDescent="0.25">
      <c r="A9" s="167"/>
      <c r="B9" s="150"/>
      <c r="C9" s="106"/>
      <c r="D9" s="106"/>
      <c r="E9" s="144"/>
      <c r="F9" s="144"/>
      <c r="G9" s="141"/>
      <c r="H9" s="141"/>
      <c r="I9" s="141"/>
      <c r="J9" s="141"/>
      <c r="K9" s="98">
        <f t="shared" ref="K9:K11" si="0">SUM(G9:J9)*F9</f>
        <v>0</v>
      </c>
      <c r="L9" s="108"/>
    </row>
    <row r="10" spans="1:16" x14ac:dyDescent="0.25">
      <c r="A10" s="167"/>
      <c r="B10" s="151"/>
      <c r="C10" s="106"/>
      <c r="D10" s="106"/>
      <c r="E10" s="144"/>
      <c r="F10" s="144"/>
      <c r="G10" s="141"/>
      <c r="H10" s="141"/>
      <c r="I10" s="141"/>
      <c r="J10" s="141"/>
      <c r="K10" s="98">
        <f t="shared" si="0"/>
        <v>0</v>
      </c>
      <c r="L10" s="108"/>
    </row>
    <row r="11" spans="1:16" ht="13" thickBot="1" x14ac:dyDescent="0.3">
      <c r="A11" s="167"/>
      <c r="B11" s="150"/>
      <c r="C11" s="106"/>
      <c r="D11" s="106"/>
      <c r="E11" s="144"/>
      <c r="F11" s="144"/>
      <c r="G11" s="141"/>
      <c r="H11" s="141"/>
      <c r="I11" s="141"/>
      <c r="J11" s="141"/>
      <c r="K11" s="98">
        <f t="shared" si="0"/>
        <v>0</v>
      </c>
      <c r="L11" s="108"/>
    </row>
    <row r="12" spans="1:16" ht="13.5" thickBot="1" x14ac:dyDescent="0.3">
      <c r="A12" s="182"/>
      <c r="B12" s="126" t="s">
        <v>127</v>
      </c>
      <c r="C12" s="99"/>
      <c r="D12" s="99"/>
      <c r="E12" s="145"/>
      <c r="F12" s="145"/>
      <c r="G12" s="142"/>
      <c r="H12" s="142"/>
      <c r="I12" s="142"/>
      <c r="J12" s="142"/>
      <c r="K12" s="184">
        <f>ROUND(SUM(K8:K11),0)</f>
        <v>0</v>
      </c>
      <c r="L12" s="101"/>
    </row>
    <row r="13" spans="1:16" ht="15" customHeight="1" thickBot="1" x14ac:dyDescent="0.3"/>
    <row r="14" spans="1:16" ht="11.25" customHeight="1" x14ac:dyDescent="0.25">
      <c r="A14" s="393" t="s">
        <v>80</v>
      </c>
      <c r="B14" s="394"/>
      <c r="C14" s="394"/>
      <c r="D14" s="394"/>
      <c r="E14" s="394"/>
      <c r="F14" s="394"/>
      <c r="G14" s="394"/>
      <c r="H14" s="394"/>
      <c r="I14" s="394"/>
      <c r="J14" s="394"/>
      <c r="K14" s="394"/>
      <c r="L14" s="395"/>
    </row>
    <row r="15" spans="1:16" ht="24.5" customHeight="1" thickBot="1" x14ac:dyDescent="0.3">
      <c r="A15" s="396"/>
      <c r="B15" s="397"/>
      <c r="C15" s="397"/>
      <c r="D15" s="397"/>
      <c r="E15" s="397"/>
      <c r="F15" s="397"/>
      <c r="G15" s="397"/>
      <c r="H15" s="397"/>
      <c r="I15" s="397"/>
      <c r="J15" s="397"/>
      <c r="K15" s="397"/>
      <c r="L15" s="398"/>
    </row>
  </sheetData>
  <sheetProtection formatCells="0" formatColumns="0" formatRows="0" insertRows="0" deleteRows="0" selectLockedCells="1"/>
  <customSheetViews>
    <customSheetView guid="{D7FF18E2-A72D-4088-BD59-9D74A43C39A8}" scale="90" showPageBreaks="1" topLeftCell="A4">
      <selection activeCell="G9" sqref="G9"/>
      <rowBreaks count="2" manualBreakCount="2">
        <brk id="24" max="16383" man="1"/>
        <brk id="65" max="16383" man="1"/>
      </rowBreaks>
      <pageMargins left="0.5" right="0.5" top="0.25" bottom="0.5" header="0.5" footer="0.25"/>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5" right="0.5" top="0.25" bottom="0.5" header="0.5" footer="0.25"/>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5" right="0.5" top="0.25" bottom="0.5" header="0.5" footer="0.25"/>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5" right="0.5" top="0.25" bottom="0.5" header="0.5" footer="0.25"/>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5" right="0.5" top="0.25" bottom="0.5" header="0.5" footer="0.25"/>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25" right="0.25" top="0.25" bottom="0.25" header="0.3" footer="0.3"/>
      <printOptions horizontalCentered="1"/>
      <pageSetup scale="80" orientation="landscape" r:id="rId6"/>
      <headerFooter alignWithMargins="0">
        <oddFooter>&amp;Lc. Travel&amp;RPage &amp;P of &amp;N</oddFooter>
      </headerFooter>
    </customSheetView>
  </customSheetViews>
  <mergeCells count="5">
    <mergeCell ref="A3:L3"/>
    <mergeCell ref="A14:L15"/>
    <mergeCell ref="A2:L2"/>
    <mergeCell ref="A1:B1"/>
    <mergeCell ref="C6:L6"/>
  </mergeCells>
  <phoneticPr fontId="2" type="noConversion"/>
  <printOptions horizontalCentered="1"/>
  <pageMargins left="0.5" right="0.5" top="0.25" bottom="0.25" header="0.5" footer="0.5"/>
  <pageSetup scale="72"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17"/>
  <sheetViews>
    <sheetView zoomScale="90" workbookViewId="0">
      <selection activeCell="F39" sqref="F39"/>
    </sheetView>
  </sheetViews>
  <sheetFormatPr defaultColWidth="9.08984375" defaultRowHeight="12.5" x14ac:dyDescent="0.25"/>
  <cols>
    <col min="1" max="1" width="11" style="6" customWidth="1"/>
    <col min="2" max="2" width="45.6328125" style="6" customWidth="1"/>
    <col min="3" max="3" width="6.6328125" style="222" customWidth="1"/>
    <col min="4" max="4" width="10.453125" style="198" customWidth="1"/>
    <col min="5" max="5" width="12.08984375" style="198" customWidth="1"/>
    <col min="6" max="6" width="29.36328125" style="196" customWidth="1"/>
    <col min="7" max="7" width="55.453125" style="222" customWidth="1"/>
    <col min="8" max="16384" width="9.08984375" style="6"/>
  </cols>
  <sheetData>
    <row r="1" spans="1:13" s="218" customFormat="1" ht="12.75" customHeight="1" x14ac:dyDescent="0.25">
      <c r="A1" s="400" t="s">
        <v>61</v>
      </c>
      <c r="B1" s="400"/>
      <c r="C1" s="185"/>
      <c r="D1" s="185"/>
      <c r="E1" s="185"/>
      <c r="F1" s="217"/>
      <c r="G1" s="189"/>
      <c r="H1" s="217"/>
      <c r="I1" s="217"/>
      <c r="J1" s="217"/>
    </row>
    <row r="2" spans="1:13" s="220" customFormat="1" ht="18.5" thickBot="1" x14ac:dyDescent="0.3">
      <c r="A2" s="403" t="s">
        <v>7</v>
      </c>
      <c r="B2" s="403"/>
      <c r="C2" s="403"/>
      <c r="D2" s="403"/>
      <c r="E2" s="403"/>
      <c r="F2" s="403"/>
      <c r="G2" s="403"/>
      <c r="H2" s="219"/>
      <c r="I2" s="219"/>
      <c r="J2" s="219"/>
      <c r="K2" s="219"/>
      <c r="L2" s="219"/>
      <c r="M2" s="219"/>
    </row>
    <row r="3" spans="1:13" ht="134.5" customHeight="1" thickBot="1" x14ac:dyDescent="0.3">
      <c r="A3" s="404" t="s">
        <v>129</v>
      </c>
      <c r="B3" s="405"/>
      <c r="C3" s="405"/>
      <c r="D3" s="405"/>
      <c r="E3" s="405"/>
      <c r="F3" s="405"/>
      <c r="G3" s="406"/>
    </row>
    <row r="4" spans="1:13" ht="3.75" customHeight="1" thickBot="1" x14ac:dyDescent="0.3">
      <c r="B4" s="194"/>
      <c r="C4" s="221"/>
    </row>
    <row r="5" spans="1:13" s="228" customFormat="1" ht="26.5" thickBot="1" x14ac:dyDescent="0.3">
      <c r="A5" s="200" t="s">
        <v>88</v>
      </c>
      <c r="B5" s="223" t="s">
        <v>96</v>
      </c>
      <c r="C5" s="224" t="s">
        <v>13</v>
      </c>
      <c r="D5" s="225" t="s">
        <v>14</v>
      </c>
      <c r="E5" s="225" t="s">
        <v>15</v>
      </c>
      <c r="F5" s="226" t="s">
        <v>16</v>
      </c>
      <c r="G5" s="227" t="s">
        <v>17</v>
      </c>
    </row>
    <row r="6" spans="1:13" s="191" customFormat="1" ht="14.5" thickBot="1" x14ac:dyDescent="0.3">
      <c r="A6" s="407" t="s">
        <v>124</v>
      </c>
      <c r="B6" s="408"/>
      <c r="C6" s="408"/>
      <c r="D6" s="408"/>
      <c r="E6" s="408"/>
      <c r="F6" s="408"/>
      <c r="G6" s="409"/>
    </row>
    <row r="7" spans="1:13" ht="13.5" thickBot="1" x14ac:dyDescent="0.3">
      <c r="A7" s="229" t="s">
        <v>100</v>
      </c>
      <c r="B7" s="209" t="s">
        <v>97</v>
      </c>
      <c r="C7" s="230">
        <v>2</v>
      </c>
      <c r="D7" s="213">
        <v>70000</v>
      </c>
      <c r="E7" s="213">
        <f>C7*D7</f>
        <v>140000</v>
      </c>
      <c r="F7" s="231" t="s">
        <v>114</v>
      </c>
      <c r="G7" s="214" t="s">
        <v>45</v>
      </c>
    </row>
    <row r="8" spans="1:13" x14ac:dyDescent="0.25">
      <c r="A8" s="167"/>
      <c r="B8" s="149"/>
      <c r="C8" s="110"/>
      <c r="D8" s="104"/>
      <c r="E8" s="98">
        <f t="shared" ref="E8:E13" si="0">C8*D8</f>
        <v>0</v>
      </c>
      <c r="F8" s="111"/>
      <c r="G8" s="105"/>
    </row>
    <row r="9" spans="1:13" x14ac:dyDescent="0.25">
      <c r="A9" s="167"/>
      <c r="B9" s="150"/>
      <c r="C9" s="112"/>
      <c r="D9" s="113"/>
      <c r="E9" s="117">
        <f t="shared" si="0"/>
        <v>0</v>
      </c>
      <c r="F9" s="107"/>
      <c r="G9" s="108"/>
    </row>
    <row r="10" spans="1:13" x14ac:dyDescent="0.25">
      <c r="A10" s="167"/>
      <c r="B10" s="150"/>
      <c r="C10" s="112"/>
      <c r="D10" s="113"/>
      <c r="E10" s="117">
        <f t="shared" si="0"/>
        <v>0</v>
      </c>
      <c r="F10" s="107"/>
      <c r="G10" s="108"/>
    </row>
    <row r="11" spans="1:13" x14ac:dyDescent="0.25">
      <c r="A11" s="167"/>
      <c r="B11" s="150"/>
      <c r="C11" s="112"/>
      <c r="D11" s="113"/>
      <c r="E11" s="117">
        <f t="shared" si="0"/>
        <v>0</v>
      </c>
      <c r="F11" s="107"/>
      <c r="G11" s="108"/>
    </row>
    <row r="12" spans="1:13" x14ac:dyDescent="0.25">
      <c r="A12" s="167"/>
      <c r="B12" s="150"/>
      <c r="C12" s="112"/>
      <c r="D12" s="113"/>
      <c r="E12" s="117">
        <f t="shared" si="0"/>
        <v>0</v>
      </c>
      <c r="F12" s="107"/>
      <c r="G12" s="108"/>
    </row>
    <row r="13" spans="1:13" ht="13" thickBot="1" x14ac:dyDescent="0.3">
      <c r="A13" s="168"/>
      <c r="B13" s="152"/>
      <c r="C13" s="159"/>
      <c r="D13" s="160"/>
      <c r="E13" s="161">
        <f t="shared" si="0"/>
        <v>0</v>
      </c>
      <c r="F13" s="162"/>
      <c r="G13" s="154"/>
    </row>
    <row r="14" spans="1:13" ht="13.5" thickBot="1" x14ac:dyDescent="0.3">
      <c r="A14" s="182"/>
      <c r="B14" s="126" t="s">
        <v>37</v>
      </c>
      <c r="C14" s="114"/>
      <c r="D14" s="115"/>
      <c r="E14" s="216">
        <f>ROUND(SUM(E8:E13),0)</f>
        <v>0</v>
      </c>
      <c r="F14" s="100"/>
      <c r="G14" s="116"/>
    </row>
    <row r="15" spans="1:13" ht="13" thickBot="1" x14ac:dyDescent="0.3"/>
    <row r="16" spans="1:13" ht="11.25" customHeight="1" x14ac:dyDescent="0.25">
      <c r="A16" s="393" t="s">
        <v>80</v>
      </c>
      <c r="B16" s="394"/>
      <c r="C16" s="394"/>
      <c r="D16" s="394"/>
      <c r="E16" s="394"/>
      <c r="F16" s="394"/>
      <c r="G16" s="395"/>
    </row>
    <row r="17" spans="1:7" ht="11.25" customHeight="1" thickBot="1" x14ac:dyDescent="0.3">
      <c r="A17" s="396"/>
      <c r="B17" s="397"/>
      <c r="C17" s="397"/>
      <c r="D17" s="397"/>
      <c r="E17" s="397"/>
      <c r="F17" s="397"/>
      <c r="G17" s="398"/>
    </row>
  </sheetData>
  <sheetProtection formatCells="0" formatColumns="0" formatRows="0" insertRows="0" deleteRows="0" selectLockedCells="1"/>
  <customSheetViews>
    <customSheetView guid="{D7FF18E2-A72D-4088-BD59-9D74A43C39A8}" scale="90" showPageBreaks="1" fitToPage="1" topLeftCell="A11">
      <selection activeCell="D41" sqref="D41"/>
      <pageMargins left="0.5" right="0.5" top="0.25" bottom="0.5" header="0.5" footer="0.25"/>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5" right="0.5" top="0.25" bottom="0.5" header="0.5" footer="0.25"/>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5" right="0.5" top="0.25" bottom="0.5" header="0.5" footer="0.25"/>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5" right="0.5" top="0.25" bottom="0.5" header="0.5" footer="0.25"/>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5" right="0.5" top="0.25" bottom="0.5" header="0.5" footer="0.25"/>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5" right="0.5" top="0.25" bottom="0.5" header="0.5" footer="0.25"/>
      <printOptions horizontalCentered="1"/>
      <pageSetup scale="80" orientation="landscape" r:id="rId6"/>
      <headerFooter alignWithMargins="0">
        <oddFooter>&amp;Ld. Equipment&amp;RPage &amp;P of &amp;N</oddFooter>
      </headerFooter>
    </customSheetView>
  </customSheetViews>
  <mergeCells count="5">
    <mergeCell ref="A2:G2"/>
    <mergeCell ref="A1:B1"/>
    <mergeCell ref="A3:G3"/>
    <mergeCell ref="A6:G6"/>
    <mergeCell ref="A16:G17"/>
  </mergeCells>
  <phoneticPr fontId="2" type="noConversion"/>
  <printOptions horizontalCentered="1"/>
  <pageMargins left="0.5" right="0.5" top="0.25" bottom="0.25" header="0.5" footer="0.5"/>
  <pageSetup scale="76"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18"/>
  <sheetViews>
    <sheetView showGridLines="0" zoomScale="90" workbookViewId="0">
      <selection activeCell="G36" sqref="G36"/>
    </sheetView>
  </sheetViews>
  <sheetFormatPr defaultColWidth="9.08984375" defaultRowHeight="12.5" x14ac:dyDescent="0.25"/>
  <cols>
    <col min="1" max="1" width="9.08984375" style="6"/>
    <col min="2" max="2" width="42.453125" style="6" customWidth="1"/>
    <col min="3" max="3" width="6.6328125" style="222" customWidth="1"/>
    <col min="4" max="4" width="14.08984375" style="232" customWidth="1"/>
    <col min="5" max="5" width="14.08984375" style="198" customWidth="1"/>
    <col min="6" max="6" width="19.90625" style="196" customWidth="1"/>
    <col min="7" max="7" width="55.6328125" style="222" customWidth="1"/>
    <col min="8" max="16384" width="9.08984375" style="6"/>
  </cols>
  <sheetData>
    <row r="1" spans="1:13" s="218" customFormat="1" ht="12.75" customHeight="1" x14ac:dyDescent="0.25">
      <c r="A1" s="400" t="s">
        <v>60</v>
      </c>
      <c r="B1" s="400"/>
      <c r="C1" s="185"/>
      <c r="D1" s="185"/>
      <c r="E1" s="185"/>
      <c r="F1" s="217"/>
      <c r="G1" s="189"/>
      <c r="H1" s="217"/>
      <c r="I1" s="217"/>
      <c r="J1" s="217"/>
    </row>
    <row r="2" spans="1:13" s="220" customFormat="1" ht="18.5" thickBot="1" x14ac:dyDescent="0.3">
      <c r="A2" s="403" t="s">
        <v>8</v>
      </c>
      <c r="B2" s="403"/>
      <c r="C2" s="403"/>
      <c r="D2" s="403"/>
      <c r="E2" s="403"/>
      <c r="F2" s="403"/>
      <c r="G2" s="403"/>
      <c r="H2" s="219"/>
      <c r="I2" s="219"/>
      <c r="J2" s="219"/>
      <c r="K2" s="219"/>
      <c r="L2" s="219"/>
      <c r="M2" s="219"/>
    </row>
    <row r="3" spans="1:13" ht="146.5" customHeight="1" thickBot="1" x14ac:dyDescent="0.3">
      <c r="A3" s="404" t="s">
        <v>135</v>
      </c>
      <c r="B3" s="405"/>
      <c r="C3" s="405"/>
      <c r="D3" s="405"/>
      <c r="E3" s="405"/>
      <c r="F3" s="405"/>
      <c r="G3" s="406"/>
    </row>
    <row r="4" spans="1:13" ht="13" thickBot="1" x14ac:dyDescent="0.3">
      <c r="B4" s="194"/>
      <c r="C4" s="221"/>
    </row>
    <row r="5" spans="1:13" s="191" customFormat="1" ht="26.5" thickBot="1" x14ac:dyDescent="0.3">
      <c r="A5" s="233" t="s">
        <v>88</v>
      </c>
      <c r="B5" s="234" t="s">
        <v>98</v>
      </c>
      <c r="C5" s="235" t="s">
        <v>13</v>
      </c>
      <c r="D5" s="236" t="s">
        <v>14</v>
      </c>
      <c r="E5" s="237" t="s">
        <v>15</v>
      </c>
      <c r="F5" s="238" t="s">
        <v>16</v>
      </c>
      <c r="G5" s="239" t="s">
        <v>17</v>
      </c>
    </row>
    <row r="6" spans="1:13" s="191" customFormat="1" ht="14.5" thickBot="1" x14ac:dyDescent="0.3">
      <c r="A6" s="407" t="s">
        <v>124</v>
      </c>
      <c r="B6" s="408"/>
      <c r="C6" s="408"/>
      <c r="D6" s="408"/>
      <c r="E6" s="408"/>
      <c r="F6" s="408"/>
      <c r="G6" s="409"/>
    </row>
    <row r="7" spans="1:13" ht="14.25" customHeight="1" thickBot="1" x14ac:dyDescent="0.3">
      <c r="A7" s="208" t="s">
        <v>99</v>
      </c>
      <c r="B7" s="209" t="s">
        <v>92</v>
      </c>
      <c r="C7" s="230">
        <v>10</v>
      </c>
      <c r="D7" s="240">
        <v>360</v>
      </c>
      <c r="E7" s="213">
        <v>3600</v>
      </c>
      <c r="F7" s="231" t="s">
        <v>43</v>
      </c>
      <c r="G7" s="214" t="s">
        <v>44</v>
      </c>
    </row>
    <row r="8" spans="1:13" x14ac:dyDescent="0.25">
      <c r="A8" s="167"/>
      <c r="B8" s="149"/>
      <c r="C8" s="110"/>
      <c r="D8" s="118"/>
      <c r="E8" s="98">
        <f>C8*D8</f>
        <v>0</v>
      </c>
      <c r="F8" s="103"/>
      <c r="G8" s="105"/>
    </row>
    <row r="9" spans="1:13" x14ac:dyDescent="0.25">
      <c r="A9" s="167"/>
      <c r="B9" s="150"/>
      <c r="C9" s="112"/>
      <c r="D9" s="119"/>
      <c r="E9" s="98">
        <f t="shared" ref="E9:E14" si="0">C9*D9</f>
        <v>0</v>
      </c>
      <c r="F9" s="107"/>
      <c r="G9" s="108"/>
    </row>
    <row r="10" spans="1:13" x14ac:dyDescent="0.25">
      <c r="A10" s="167"/>
      <c r="B10" s="150"/>
      <c r="C10" s="112"/>
      <c r="D10" s="119"/>
      <c r="E10" s="98">
        <f t="shared" si="0"/>
        <v>0</v>
      </c>
      <c r="F10" s="107"/>
      <c r="G10" s="108"/>
    </row>
    <row r="11" spans="1:13" x14ac:dyDescent="0.25">
      <c r="A11" s="167"/>
      <c r="B11" s="150"/>
      <c r="C11" s="112"/>
      <c r="D11" s="119"/>
      <c r="E11" s="98">
        <f t="shared" si="0"/>
        <v>0</v>
      </c>
      <c r="F11" s="107"/>
      <c r="G11" s="108"/>
    </row>
    <row r="12" spans="1:13" x14ac:dyDescent="0.25">
      <c r="A12" s="167"/>
      <c r="B12" s="150"/>
      <c r="C12" s="112"/>
      <c r="D12" s="119"/>
      <c r="E12" s="98">
        <f t="shared" si="0"/>
        <v>0</v>
      </c>
      <c r="F12" s="107"/>
      <c r="G12" s="108"/>
    </row>
    <row r="13" spans="1:13" x14ac:dyDescent="0.25">
      <c r="A13" s="167"/>
      <c r="B13" s="150"/>
      <c r="C13" s="112"/>
      <c r="D13" s="119"/>
      <c r="E13" s="98">
        <f t="shared" si="0"/>
        <v>0</v>
      </c>
      <c r="F13" s="107"/>
      <c r="G13" s="108"/>
    </row>
    <row r="14" spans="1:13" ht="13" thickBot="1" x14ac:dyDescent="0.3">
      <c r="A14" s="168"/>
      <c r="B14" s="152"/>
      <c r="C14" s="159"/>
      <c r="D14" s="165"/>
      <c r="E14" s="153">
        <f t="shared" si="0"/>
        <v>0</v>
      </c>
      <c r="F14" s="162"/>
      <c r="G14" s="154"/>
    </row>
    <row r="15" spans="1:13" ht="13.5" thickBot="1" x14ac:dyDescent="0.3">
      <c r="A15" s="182"/>
      <c r="B15" s="126" t="s">
        <v>37</v>
      </c>
      <c r="C15" s="114"/>
      <c r="D15" s="120"/>
      <c r="E15" s="184">
        <f>ROUND(SUM(E8:E14),0)</f>
        <v>0</v>
      </c>
      <c r="F15" s="100"/>
      <c r="G15" s="116"/>
    </row>
    <row r="16" spans="1:13" ht="13" thickBot="1" x14ac:dyDescent="0.3"/>
    <row r="17" spans="1:7" ht="11.25" customHeight="1" x14ac:dyDescent="0.25">
      <c r="A17" s="393" t="s">
        <v>80</v>
      </c>
      <c r="B17" s="394"/>
      <c r="C17" s="394"/>
      <c r="D17" s="394"/>
      <c r="E17" s="394"/>
      <c r="F17" s="394"/>
      <c r="G17" s="395"/>
    </row>
    <row r="18" spans="1:7" ht="11.25" customHeight="1" thickBot="1" x14ac:dyDescent="0.3">
      <c r="A18" s="396"/>
      <c r="B18" s="397"/>
      <c r="C18" s="397"/>
      <c r="D18" s="397"/>
      <c r="E18" s="397"/>
      <c r="F18" s="397"/>
      <c r="G18" s="398"/>
    </row>
  </sheetData>
  <sheetProtection formatCells="0" formatColumns="0" formatRows="0" insertRows="0" deleteRows="0" selectLockedCells="1"/>
  <customSheetViews>
    <customSheetView guid="{D7FF18E2-A72D-4088-BD59-9D74A43C39A8}" scale="90" showPageBreaks="1" fitToPage="1" topLeftCell="A15">
      <selection activeCell="D45" sqref="D45"/>
      <pageMargins left="0.5" right="0.5" top="0.25" bottom="0.5" header="0.5" footer="0.25"/>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5" right="0.5" top="0.25" bottom="0.5" header="0.5" footer="0.25"/>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5" right="0.5" top="0.25" bottom="0.5" header="0.5" footer="0.25"/>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5" right="0.5" top="0.25" bottom="0.5" header="0.5" footer="0.25"/>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5" right="0.5" top="0.25" bottom="0.5" header="0.5" footer="0.25"/>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5" right="0.5" top="0.25" bottom="0.5" header="0.5" footer="0.25"/>
      <printOptions horizontalCentered="1"/>
      <pageSetup scale="85" orientation="landscape" r:id="rId6"/>
      <headerFooter alignWithMargins="0">
        <oddFooter>&amp;Le. Supplies&amp;RPage &amp;P of &amp;N</oddFooter>
      </headerFooter>
    </customSheetView>
  </customSheetViews>
  <mergeCells count="5">
    <mergeCell ref="A1:B1"/>
    <mergeCell ref="A3:G3"/>
    <mergeCell ref="A17:G18"/>
    <mergeCell ref="A6:G6"/>
    <mergeCell ref="A2:G2"/>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H32"/>
  <sheetViews>
    <sheetView showGridLines="0" zoomScale="90" workbookViewId="0">
      <selection activeCell="H17" sqref="H17"/>
    </sheetView>
  </sheetViews>
  <sheetFormatPr defaultColWidth="9.08984375" defaultRowHeight="13" x14ac:dyDescent="0.25"/>
  <cols>
    <col min="1" max="1" width="9.08984375" style="6" customWidth="1"/>
    <col min="2" max="2" width="48.81640625" style="6" customWidth="1"/>
    <col min="3" max="3" width="73.1796875" style="6" customWidth="1"/>
    <col min="4" max="4" width="17" style="254" customWidth="1"/>
    <col min="5" max="16384" width="9.08984375" style="6"/>
  </cols>
  <sheetData>
    <row r="1" spans="1:8" s="218" customFormat="1" ht="12.75" customHeight="1" x14ac:dyDescent="0.25">
      <c r="A1" s="400" t="s">
        <v>60</v>
      </c>
      <c r="B1" s="400"/>
      <c r="C1" s="185"/>
      <c r="D1" s="298"/>
      <c r="E1" s="217"/>
    </row>
    <row r="2" spans="1:8" s="193" customFormat="1" ht="18.5" thickBot="1" x14ac:dyDescent="0.3">
      <c r="A2" s="399" t="s">
        <v>34</v>
      </c>
      <c r="B2" s="399"/>
      <c r="C2" s="399"/>
      <c r="D2" s="399"/>
      <c r="E2" s="192"/>
      <c r="F2" s="192"/>
      <c r="G2" s="192"/>
      <c r="H2" s="192"/>
    </row>
    <row r="3" spans="1:8" ht="204.9" customHeight="1" thickBot="1" x14ac:dyDescent="0.3">
      <c r="A3" s="404" t="s">
        <v>136</v>
      </c>
      <c r="B3" s="405"/>
      <c r="C3" s="405"/>
      <c r="D3" s="406"/>
    </row>
    <row r="4" spans="1:8" ht="7.5" customHeight="1" thickBot="1" x14ac:dyDescent="0.3">
      <c r="B4" s="241"/>
      <c r="C4" s="241"/>
      <c r="D4" s="242"/>
    </row>
    <row r="5" spans="1:8" ht="28.5" thickBot="1" x14ac:dyDescent="0.3">
      <c r="A5" s="233" t="s">
        <v>88</v>
      </c>
      <c r="B5" s="234" t="s">
        <v>18</v>
      </c>
      <c r="C5" s="234" t="s">
        <v>101</v>
      </c>
      <c r="D5" s="243" t="s">
        <v>37</v>
      </c>
    </row>
    <row r="6" spans="1:8" ht="25.5" thickBot="1" x14ac:dyDescent="0.3">
      <c r="A6" s="208" t="s">
        <v>102</v>
      </c>
      <c r="B6" s="244" t="s">
        <v>106</v>
      </c>
      <c r="C6" s="245" t="s">
        <v>103</v>
      </c>
      <c r="D6" s="246">
        <v>275000</v>
      </c>
    </row>
    <row r="7" spans="1:8" x14ac:dyDescent="0.25">
      <c r="A7" s="167"/>
      <c r="B7" s="121"/>
      <c r="C7" s="121"/>
      <c r="D7" s="311"/>
    </row>
    <row r="8" spans="1:8" x14ac:dyDescent="0.25">
      <c r="A8" s="167"/>
      <c r="B8" s="122"/>
      <c r="C8" s="122"/>
      <c r="D8" s="311"/>
    </row>
    <row r="9" spans="1:8" x14ac:dyDescent="0.25">
      <c r="A9" s="167"/>
      <c r="B9" s="122"/>
      <c r="C9" s="122"/>
      <c r="D9" s="311"/>
    </row>
    <row r="10" spans="1:8" x14ac:dyDescent="0.25">
      <c r="A10" s="167"/>
      <c r="B10" s="122"/>
      <c r="C10" s="122"/>
      <c r="D10" s="311"/>
    </row>
    <row r="11" spans="1:8" x14ac:dyDescent="0.25">
      <c r="A11" s="167"/>
      <c r="B11" s="122"/>
      <c r="C11" s="122"/>
      <c r="D11" s="311"/>
    </row>
    <row r="12" spans="1:8" x14ac:dyDescent="0.25">
      <c r="A12" s="167"/>
      <c r="B12" s="122"/>
      <c r="C12" s="122"/>
      <c r="D12" s="311"/>
    </row>
    <row r="13" spans="1:8" s="191" customFormat="1" ht="13.5" thickBot="1" x14ac:dyDescent="0.3">
      <c r="A13" s="247"/>
      <c r="B13" s="125"/>
      <c r="C13" s="125" t="s">
        <v>46</v>
      </c>
      <c r="D13" s="255">
        <f>ROUND(SUM(D7:D12),0)</f>
        <v>0</v>
      </c>
    </row>
    <row r="14" spans="1:8" ht="5.25" customHeight="1" thickBot="1" x14ac:dyDescent="0.3">
      <c r="A14" s="222"/>
      <c r="B14" s="123"/>
      <c r="C14" s="123"/>
      <c r="D14" s="124"/>
    </row>
    <row r="15" spans="1:8" ht="31.5" customHeight="1" thickBot="1" x14ac:dyDescent="0.3">
      <c r="A15" s="233" t="s">
        <v>88</v>
      </c>
      <c r="B15" s="234" t="s">
        <v>3</v>
      </c>
      <c r="C15" s="234" t="s">
        <v>101</v>
      </c>
      <c r="D15" s="243" t="s">
        <v>28</v>
      </c>
    </row>
    <row r="16" spans="1:8" ht="13.5" thickBot="1" x14ac:dyDescent="0.3">
      <c r="A16" s="248">
        <v>6</v>
      </c>
      <c r="B16" s="244" t="s">
        <v>107</v>
      </c>
      <c r="C16" s="245" t="s">
        <v>104</v>
      </c>
      <c r="D16" s="246">
        <v>100000</v>
      </c>
    </row>
    <row r="17" spans="1:4" x14ac:dyDescent="0.25">
      <c r="A17" s="167"/>
      <c r="B17" s="122"/>
      <c r="C17" s="122"/>
      <c r="D17" s="311"/>
    </row>
    <row r="18" spans="1:4" x14ac:dyDescent="0.25">
      <c r="A18" s="167"/>
      <c r="B18" s="122"/>
      <c r="C18" s="122"/>
      <c r="D18" s="311"/>
    </row>
    <row r="19" spans="1:4" x14ac:dyDescent="0.25">
      <c r="A19" s="167"/>
      <c r="B19" s="122"/>
      <c r="C19" s="122"/>
      <c r="D19" s="311"/>
    </row>
    <row r="20" spans="1:4" x14ac:dyDescent="0.25">
      <c r="A20" s="167"/>
      <c r="B20" s="122"/>
      <c r="C20" s="122"/>
      <c r="D20" s="311"/>
    </row>
    <row r="21" spans="1:4" x14ac:dyDescent="0.25">
      <c r="A21" s="167"/>
      <c r="B21" s="122"/>
      <c r="C21" s="122"/>
      <c r="D21" s="311"/>
    </row>
    <row r="22" spans="1:4" s="191" customFormat="1" ht="13.5" thickBot="1" x14ac:dyDescent="0.3">
      <c r="A22" s="247"/>
      <c r="B22" s="125"/>
      <c r="C22" s="125" t="s">
        <v>46</v>
      </c>
      <c r="D22" s="255">
        <f>ROUND(SUM(D17:D21),0)</f>
        <v>0</v>
      </c>
    </row>
    <row r="23" spans="1:4" s="252" customFormat="1" ht="7.5" customHeight="1" thickBot="1" x14ac:dyDescent="0.3">
      <c r="A23" s="249"/>
      <c r="B23" s="250"/>
      <c r="C23" s="250"/>
      <c r="D23" s="251"/>
    </row>
    <row r="24" spans="1:4" ht="28.5" thickBot="1" x14ac:dyDescent="0.3">
      <c r="A24" s="233" t="s">
        <v>88</v>
      </c>
      <c r="B24" s="234" t="s">
        <v>32</v>
      </c>
      <c r="C24" s="223" t="s">
        <v>101</v>
      </c>
      <c r="D24" s="243" t="s">
        <v>28</v>
      </c>
    </row>
    <row r="25" spans="1:4" x14ac:dyDescent="0.25">
      <c r="A25" s="167"/>
      <c r="B25" s="122"/>
      <c r="C25" s="122"/>
      <c r="D25" s="311"/>
    </row>
    <row r="26" spans="1:4" x14ac:dyDescent="0.25">
      <c r="A26" s="167"/>
      <c r="B26" s="122"/>
      <c r="C26" s="122"/>
      <c r="D26" s="311"/>
    </row>
    <row r="27" spans="1:4" s="191" customFormat="1" ht="13.5" thickBot="1" x14ac:dyDescent="0.3">
      <c r="A27" s="247"/>
      <c r="B27" s="125"/>
      <c r="C27" s="125" t="s">
        <v>46</v>
      </c>
      <c r="D27" s="255">
        <f>ROUND(SUM(D25:D26),0)</f>
        <v>0</v>
      </c>
    </row>
    <row r="28" spans="1:4" ht="9.75" customHeight="1" thickBot="1" x14ac:dyDescent="0.3">
      <c r="A28" s="222"/>
      <c r="B28" s="123"/>
      <c r="C28" s="123"/>
      <c r="D28" s="124"/>
    </row>
    <row r="29" spans="1:4" s="191" customFormat="1" ht="15.75" customHeight="1" thickBot="1" x14ac:dyDescent="0.3">
      <c r="A29" s="253"/>
      <c r="B29" s="126" t="s">
        <v>33</v>
      </c>
      <c r="C29" s="126"/>
      <c r="D29" s="256">
        <f>ROUND(SUM(D22+D27+D13),0)</f>
        <v>0</v>
      </c>
    </row>
    <row r="30" spans="1:4" ht="13.5" thickBot="1" x14ac:dyDescent="0.3">
      <c r="D30" s="124"/>
    </row>
    <row r="31" spans="1:4" ht="11.25" customHeight="1" x14ac:dyDescent="0.25">
      <c r="A31" s="393" t="s">
        <v>80</v>
      </c>
      <c r="B31" s="394"/>
      <c r="C31" s="394"/>
      <c r="D31" s="395"/>
    </row>
    <row r="32" spans="1:4" ht="11.25" customHeight="1" thickBot="1" x14ac:dyDescent="0.3">
      <c r="A32" s="396"/>
      <c r="B32" s="397"/>
      <c r="C32" s="397"/>
      <c r="D32" s="398"/>
    </row>
  </sheetData>
  <sheetProtection formatCells="0" formatColumns="0" formatRows="0" insertRows="0" deleteRows="0" selectLockedCells="1"/>
  <customSheetViews>
    <customSheetView guid="{D7FF18E2-A72D-4088-BD59-9D74A43C39A8}" scale="90" showPageBreaks="1" printArea="1" topLeftCell="A4">
      <selection activeCell="A18" sqref="A18"/>
      <pageMargins left="0.5" right="0.5" top="0.25" bottom="0.5" header="0.5" footer="0.25"/>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5" right="0.5" top="0.25" bottom="0.5" header="0.5" footer="0.25"/>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5" right="0.5" top="0.25" bottom="0.5" header="0.5" footer="0.25"/>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5" right="0.5" top="0.25" bottom="0.5" header="0.5" footer="0.25"/>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5" right="0.5" top="0.25" bottom="0.5" header="0.5" footer="0.25"/>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25" right="0.25" top="0.25" bottom="0.25" header="0.5" footer="0.25"/>
      <pageSetup scale="90" fitToWidth="0" fitToHeight="0" orientation="landscape" r:id="rId6"/>
      <headerFooter alignWithMargins="0">
        <oddFooter>&amp;Lf. Contractual&amp;RPage &amp;P of &amp;N</oddFooter>
      </headerFooter>
    </customSheetView>
  </customSheetViews>
  <mergeCells count="4">
    <mergeCell ref="A1:B1"/>
    <mergeCell ref="A2:D2"/>
    <mergeCell ref="A3:D3"/>
    <mergeCell ref="A31:D32"/>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K18"/>
  <sheetViews>
    <sheetView showGridLines="0" zoomScale="90" workbookViewId="0">
      <selection activeCell="I3" sqref="I3"/>
    </sheetView>
  </sheetViews>
  <sheetFormatPr defaultColWidth="9.08984375" defaultRowHeight="12.5" x14ac:dyDescent="0.25"/>
  <cols>
    <col min="1" max="1" width="8" style="6" customWidth="1"/>
    <col min="2" max="2" width="57.453125" style="6" customWidth="1"/>
    <col min="3" max="3" width="12.453125" style="198" customWidth="1"/>
    <col min="4" max="4" width="28.36328125" style="259" customWidth="1"/>
    <col min="5" max="5" width="58.81640625" style="199" customWidth="1"/>
    <col min="6" max="16384" width="9.08984375" style="6"/>
  </cols>
  <sheetData>
    <row r="1" spans="1:11" s="218" customFormat="1" ht="12.75" customHeight="1" x14ac:dyDescent="0.25">
      <c r="A1" s="400" t="s">
        <v>61</v>
      </c>
      <c r="B1" s="400"/>
      <c r="C1" s="257"/>
      <c r="D1" s="185"/>
      <c r="E1" s="189"/>
      <c r="F1" s="217"/>
      <c r="G1" s="217"/>
      <c r="H1" s="217"/>
    </row>
    <row r="2" spans="1:11" s="220" customFormat="1" ht="18.5" thickBot="1" x14ac:dyDescent="0.3">
      <c r="A2" s="410" t="s">
        <v>9</v>
      </c>
      <c r="B2" s="410"/>
      <c r="C2" s="410"/>
      <c r="D2" s="410"/>
      <c r="E2" s="410"/>
      <c r="F2" s="258"/>
      <c r="G2" s="258"/>
      <c r="H2" s="258"/>
      <c r="I2" s="219"/>
      <c r="J2" s="219"/>
      <c r="K2" s="219"/>
    </row>
    <row r="3" spans="1:11" ht="83.5" customHeight="1" thickBot="1" x14ac:dyDescent="0.3">
      <c r="A3" s="404" t="s">
        <v>130</v>
      </c>
      <c r="B3" s="405"/>
      <c r="C3" s="405"/>
      <c r="D3" s="405"/>
      <c r="E3" s="406"/>
    </row>
    <row r="4" spans="1:11" ht="11.25" customHeight="1" thickBot="1" x14ac:dyDescent="0.3">
      <c r="B4" s="194"/>
    </row>
    <row r="5" spans="1:11" ht="15.75" customHeight="1" thickBot="1" x14ac:dyDescent="0.35">
      <c r="A5" s="411" t="s">
        <v>113</v>
      </c>
      <c r="B5" s="412"/>
      <c r="C5" s="412"/>
      <c r="D5" s="412"/>
      <c r="E5" s="413"/>
    </row>
    <row r="6" spans="1:11" ht="13" thickBot="1" x14ac:dyDescent="0.3">
      <c r="B6" s="194"/>
    </row>
    <row r="7" spans="1:11" s="191" customFormat="1" ht="26.5" thickBot="1" x14ac:dyDescent="0.3">
      <c r="A7" s="260" t="s">
        <v>88</v>
      </c>
      <c r="B7" s="234" t="s">
        <v>40</v>
      </c>
      <c r="C7" s="237" t="s">
        <v>41</v>
      </c>
      <c r="D7" s="238" t="s">
        <v>16</v>
      </c>
      <c r="E7" s="239" t="s">
        <v>17</v>
      </c>
    </row>
    <row r="8" spans="1:11" s="191" customFormat="1" ht="14.5" thickBot="1" x14ac:dyDescent="0.3">
      <c r="A8" s="407" t="s">
        <v>124</v>
      </c>
      <c r="B8" s="408"/>
      <c r="C8" s="408"/>
      <c r="D8" s="408"/>
      <c r="E8" s="409"/>
    </row>
    <row r="9" spans="1:11" s="10" customFormat="1" ht="13" thickBot="1" x14ac:dyDescent="0.3">
      <c r="A9" s="208">
        <v>3</v>
      </c>
      <c r="B9" s="245" t="s">
        <v>81</v>
      </c>
      <c r="C9" s="213">
        <v>28000</v>
      </c>
      <c r="D9" s="261" t="s">
        <v>0</v>
      </c>
      <c r="E9" s="214" t="s">
        <v>1</v>
      </c>
    </row>
    <row r="10" spans="1:11" x14ac:dyDescent="0.25">
      <c r="A10" s="167"/>
      <c r="B10" s="164"/>
      <c r="C10" s="104"/>
      <c r="D10" s="127"/>
      <c r="E10" s="108"/>
    </row>
    <row r="11" spans="1:11" x14ac:dyDescent="0.25">
      <c r="A11" s="167"/>
      <c r="B11" s="164"/>
      <c r="C11" s="104"/>
      <c r="D11" s="127"/>
      <c r="E11" s="108"/>
    </row>
    <row r="12" spans="1:11" x14ac:dyDescent="0.25">
      <c r="A12" s="167"/>
      <c r="B12" s="164"/>
      <c r="C12" s="104"/>
      <c r="D12" s="127"/>
      <c r="E12" s="108"/>
    </row>
    <row r="13" spans="1:11" x14ac:dyDescent="0.25">
      <c r="A13" s="167"/>
      <c r="B13" s="164"/>
      <c r="C13" s="104"/>
      <c r="D13" s="127"/>
      <c r="E13" s="108"/>
    </row>
    <row r="14" spans="1:11" ht="13" thickBot="1" x14ac:dyDescent="0.3">
      <c r="A14" s="168"/>
      <c r="B14" s="166"/>
      <c r="C14" s="170"/>
      <c r="D14" s="171"/>
      <c r="E14" s="154"/>
    </row>
    <row r="15" spans="1:11" ht="13.5" thickBot="1" x14ac:dyDescent="0.3">
      <c r="A15" s="182"/>
      <c r="B15" s="126" t="s">
        <v>37</v>
      </c>
      <c r="C15" s="184">
        <f>SUM(C10:C14)</f>
        <v>0</v>
      </c>
      <c r="D15" s="128"/>
      <c r="E15" s="101"/>
    </row>
    <row r="16" spans="1:11" ht="13" thickBot="1" x14ac:dyDescent="0.3"/>
    <row r="17" spans="1:5" ht="11.25" customHeight="1" x14ac:dyDescent="0.25">
      <c r="A17" s="393" t="s">
        <v>80</v>
      </c>
      <c r="B17" s="394"/>
      <c r="C17" s="394"/>
      <c r="D17" s="394"/>
      <c r="E17" s="395"/>
    </row>
    <row r="18" spans="1:5" ht="11.25" customHeight="1" thickBot="1" x14ac:dyDescent="0.3">
      <c r="A18" s="396"/>
      <c r="B18" s="397"/>
      <c r="C18" s="397"/>
      <c r="D18" s="397"/>
      <c r="E18" s="398"/>
    </row>
  </sheetData>
  <sheetProtection formatCells="0" formatColumns="0" formatRows="0" insertRows="0" deleteRows="0" selectLockedCells="1"/>
  <customSheetViews>
    <customSheetView guid="{D7FF18E2-A72D-4088-BD59-9D74A43C39A8}" scale="90" showPageBreaks="1" showGridLines="0" fitToPage="1" printArea="1">
      <selection activeCell="A3" sqref="A3:D3"/>
      <pageMargins left="0.5" right="0.5" top="0.25" bottom="0.5" header="0.5" footer="0.25"/>
      <printOptions horizontalCentered="1"/>
      <pageSetup scale="84" fitToHeight="2" orientation="landscape" r:id="rId1"/>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5" right="0.5" top="0.25" bottom="0.5" header="0.5" footer="0.25"/>
      <printOptions horizontalCentered="1"/>
      <pageSetup scale="84" fitToHeight="2" orientation="landscape" r:id="rId2"/>
      <headerFooter alignWithMargins="0">
        <oddFooter>&amp;Lg. Construction&amp;RPage &amp;P of &amp;N</oddFooter>
      </headerFooter>
    </customSheetView>
    <customSheetView guid="{712CE29F-EFCA-4968-A7C5-599F87319D6A}" scale="90" showGridLines="0" fitToPage="1">
      <selection activeCell="A3" sqref="A3:D3"/>
      <pageMargins left="0.5" right="0.5" top="0.25" bottom="0.5" header="0.5" footer="0.25"/>
      <printOptions horizontalCentered="1"/>
      <pageSetup scale="84" fitToHeight="2" orientation="landscape" r:id="rId3"/>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5" right="0.5" top="0.25" bottom="0.5" header="0.5" footer="0.25"/>
      <printOptions horizontalCentered="1"/>
      <pageSetup scale="84" fitToHeight="2" orientation="landscape" r:id="rId4"/>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5" right="0.5" top="0.25" bottom="0.5" header="0.5" footer="0.25"/>
      <printOptions horizontalCentered="1"/>
      <pageSetup scale="84" fitToHeight="2" orientation="landscape" r:id="rId5"/>
      <headerFooter alignWithMargins="0">
        <oddFooter>&amp;Lg. Construction&amp;RPage &amp;P of &amp;N</oddFooter>
      </headerFooter>
    </customSheetView>
    <customSheetView guid="{BF352FCE-C1BE-4B84-9561-6030FEF6A15F}" scale="90" showPageBreaks="1" fitToPage="1">
      <selection activeCell="A2" sqref="A2:D2"/>
      <pageMargins left="0.5" right="0.5" top="0.25" bottom="0.5" header="0.5" footer="0.25"/>
      <printOptions horizontalCentered="1"/>
      <pageSetup scale="87" orientation="landscape" r:id="rId6"/>
      <headerFooter alignWithMargins="0">
        <oddFooter>&amp;Lg. Construction&amp;RPage &amp;P of &amp;N</oddFooter>
      </headerFooter>
    </customSheetView>
  </customSheetViews>
  <mergeCells count="6">
    <mergeCell ref="A1:B1"/>
    <mergeCell ref="A2:E2"/>
    <mergeCell ref="A3:E3"/>
    <mergeCell ref="A5:E5"/>
    <mergeCell ref="A17:E18"/>
    <mergeCell ref="A8:E8"/>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H17"/>
  <sheetViews>
    <sheetView showGridLines="0" zoomScale="90" workbookViewId="0">
      <selection activeCell="D35" sqref="D35"/>
    </sheetView>
  </sheetViews>
  <sheetFormatPr defaultColWidth="9.08984375" defaultRowHeight="12.5" x14ac:dyDescent="0.25"/>
  <cols>
    <col min="1" max="1" width="7.6328125" style="6" customWidth="1"/>
    <col min="2" max="2" width="48.6328125" style="6" customWidth="1"/>
    <col min="3" max="3" width="14.08984375" style="198" customWidth="1"/>
    <col min="4" max="4" width="41" style="262" customWidth="1"/>
    <col min="5" max="5" width="68.08984375" style="199" customWidth="1"/>
    <col min="6" max="16384" width="9.08984375" style="6"/>
  </cols>
  <sheetData>
    <row r="1" spans="1:8" s="218" customFormat="1" ht="12.75" customHeight="1" x14ac:dyDescent="0.25">
      <c r="A1" s="400" t="s">
        <v>61</v>
      </c>
      <c r="B1" s="400"/>
      <c r="C1" s="185"/>
      <c r="D1" s="217"/>
      <c r="E1" s="189"/>
    </row>
    <row r="2" spans="1:8" s="220" customFormat="1" ht="18.5" thickBot="1" x14ac:dyDescent="0.3">
      <c r="A2" s="414" t="s">
        <v>10</v>
      </c>
      <c r="B2" s="414"/>
      <c r="C2" s="414"/>
      <c r="D2" s="414"/>
      <c r="E2" s="414"/>
      <c r="F2" s="219"/>
      <c r="G2" s="219"/>
      <c r="H2" s="219"/>
    </row>
    <row r="3" spans="1:8" ht="81" customHeight="1" thickBot="1" x14ac:dyDescent="0.3">
      <c r="A3" s="416" t="s">
        <v>131</v>
      </c>
      <c r="B3" s="417"/>
      <c r="C3" s="417"/>
      <c r="D3" s="417"/>
      <c r="E3" s="418"/>
    </row>
    <row r="4" spans="1:8" ht="6.75" customHeight="1" thickBot="1" x14ac:dyDescent="0.3">
      <c r="B4" s="194"/>
    </row>
    <row r="5" spans="1:8" s="228" customFormat="1" ht="26.5" thickBot="1" x14ac:dyDescent="0.3">
      <c r="A5" s="233" t="s">
        <v>88</v>
      </c>
      <c r="B5" s="234" t="s">
        <v>89</v>
      </c>
      <c r="C5" s="237" t="s">
        <v>30</v>
      </c>
      <c r="D5" s="238" t="s">
        <v>16</v>
      </c>
      <c r="E5" s="239" t="s">
        <v>17</v>
      </c>
    </row>
    <row r="6" spans="1:8" s="191" customFormat="1" ht="14.5" thickBot="1" x14ac:dyDescent="0.3">
      <c r="A6" s="407" t="s">
        <v>124</v>
      </c>
      <c r="B6" s="408"/>
      <c r="C6" s="408"/>
      <c r="D6" s="408"/>
      <c r="E6" s="409"/>
    </row>
    <row r="7" spans="1:8" ht="13.5" customHeight="1" thickBot="1" x14ac:dyDescent="0.3">
      <c r="A7" s="229">
        <v>5</v>
      </c>
      <c r="B7" s="209" t="s">
        <v>90</v>
      </c>
      <c r="C7" s="213">
        <v>16000</v>
      </c>
      <c r="D7" s="263" t="s">
        <v>47</v>
      </c>
      <c r="E7" s="214" t="s">
        <v>48</v>
      </c>
    </row>
    <row r="8" spans="1:8" x14ac:dyDescent="0.25">
      <c r="A8" s="167"/>
      <c r="B8" s="163"/>
      <c r="C8" s="104"/>
      <c r="D8" s="129"/>
      <c r="E8" s="105"/>
    </row>
    <row r="9" spans="1:8" x14ac:dyDescent="0.25">
      <c r="A9" s="167"/>
      <c r="B9" s="163"/>
      <c r="C9" s="104"/>
      <c r="D9" s="129"/>
      <c r="E9" s="105"/>
    </row>
    <row r="10" spans="1:8" x14ac:dyDescent="0.25">
      <c r="A10" s="167"/>
      <c r="B10" s="164"/>
      <c r="C10" s="113"/>
      <c r="D10" s="130"/>
      <c r="E10" s="108"/>
    </row>
    <row r="11" spans="1:8" x14ac:dyDescent="0.25">
      <c r="A11" s="167"/>
      <c r="B11" s="164"/>
      <c r="C11" s="113"/>
      <c r="D11" s="130"/>
      <c r="E11" s="108"/>
    </row>
    <row r="12" spans="1:8" x14ac:dyDescent="0.25">
      <c r="A12" s="167"/>
      <c r="B12" s="164"/>
      <c r="C12" s="113"/>
      <c r="D12" s="130"/>
      <c r="E12" s="108"/>
    </row>
    <row r="13" spans="1:8" ht="13" thickBot="1" x14ac:dyDescent="0.3">
      <c r="A13" s="168"/>
      <c r="B13" s="166"/>
      <c r="C13" s="160"/>
      <c r="D13" s="172"/>
      <c r="E13" s="154"/>
    </row>
    <row r="14" spans="1:8" ht="13.5" thickBot="1" x14ac:dyDescent="0.3">
      <c r="A14" s="182"/>
      <c r="B14" s="126" t="s">
        <v>37</v>
      </c>
      <c r="C14" s="216">
        <f>ROUND(SUM(C8:C13),0)</f>
        <v>0</v>
      </c>
      <c r="D14" s="131"/>
      <c r="E14" s="101"/>
    </row>
    <row r="15" spans="1:8" ht="13" thickBot="1" x14ac:dyDescent="0.3"/>
    <row r="16" spans="1:8" ht="11.25" customHeight="1" x14ac:dyDescent="0.25">
      <c r="A16" s="415" t="s">
        <v>80</v>
      </c>
      <c r="B16" s="394"/>
      <c r="C16" s="394"/>
      <c r="D16" s="394"/>
      <c r="E16" s="395"/>
    </row>
    <row r="17" spans="1:5" ht="11.25" customHeight="1" thickBot="1" x14ac:dyDescent="0.3">
      <c r="A17" s="396"/>
      <c r="B17" s="397"/>
      <c r="C17" s="397"/>
      <c r="D17" s="397"/>
      <c r="E17" s="398"/>
    </row>
  </sheetData>
  <sheetProtection formatCells="0" formatColumns="0" formatRows="0" insertRows="0" deleteRows="0" selectLockedCells="1"/>
  <customSheetViews>
    <customSheetView guid="{D7FF18E2-A72D-4088-BD59-9D74A43C39A8}" scale="90" showPageBreaks="1" fitToPage="1" printArea="1">
      <selection activeCell="I5" sqref="I5"/>
      <pageMargins left="0.5" right="0.5" top="0.25" bottom="0.5" header="0.5" footer="0.25"/>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5" right="0.5" top="0.25" bottom="0.5" header="0.5" footer="0.25"/>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5" right="0.5" top="0.25" bottom="0.5" header="0.5" footer="0.25"/>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5" right="0.5" top="0.25" bottom="0.5" header="0.5" footer="0.25"/>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5" right="0.5" top="0.25" bottom="0.5" header="0.5" footer="0.25"/>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5" right="0.5" top="0.25" bottom="0.5" header="0.5" footer="0.25"/>
      <printOptions horizontalCentered="1"/>
      <pageSetup scale="84" orientation="landscape" r:id="rId6"/>
      <headerFooter alignWithMargins="0">
        <oddFooter>&amp;Lh. Other Direct Costs&amp;RPage &amp;P of &amp;N</oddFooter>
      </headerFooter>
    </customSheetView>
  </customSheetViews>
  <mergeCells count="5">
    <mergeCell ref="A1:B1"/>
    <mergeCell ref="A2:E2"/>
    <mergeCell ref="A16:E17"/>
    <mergeCell ref="A3:E3"/>
    <mergeCell ref="A6:E6"/>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H87"/>
  <sheetViews>
    <sheetView showGridLines="0" zoomScale="90" zoomScaleNormal="90" workbookViewId="0">
      <selection activeCell="K19" sqref="K19"/>
    </sheetView>
  </sheetViews>
  <sheetFormatPr defaultColWidth="9.08984375" defaultRowHeight="12.5" x14ac:dyDescent="0.25"/>
  <cols>
    <col min="1" max="1" width="48.36328125" style="286" customWidth="1"/>
    <col min="2" max="2" width="27.36328125" style="286" customWidth="1"/>
    <col min="3" max="3" width="31.453125" style="286" customWidth="1"/>
    <col min="4" max="4" width="50.54296875" style="286" customWidth="1"/>
    <col min="5" max="5" width="23.6328125" style="286" hidden="1" customWidth="1"/>
    <col min="6" max="6" width="9.08984375" style="286" hidden="1" customWidth="1"/>
    <col min="7" max="7" width="6.54296875" style="286" customWidth="1"/>
    <col min="8" max="16384" width="9.08984375" style="286"/>
  </cols>
  <sheetData>
    <row r="1" spans="1:8" s="264" customFormat="1" ht="10.5" customHeight="1" x14ac:dyDescent="0.2">
      <c r="A1" s="400" t="s">
        <v>60</v>
      </c>
      <c r="B1" s="400"/>
      <c r="C1" s="424"/>
      <c r="D1" s="425"/>
      <c r="E1" s="189"/>
    </row>
    <row r="2" spans="1:8" s="265" customFormat="1" ht="18.5" thickBot="1" x14ac:dyDescent="0.3">
      <c r="A2" s="448" t="s">
        <v>64</v>
      </c>
      <c r="B2" s="448"/>
      <c r="C2" s="448"/>
      <c r="D2" s="448"/>
      <c r="E2" s="190"/>
    </row>
    <row r="3" spans="1:8" s="193" customFormat="1" ht="123" customHeight="1" thickBot="1" x14ac:dyDescent="0.3">
      <c r="A3" s="419" t="s">
        <v>148</v>
      </c>
      <c r="B3" s="417"/>
      <c r="C3" s="417"/>
      <c r="D3" s="418"/>
      <c r="E3" s="13"/>
      <c r="F3" s="14"/>
      <c r="G3" s="266"/>
      <c r="H3" s="267"/>
    </row>
    <row r="4" spans="1:8" s="265" customFormat="1" ht="6.75" customHeight="1" thickBot="1" x14ac:dyDescent="0.3">
      <c r="A4" s="268"/>
      <c r="B4" s="268"/>
      <c r="C4" s="268"/>
      <c r="D4" s="268"/>
      <c r="E4" s="268"/>
      <c r="F4" s="268"/>
      <c r="G4" s="270"/>
    </row>
    <row r="5" spans="1:8" s="265" customFormat="1" ht="14" x14ac:dyDescent="0.3">
      <c r="A5" s="271"/>
      <c r="B5" s="272" t="s">
        <v>124</v>
      </c>
      <c r="C5" s="420" t="s">
        <v>74</v>
      </c>
      <c r="D5" s="421"/>
      <c r="E5" s="269"/>
      <c r="F5" s="269"/>
      <c r="G5" s="270"/>
    </row>
    <row r="6" spans="1:8" s="265" customFormat="1" ht="14.25" customHeight="1" x14ac:dyDescent="0.3">
      <c r="A6" s="273" t="s">
        <v>65</v>
      </c>
      <c r="B6" s="274"/>
      <c r="C6" s="422"/>
      <c r="D6" s="423"/>
      <c r="E6" s="275"/>
      <c r="F6" s="276"/>
      <c r="G6" s="270"/>
    </row>
    <row r="7" spans="1:8" s="265" customFormat="1" ht="14" x14ac:dyDescent="0.3">
      <c r="A7" s="277" t="s">
        <v>66</v>
      </c>
      <c r="B7" s="174">
        <v>0</v>
      </c>
      <c r="C7" s="429"/>
      <c r="D7" s="430"/>
      <c r="E7" s="278"/>
      <c r="F7" s="279"/>
      <c r="G7" s="270"/>
    </row>
    <row r="8" spans="1:8" s="265" customFormat="1" ht="14" x14ac:dyDescent="0.3">
      <c r="A8" s="277" t="s">
        <v>67</v>
      </c>
      <c r="B8" s="174">
        <v>0</v>
      </c>
      <c r="C8" s="429"/>
      <c r="D8" s="430"/>
      <c r="E8" s="278"/>
      <c r="F8" s="279"/>
      <c r="G8" s="270"/>
    </row>
    <row r="9" spans="1:8" s="265" customFormat="1" ht="14" x14ac:dyDescent="0.3">
      <c r="A9" s="277" t="s">
        <v>75</v>
      </c>
      <c r="B9" s="174">
        <v>0</v>
      </c>
      <c r="C9" s="431"/>
      <c r="D9" s="430"/>
      <c r="E9" s="280"/>
      <c r="F9" s="270"/>
      <c r="G9" s="270"/>
    </row>
    <row r="10" spans="1:8" s="265" customFormat="1" ht="14" x14ac:dyDescent="0.3">
      <c r="A10" s="277" t="s">
        <v>68</v>
      </c>
      <c r="B10" s="174">
        <v>0</v>
      </c>
      <c r="C10" s="431"/>
      <c r="D10" s="430"/>
      <c r="E10" s="280"/>
      <c r="F10" s="270"/>
      <c r="G10" s="270"/>
    </row>
    <row r="11" spans="1:8" s="265" customFormat="1" ht="15" customHeight="1" x14ac:dyDescent="0.3">
      <c r="A11" s="273" t="s">
        <v>69</v>
      </c>
      <c r="B11" s="146"/>
      <c r="C11" s="434"/>
      <c r="D11" s="435"/>
      <c r="E11" s="280"/>
      <c r="F11" s="270"/>
      <c r="G11" s="270"/>
    </row>
    <row r="12" spans="1:8" s="265" customFormat="1" ht="15" customHeight="1" x14ac:dyDescent="0.3">
      <c r="A12" s="277" t="s">
        <v>70</v>
      </c>
      <c r="B12" s="147"/>
      <c r="C12" s="432"/>
      <c r="D12" s="433"/>
      <c r="E12" s="280"/>
      <c r="F12" s="270"/>
      <c r="G12" s="270"/>
    </row>
    <row r="13" spans="1:8" s="265" customFormat="1" ht="15" customHeight="1" x14ac:dyDescent="0.3">
      <c r="A13" s="277" t="s">
        <v>71</v>
      </c>
      <c r="B13" s="147"/>
      <c r="C13" s="432"/>
      <c r="D13" s="433"/>
      <c r="E13" s="280"/>
      <c r="F13" s="270"/>
      <c r="G13" s="270"/>
    </row>
    <row r="14" spans="1:8" s="265" customFormat="1" ht="15" customHeight="1" x14ac:dyDescent="0.3">
      <c r="A14" s="277" t="s">
        <v>76</v>
      </c>
      <c r="B14" s="147"/>
      <c r="C14" s="447"/>
      <c r="D14" s="433"/>
      <c r="E14" s="280"/>
      <c r="F14" s="270"/>
      <c r="G14" s="270"/>
    </row>
    <row r="15" spans="1:8" s="265" customFormat="1" ht="15" customHeight="1" x14ac:dyDescent="0.3">
      <c r="A15" s="277" t="s">
        <v>72</v>
      </c>
      <c r="B15" s="147"/>
      <c r="C15" s="447"/>
      <c r="D15" s="433"/>
      <c r="E15" s="280"/>
      <c r="F15" s="270"/>
      <c r="G15" s="270"/>
    </row>
    <row r="16" spans="1:8" s="265" customFormat="1" ht="15" customHeight="1" thickBot="1" x14ac:dyDescent="0.35">
      <c r="A16" s="281" t="s">
        <v>73</v>
      </c>
      <c r="B16" s="175">
        <f>ROUND(SUM(B12:B15),0)</f>
        <v>0</v>
      </c>
      <c r="C16" s="445"/>
      <c r="D16" s="446"/>
      <c r="E16" s="195"/>
    </row>
    <row r="17" spans="1:8" s="265" customFormat="1" ht="6" customHeight="1" thickBot="1" x14ac:dyDescent="0.3">
      <c r="A17" s="194"/>
      <c r="B17" s="221"/>
      <c r="C17" s="195"/>
      <c r="D17" s="282"/>
      <c r="E17" s="195"/>
    </row>
    <row r="18" spans="1:8" s="265" customFormat="1" ht="48" customHeight="1" thickBot="1" x14ac:dyDescent="0.3">
      <c r="A18" s="439" t="s">
        <v>82</v>
      </c>
      <c r="B18" s="440"/>
      <c r="C18" s="440"/>
      <c r="D18" s="441"/>
      <c r="E18" s="283"/>
      <c r="F18" s="283"/>
      <c r="G18" s="283"/>
    </row>
    <row r="19" spans="1:8" s="265" customFormat="1" ht="163.5" customHeight="1" thickBot="1" x14ac:dyDescent="0.3">
      <c r="A19" s="442" t="s">
        <v>120</v>
      </c>
      <c r="B19" s="443"/>
      <c r="C19" s="443"/>
      <c r="D19" s="444"/>
      <c r="E19" s="12"/>
      <c r="F19" s="12"/>
      <c r="G19" s="12"/>
    </row>
    <row r="20" spans="1:8" s="265" customFormat="1" ht="7.5" customHeight="1" thickBot="1" x14ac:dyDescent="0.3">
      <c r="A20" s="12"/>
      <c r="B20" s="12"/>
      <c r="C20" s="12"/>
      <c r="D20" s="12"/>
      <c r="E20" s="12"/>
      <c r="F20" s="12"/>
      <c r="G20" s="12"/>
    </row>
    <row r="21" spans="1:8" s="265" customFormat="1" ht="16" thickBot="1" x14ac:dyDescent="0.4">
      <c r="A21" s="436" t="s">
        <v>86</v>
      </c>
      <c r="B21" s="437"/>
      <c r="C21" s="437"/>
      <c r="D21" s="438"/>
      <c r="E21" s="12"/>
      <c r="F21" s="12"/>
      <c r="G21" s="12"/>
    </row>
    <row r="22" spans="1:8" s="265" customFormat="1" ht="6" customHeight="1" thickBot="1" x14ac:dyDescent="0.3">
      <c r="A22" s="12"/>
      <c r="B22" s="12"/>
      <c r="C22" s="12"/>
      <c r="D22" s="12"/>
      <c r="E22" s="12"/>
      <c r="F22" s="12"/>
      <c r="G22" s="12"/>
    </row>
    <row r="23" spans="1:8" s="265" customFormat="1" ht="57.75" customHeight="1" x14ac:dyDescent="0.25">
      <c r="A23" s="334" t="s">
        <v>83</v>
      </c>
      <c r="B23" s="335"/>
      <c r="C23" s="335"/>
      <c r="D23" s="336"/>
      <c r="E23" s="284"/>
      <c r="F23" s="284"/>
      <c r="G23" s="284"/>
      <c r="H23" s="270"/>
    </row>
    <row r="24" spans="1:8" s="265" customFormat="1" ht="24.75" customHeight="1" x14ac:dyDescent="0.25">
      <c r="A24" s="426"/>
      <c r="B24" s="427"/>
      <c r="C24" s="427"/>
      <c r="D24" s="428"/>
      <c r="E24" s="284"/>
      <c r="F24" s="284"/>
      <c r="G24" s="284"/>
      <c r="H24" s="270"/>
    </row>
    <row r="25" spans="1:8" s="265" customFormat="1" ht="4.5" customHeight="1" thickBot="1" x14ac:dyDescent="0.3">
      <c r="A25" s="337"/>
      <c r="B25" s="338"/>
      <c r="C25" s="338"/>
      <c r="D25" s="339"/>
      <c r="E25" s="284"/>
      <c r="F25" s="284"/>
      <c r="G25" s="284"/>
      <c r="H25" s="270"/>
    </row>
    <row r="26" spans="1:8" s="265" customFormat="1" x14ac:dyDescent="0.25">
      <c r="B26" s="285"/>
    </row>
    <row r="27" spans="1:8" s="265" customFormat="1" x14ac:dyDescent="0.25"/>
    <row r="28" spans="1:8" s="265" customFormat="1" x14ac:dyDescent="0.25"/>
    <row r="29" spans="1:8" s="265" customFormat="1" x14ac:dyDescent="0.25"/>
    <row r="30" spans="1:8" s="265" customFormat="1" x14ac:dyDescent="0.25"/>
    <row r="31" spans="1:8" s="265" customFormat="1" x14ac:dyDescent="0.25"/>
    <row r="32" spans="1:8" s="265" customFormat="1" x14ac:dyDescent="0.25"/>
    <row r="33" s="265" customFormat="1" x14ac:dyDescent="0.25"/>
    <row r="34" s="265" customFormat="1" x14ac:dyDescent="0.25"/>
    <row r="35" s="265" customFormat="1" x14ac:dyDescent="0.25"/>
    <row r="36" s="265" customFormat="1" x14ac:dyDescent="0.25"/>
    <row r="37" s="265" customFormat="1" x14ac:dyDescent="0.25"/>
    <row r="38" s="265" customFormat="1" x14ac:dyDescent="0.25"/>
    <row r="39" s="265" customFormat="1" x14ac:dyDescent="0.25"/>
    <row r="40" s="265" customFormat="1" x14ac:dyDescent="0.25"/>
    <row r="41" s="265" customFormat="1" x14ac:dyDescent="0.25"/>
    <row r="42" s="265" customFormat="1" x14ac:dyDescent="0.25"/>
    <row r="43" s="265" customFormat="1" x14ac:dyDescent="0.25"/>
    <row r="44" s="265" customFormat="1" x14ac:dyDescent="0.25"/>
    <row r="45" s="265" customFormat="1" x14ac:dyDescent="0.25"/>
    <row r="46" s="265" customFormat="1" x14ac:dyDescent="0.25"/>
    <row r="47" s="265" customFormat="1" x14ac:dyDescent="0.25"/>
    <row r="48" s="265" customFormat="1" x14ac:dyDescent="0.25"/>
    <row r="49" s="265" customFormat="1" x14ac:dyDescent="0.25"/>
    <row r="50" s="265" customFormat="1" x14ac:dyDescent="0.25"/>
    <row r="51" s="265" customFormat="1" x14ac:dyDescent="0.25"/>
    <row r="52" s="265" customFormat="1" x14ac:dyDescent="0.25"/>
    <row r="53" s="265" customFormat="1" x14ac:dyDescent="0.25"/>
    <row r="54" s="265" customFormat="1" x14ac:dyDescent="0.25"/>
    <row r="55" s="265" customFormat="1" x14ac:dyDescent="0.25"/>
    <row r="56" s="265" customFormat="1" x14ac:dyDescent="0.25"/>
    <row r="57" s="265" customFormat="1" x14ac:dyDescent="0.25"/>
    <row r="58" s="265" customFormat="1" x14ac:dyDescent="0.25"/>
    <row r="59" s="265" customFormat="1" x14ac:dyDescent="0.25"/>
    <row r="60" s="265" customFormat="1" x14ac:dyDescent="0.25"/>
    <row r="61" s="265" customFormat="1" x14ac:dyDescent="0.25"/>
    <row r="62" s="265" customFormat="1" x14ac:dyDescent="0.25"/>
    <row r="63" s="265" customFormat="1" x14ac:dyDescent="0.25"/>
    <row r="64" s="265" customFormat="1" x14ac:dyDescent="0.25"/>
    <row r="65" s="265" customFormat="1" x14ac:dyDescent="0.25"/>
    <row r="66" s="265" customFormat="1" x14ac:dyDescent="0.25"/>
    <row r="67" s="265" customFormat="1" x14ac:dyDescent="0.25"/>
    <row r="68" s="265" customFormat="1" x14ac:dyDescent="0.25"/>
    <row r="69" s="265" customFormat="1" x14ac:dyDescent="0.25"/>
    <row r="70" s="265" customFormat="1" x14ac:dyDescent="0.25"/>
    <row r="71" s="265" customFormat="1" x14ac:dyDescent="0.25"/>
    <row r="72" s="265" customFormat="1" x14ac:dyDescent="0.25"/>
    <row r="73" s="265" customFormat="1" x14ac:dyDescent="0.25"/>
    <row r="74" s="265" customFormat="1" x14ac:dyDescent="0.25"/>
    <row r="75" s="265" customFormat="1" x14ac:dyDescent="0.25"/>
    <row r="76" s="265" customFormat="1" x14ac:dyDescent="0.25"/>
    <row r="77" s="265" customFormat="1" x14ac:dyDescent="0.25"/>
    <row r="78" s="265" customFormat="1" x14ac:dyDescent="0.25"/>
    <row r="79" s="265" customFormat="1" x14ac:dyDescent="0.25"/>
    <row r="80" s="265" customFormat="1" x14ac:dyDescent="0.25"/>
    <row r="81" spans="6:7" s="265" customFormat="1" x14ac:dyDescent="0.25"/>
    <row r="82" spans="6:7" x14ac:dyDescent="0.25">
      <c r="F82" s="265"/>
      <c r="G82" s="265"/>
    </row>
    <row r="83" spans="6:7" x14ac:dyDescent="0.25">
      <c r="F83" s="265"/>
      <c r="G83" s="265"/>
    </row>
    <row r="84" spans="6:7" x14ac:dyDescent="0.25">
      <c r="F84" s="265"/>
      <c r="G84" s="265"/>
    </row>
    <row r="85" spans="6:7" x14ac:dyDescent="0.25">
      <c r="F85" s="265"/>
      <c r="G85" s="265"/>
    </row>
    <row r="86" spans="6:7" x14ac:dyDescent="0.25">
      <c r="F86" s="265"/>
      <c r="G86" s="265"/>
    </row>
    <row r="87" spans="6:7" x14ac:dyDescent="0.25">
      <c r="F87" s="265"/>
      <c r="G87" s="265"/>
    </row>
  </sheetData>
  <sheetProtection formatCells="0" formatColumns="0" formatRows="0" insertRows="0" deleteRows="0" selectLockedCells="1"/>
  <customSheetViews>
    <customSheetView guid="{D7FF18E2-A72D-4088-BD59-9D74A43C39A8}" scale="90" showPageBreaks="1" fitToPage="1" printArea="1" hiddenColumns="1">
      <selection activeCell="A5" sqref="A5"/>
      <pageMargins left="0.5" right="0.5" top="0.25" bottom="0.5" header="0.5" footer="0.5"/>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5" right="0.5" top="0.25" bottom="0.5" header="0.5" footer="0.5"/>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5" right="0.5" top="0.25" bottom="0.5" header="0.5" footer="0.5"/>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5" right="0.5" top="0.25" bottom="0.5" header="0.5" footer="0.5"/>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5" right="0.5" top="0.25" bottom="0.5" header="0.5" footer="0.5"/>
      <pageSetup scale="66" orientation="landscape" r:id="rId5"/>
      <headerFooter alignWithMargins="0">
        <oddFooter>&amp;Li. Indirect Costs</oddFooter>
      </headerFooter>
    </customSheetView>
    <customSheetView guid="{BF352FCE-C1BE-4B84-9561-6030FEF6A15F}" scale="90" showPageBreaks="1" hiddenColumns="1">
      <selection sqref="A1:D1"/>
      <pageMargins left="0.25" right="0.25" top="0.25" bottom="0.5" header="0.5" footer="0.5"/>
      <pageSetup scale="80" fitToWidth="0" fitToHeight="0" orientation="landscape" r:id="rId6"/>
      <headerFooter alignWithMargins="0">
        <oddFooter>&amp;Li. Indirect Costs</oddFooter>
      </headerFooter>
    </customSheetView>
  </customSheetViews>
  <mergeCells count="20">
    <mergeCell ref="C16:D16"/>
    <mergeCell ref="C14:D14"/>
    <mergeCell ref="C15:D15"/>
    <mergeCell ref="A2:D2"/>
    <mergeCell ref="A3:D3"/>
    <mergeCell ref="C5:D5"/>
    <mergeCell ref="C6:D6"/>
    <mergeCell ref="C1:D1"/>
    <mergeCell ref="A23:D25"/>
    <mergeCell ref="A1:B1"/>
    <mergeCell ref="C8:D8"/>
    <mergeCell ref="C9:D9"/>
    <mergeCell ref="C10:D10"/>
    <mergeCell ref="C12:D12"/>
    <mergeCell ref="C11:D11"/>
    <mergeCell ref="A21:D21"/>
    <mergeCell ref="A18:D18"/>
    <mergeCell ref="C13:D13"/>
    <mergeCell ref="C7:D7"/>
    <mergeCell ref="A19:D19"/>
  </mergeCells>
  <phoneticPr fontId="2" type="noConversion"/>
  <printOptions horizontalCentered="1"/>
  <pageMargins left="0.5" right="0.5" top="0.25" bottom="0.25" header="0.5" footer="0.5"/>
  <pageSetup scale="77"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L22"/>
  <sheetViews>
    <sheetView showGridLines="0" tabSelected="1" zoomScale="90" workbookViewId="0">
      <selection activeCell="M6" sqref="M6"/>
    </sheetView>
  </sheetViews>
  <sheetFormatPr defaultColWidth="9.08984375" defaultRowHeight="12.5" x14ac:dyDescent="0.25"/>
  <cols>
    <col min="1" max="1" width="22.36328125" style="199" customWidth="1"/>
    <col min="2" max="2" width="15.08984375" style="195" customWidth="1"/>
    <col min="3" max="3" width="97.453125" style="196" customWidth="1"/>
    <col min="4" max="4" width="16.453125" style="222" customWidth="1"/>
    <col min="5" max="16384" width="9.08984375" style="6"/>
  </cols>
  <sheetData>
    <row r="1" spans="1:12" s="218" customFormat="1" ht="10" x14ac:dyDescent="0.25">
      <c r="A1" s="400" t="s">
        <v>61</v>
      </c>
      <c r="B1" s="400"/>
      <c r="C1" s="400"/>
      <c r="D1" s="299"/>
      <c r="E1" s="217"/>
    </row>
    <row r="2" spans="1:12" s="220" customFormat="1" ht="18.5" thickBot="1" x14ac:dyDescent="0.3">
      <c r="A2" s="449" t="s">
        <v>137</v>
      </c>
      <c r="B2" s="403"/>
      <c r="C2" s="403"/>
      <c r="D2" s="403"/>
      <c r="E2" s="219"/>
      <c r="F2" s="219"/>
      <c r="G2" s="219"/>
      <c r="H2" s="219"/>
      <c r="I2" s="219"/>
    </row>
    <row r="3" spans="1:12" s="22" customFormat="1" ht="291" customHeight="1" thickBot="1" x14ac:dyDescent="0.3">
      <c r="A3" s="404" t="s">
        <v>149</v>
      </c>
      <c r="B3" s="417"/>
      <c r="C3" s="417"/>
      <c r="D3" s="418"/>
    </row>
    <row r="4" spans="1:12" ht="21" customHeight="1" thickBot="1" x14ac:dyDescent="0.3">
      <c r="A4" s="194"/>
    </row>
    <row r="5" spans="1:12" s="191" customFormat="1" ht="42.75" customHeight="1" thickBot="1" x14ac:dyDescent="0.3">
      <c r="A5" s="451" t="s">
        <v>31</v>
      </c>
      <c r="B5" s="226" t="s">
        <v>115</v>
      </c>
      <c r="C5" s="226" t="s">
        <v>139</v>
      </c>
      <c r="D5" s="227" t="s">
        <v>140</v>
      </c>
    </row>
    <row r="6" spans="1:12" ht="26" thickBot="1" x14ac:dyDescent="0.3">
      <c r="A6" s="287" t="s">
        <v>108</v>
      </c>
      <c r="B6" s="288" t="s">
        <v>49</v>
      </c>
      <c r="C6" s="289" t="s">
        <v>87</v>
      </c>
      <c r="D6" s="290">
        <v>13600</v>
      </c>
    </row>
    <row r="7" spans="1:12" ht="13" x14ac:dyDescent="0.25">
      <c r="A7" s="7"/>
      <c r="B7" s="8"/>
      <c r="C7" s="9"/>
      <c r="D7" s="311"/>
    </row>
    <row r="8" spans="1:12" ht="13" x14ac:dyDescent="0.25">
      <c r="A8" s="7"/>
      <c r="B8" s="8"/>
      <c r="C8" s="9"/>
      <c r="D8" s="312"/>
    </row>
    <row r="9" spans="1:12" ht="13" x14ac:dyDescent="0.25">
      <c r="A9" s="7"/>
      <c r="B9" s="8"/>
      <c r="C9" s="9"/>
      <c r="D9" s="312"/>
    </row>
    <row r="10" spans="1:12" ht="13" x14ac:dyDescent="0.25">
      <c r="A10" s="7"/>
      <c r="B10" s="8"/>
      <c r="C10" s="9"/>
      <c r="D10" s="312"/>
    </row>
    <row r="11" spans="1:12" ht="13" x14ac:dyDescent="0.25">
      <c r="A11" s="7"/>
      <c r="B11" s="8"/>
      <c r="C11" s="9"/>
      <c r="D11" s="312"/>
    </row>
    <row r="12" spans="1:12" ht="13" x14ac:dyDescent="0.25">
      <c r="A12" s="7"/>
      <c r="B12" s="8"/>
      <c r="C12" s="9"/>
      <c r="D12" s="312"/>
    </row>
    <row r="13" spans="1:12" ht="13" x14ac:dyDescent="0.25">
      <c r="A13" s="4"/>
      <c r="B13" s="3"/>
      <c r="C13" s="5"/>
      <c r="D13" s="312"/>
    </row>
    <row r="14" spans="1:12" ht="13" x14ac:dyDescent="0.25">
      <c r="A14" s="4"/>
      <c r="B14" s="3"/>
      <c r="C14" s="5"/>
      <c r="D14" s="312"/>
    </row>
    <row r="15" spans="1:12" ht="15.5" x14ac:dyDescent="0.25">
      <c r="A15" s="4"/>
      <c r="B15" s="3"/>
      <c r="C15" s="5"/>
      <c r="D15" s="312"/>
      <c r="J15" s="450"/>
      <c r="K15" s="450"/>
      <c r="L15" s="450"/>
    </row>
    <row r="16" spans="1:12" ht="13.5" thickBot="1" x14ac:dyDescent="0.3">
      <c r="A16" s="4"/>
      <c r="B16" s="3"/>
      <c r="C16" s="5"/>
      <c r="D16" s="313"/>
    </row>
    <row r="17" spans="1:4" s="191" customFormat="1" ht="13.5" thickBot="1" x14ac:dyDescent="0.3">
      <c r="A17" s="133"/>
      <c r="B17" s="109"/>
      <c r="C17" s="134" t="s">
        <v>141</v>
      </c>
      <c r="D17" s="294">
        <f>ROUND(SUM(D7:D16),0)</f>
        <v>0</v>
      </c>
    </row>
    <row r="18" spans="1:4" s="291" customFormat="1" ht="9" customHeight="1" x14ac:dyDescent="0.25">
      <c r="C18" s="292"/>
      <c r="D18" s="293"/>
    </row>
    <row r="19" spans="1:4" s="291" customFormat="1" ht="31" x14ac:dyDescent="0.25">
      <c r="A19" s="292" t="s">
        <v>146</v>
      </c>
      <c r="B19" s="320">
        <v>0</v>
      </c>
      <c r="C19" s="321" t="s">
        <v>142</v>
      </c>
      <c r="D19" s="322">
        <f>IF(B19&gt;0,D17/B19,0)</f>
        <v>0</v>
      </c>
    </row>
    <row r="20" spans="1:4" s="291" customFormat="1" ht="4.5" customHeight="1" thickBot="1" x14ac:dyDescent="0.3">
      <c r="A20" s="292"/>
      <c r="B20" s="293"/>
      <c r="D20" s="293"/>
    </row>
    <row r="21" spans="1:4" x14ac:dyDescent="0.25">
      <c r="A21" s="393" t="s">
        <v>80</v>
      </c>
      <c r="B21" s="394"/>
      <c r="C21" s="394"/>
      <c r="D21" s="395"/>
    </row>
    <row r="22" spans="1:4" ht="13" thickBot="1" x14ac:dyDescent="0.3">
      <c r="A22" s="396"/>
      <c r="B22" s="397"/>
      <c r="C22" s="397"/>
      <c r="D22" s="398"/>
    </row>
  </sheetData>
  <sheetProtection formatCells="0" formatColumns="0" formatRows="0" insertRows="0" deleteRows="0" selectLockedCells="1"/>
  <customSheetViews>
    <customSheetView guid="{D7FF18E2-A72D-4088-BD59-9D74A43C39A8}" scale="90" showPageBreaks="1" printArea="1">
      <selection activeCell="I15" sqref="I15"/>
      <pageMargins left="0.5" right="0.5" top="0.25" bottom="0.35" header="0.5" footer="0.25"/>
      <printOptions horizontalCentered="1"/>
      <pageSetup scale="85" orientation="landscape" r:id="rId1"/>
      <headerFooter alignWithMargins="0">
        <oddFooter>&amp;LCost Share&amp;RPage &amp;P of &amp;N</oddFooter>
      </headerFooter>
    </customSheetView>
    <customSheetView guid="{5BEC5FDE-32D0-42EF-8D2A-06DCBD4F05CC}" scale="90" showPageBreaks="1" printArea="1">
      <selection activeCell="I15" sqref="I15"/>
      <pageMargins left="0.5" right="0.5" top="0.25" bottom="0.35" header="0.5" footer="0.25"/>
      <printOptions horizontalCentered="1"/>
      <pageSetup scale="85" orientation="landscape" r:id="rId2"/>
      <headerFooter alignWithMargins="0">
        <oddFooter>&amp;LCost Share&amp;RPage &amp;P of &amp;N</oddFooter>
      </headerFooter>
    </customSheetView>
    <customSheetView guid="{712CE29F-EFCA-4968-A7C5-599F87319D6A}" scale="90">
      <selection activeCell="C20" sqref="C20"/>
      <pageMargins left="0.5" right="0.5" top="0.25" bottom="0.35" header="0.5" footer="0.25"/>
      <printOptions horizontalCentered="1"/>
      <pageSetup scale="85" orientation="landscape" r:id="rId3"/>
      <headerFooter alignWithMargins="0">
        <oddFooter>&amp;LCost Share&amp;RPage &amp;P of &amp;N</oddFooter>
      </headerFooter>
    </customSheetView>
    <customSheetView guid="{6588CF8C-0BB8-4786-9A46-0A2D10254132}" scale="90" showPageBreaks="1" printArea="1">
      <selection activeCell="I4" sqref="I4"/>
      <pageMargins left="0.5" right="0.5" top="0.25" bottom="0.35" header="0.5" footer="0.25"/>
      <printOptions horizontalCentered="1"/>
      <pageSetup scale="85" orientation="landscape" r:id="rId4"/>
      <headerFooter alignWithMargins="0">
        <oddFooter>&amp;LCost Share&amp;RPage &amp;P of &amp;N</oddFooter>
      </headerFooter>
    </customSheetView>
    <customSheetView guid="{D5CEF8EB-A9A7-4458-BF65-8F18E34CBA87}" scale="90" showPageBreaks="1" printArea="1">
      <selection activeCell="I3" sqref="I3"/>
      <pageMargins left="0.5" right="0.5" top="0.25" bottom="0.35" header="0.5" footer="0.25"/>
      <printOptions horizontalCentered="1"/>
      <pageSetup scale="85" orientation="landscape" r:id="rId5"/>
      <headerFooter alignWithMargins="0">
        <oddFooter>&amp;LCost Share&amp;RPage &amp;P of &amp;N</oddFooter>
      </headerFooter>
    </customSheetView>
    <customSheetView guid="{BF352FCE-C1BE-4B84-9561-6030FEF6A15F}" scale="90" showPageBreaks="1" fitToPage="1">
      <selection activeCell="E1" sqref="E1:G1"/>
      <pageMargins left="0.5" right="0.5" top="0.25" bottom="0.35" header="0.5" footer="0.25"/>
      <printOptions horizontalCentered="1"/>
      <pageSetup scale="86" orientation="landscape" r:id="rId6"/>
      <headerFooter alignWithMargins="0">
        <oddFooter>&amp;LCost Share&amp;RPage &amp;P of &amp;N</oddFooter>
      </headerFooter>
    </customSheetView>
  </customSheetViews>
  <mergeCells count="5">
    <mergeCell ref="A21:D22"/>
    <mergeCell ref="A2:D2"/>
    <mergeCell ref="A1:C1"/>
    <mergeCell ref="A3:D3"/>
    <mergeCell ref="J15:L15"/>
  </mergeCells>
  <phoneticPr fontId="2" type="noConversion"/>
  <printOptions horizontalCentered="1"/>
  <pageMargins left="0.5" right="0.5" top="0.25" bottom="0.25" header="0.5" footer="0.5"/>
  <pageSetup scale="57" orientation="landscape" horizontalDpi="300" verticalDpi="300" r:id="rId7"/>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d9b406-8ab6-4e35-b189-c607f551e6ff"/>
    <_dlc_DocId xmlns="c6d9b406-8ab6-4e35-b189-c607f551e6ff">ZXNJAF6NFY6R-160-89</_dlc_DocId>
    <_dlc_DocIdUrl xmlns="c6d9b406-8ab6-4e35-b189-c607f551e6ff">
      <Url>https://eeredocman.ee.doe.gov/offices/EE-62P/Projects/APMCentral/_layouts/DocIdRedir.aspx?ID=ZXNJAF6NFY6R-160-89</Url>
      <Description>ZXNJAF6NFY6R-160-89</Description>
    </_dlc_DocIdUrl>
    <Date_x0020_Posted_x0020_To_x0020_PM_x0020_Central xmlns="ac7aa9d3-b81b-43e6-aeb9-458684f7b693">2017-02-27T05:00:00+00:00</Date_x0020_Posted_x0020_To_x0020_PM_x0020_Centra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53ACA2073B74744BA2C732D1BA812C7" ma:contentTypeVersion="1" ma:contentTypeDescription="Create a new document." ma:contentTypeScope="" ma:versionID="a7e3c2764b36ceb361836e1903da36a3">
  <xsd:schema xmlns:xsd="http://www.w3.org/2001/XMLSchema" xmlns:xs="http://www.w3.org/2001/XMLSchema" xmlns:p="http://schemas.microsoft.com/office/2006/metadata/properties" xmlns:ns2="c6d9b406-8ab6-4e35-b189-c607f551e6ff" xmlns:ns3="ac7aa9d3-b81b-43e6-aeb9-458684f7b693" targetNamespace="http://schemas.microsoft.com/office/2006/metadata/properties" ma:root="true" ma:fieldsID="31359f8e2c9c429cdc8fbf63fc95f6e4" ns2:_="" ns3:_="">
    <xsd:import namespace="c6d9b406-8ab6-4e35-b189-c607f551e6ff"/>
    <xsd:import namespace="ac7aa9d3-b81b-43e6-aeb9-458684f7b693"/>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3:Date_x0020_Posted_x0020_To_x0020_PM_x0020_Centr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c28c4504-f6dc-442d-b095-d7795a37e1eb}" ma:internalName="TaxCatchAll" ma:showField="CatchAllData" ma:web="917cf156-6c17-43ed-bfca-bb03f044c7e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28c4504-f6dc-442d-b095-d7795a37e1eb}" ma:internalName="TaxCatchAllLabel" ma:readOnly="true" ma:showField="CatchAllDataLabel" ma:web="917cf156-6c17-43ed-bfca-bb03f044c7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7aa9d3-b81b-43e6-aeb9-458684f7b693" elementFormDefault="qualified">
    <xsd:import namespace="http://schemas.microsoft.com/office/2006/documentManagement/types"/>
    <xsd:import namespace="http://schemas.microsoft.com/office/infopath/2007/PartnerControls"/>
    <xsd:element name="Date_x0020_Posted_x0020_To_x0020_PM_x0020_Central" ma:index="13" nillable="true" ma:displayName="Date Posted To PM Central" ma:format="DateOnly" ma:internalName="Date_x0020_Posted_x0020_To_x0020_PM_x0020_Central">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5C459A-88E6-4C69-A7A2-C889E476A05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c7aa9d3-b81b-43e6-aeb9-458684f7b693"/>
    <ds:schemaRef ds:uri="http://purl.org/dc/terms/"/>
    <ds:schemaRef ds:uri="http://schemas.openxmlformats.org/package/2006/metadata/core-properties"/>
    <ds:schemaRef ds:uri="c6d9b406-8ab6-4e35-b189-c607f551e6ff"/>
    <ds:schemaRef ds:uri="http://www.w3.org/XML/1998/namespace"/>
    <ds:schemaRef ds:uri="http://purl.org/dc/dcmitype/"/>
  </ds:schemaRefs>
</ds:datastoreItem>
</file>

<file path=customXml/itemProps2.xml><?xml version="1.0" encoding="utf-8"?>
<ds:datastoreItem xmlns:ds="http://schemas.openxmlformats.org/officeDocument/2006/customXml" ds:itemID="{33C43232-27A9-4A94-BEF3-A9809032F540}">
  <ds:schemaRefs>
    <ds:schemaRef ds:uri="http://schemas.microsoft.com/sharepoint/events"/>
  </ds:schemaRefs>
</ds:datastoreItem>
</file>

<file path=customXml/itemProps3.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4.xml><?xml version="1.0" encoding="utf-8"?>
<ds:datastoreItem xmlns:ds="http://schemas.openxmlformats.org/officeDocument/2006/customXml" ds:itemID="{CC26FAFB-BE45-4C49-A29F-247E9DFEB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d9b406-8ab6-4e35-b189-c607f551e6ff"/>
    <ds:schemaRef ds:uri="ac7aa9d3-b81b-43e6-aeb9-458684f7b6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Instructions and Summary</vt:lpstr>
      <vt:lpstr>a. Personnel</vt:lpstr>
      <vt:lpstr>b. Fringe</vt:lpstr>
      <vt:lpstr>c. Travel</vt:lpstr>
      <vt:lpstr>d. Equipment</vt:lpstr>
      <vt:lpstr>e. Supplies</vt:lpstr>
      <vt:lpstr>f. Contractual</vt:lpstr>
      <vt:lpstr>g. Construction</vt:lpstr>
      <vt:lpstr>h. Other</vt:lpstr>
      <vt:lpstr>i. Indirect</vt:lpstr>
      <vt:lpstr>j. Cost Match</vt:lpstr>
      <vt:lpstr>'a. Personnel'!Print_Titles</vt:lpstr>
      <vt:lpstr>'c. Travel'!Print_Titles</vt:lpstr>
      <vt:lpstr>'d. Equipment'!Print_Titles</vt:lpstr>
      <vt:lpstr>'e. Supplies'!Print_Titles</vt:lpstr>
      <vt:lpstr>'f. Contractual'!Print_Titles</vt:lpstr>
      <vt:lpstr>'g. Construction'!Print_Titles</vt:lpstr>
      <vt:lpstr>'h. Other'!Print_Titles</vt:lpstr>
      <vt:lpstr>'j. Cost Match'!Print_Titles</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creator>Pat Saito</dc:creator>
  <cp:lastModifiedBy>Moore, Ryan E. (CONTR)</cp:lastModifiedBy>
  <cp:lastPrinted>2022-03-13T18:42:37Z</cp:lastPrinted>
  <dcterms:created xsi:type="dcterms:W3CDTF">2006-10-30T17:25:35Z</dcterms:created>
  <dcterms:modified xsi:type="dcterms:W3CDTF">2023-09-22T13:08:14Z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d9908381-ef1d-41af-bc0c-6fe89766fced</vt:lpwstr>
  </property>
  <property fmtid="{D5CDD505-2E9C-101B-9397-08002B2CF9AE}" pid="3" name="ContentTypeId">
    <vt:lpwstr>0x010100753ACA2073B74744BA2C732D1BA812C7</vt:lpwstr>
  </property>
  <property fmtid="{D5CDD505-2E9C-101B-9397-08002B2CF9AE}" pid="4" name="SV_QUERY_LIST_4F35BF76-6C0D-4D9B-82B2-816C12CF3733">
    <vt:lpwstr>empty_477D106A-C0D6-4607-AEBD-E2C9D60EA279</vt:lpwstr>
  </property>
</Properties>
</file>