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Summary'!$A$1:$Q$67</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<sst xmlns="http://schemas.openxmlformats.org/spreadsheetml/2006/main" count="1093" uniqueCount="768">
  <si>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</si>
  <si>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</si>
  <si>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</si>
  <si>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</si>
  <si>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</si>
  <si>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</si>
  <si>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</si>
  <si>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</si>
  <si>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</si>
  <si>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</si>
  <si>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</si>
  <si>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</si>
  <si>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</si>
  <si>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</si>
  <si>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</si>
  <si>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</si>
  <si>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</si>
  <si>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</si>
  <si>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</si>
  <si>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</si>
  <si>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</si>
  <si>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</si>
  <si>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</si>
  <si>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</si>
  <si>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</si>
  <si>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</si>
  <si>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</si>
  <si>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</si>
  <si>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</si>
  <si>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</si>
  <si>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</si>
  <si>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</si>
  <si>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</si>
  <si>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</si>
  <si>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</si>
  <si>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</si>
  <si>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</si>
  <si>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</si>
  <si>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</si>
  <si>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</si>
  <si>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</si>
  <si>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</si>
  <si>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</si>
  <si>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</si>
  <si>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</si>
  <si>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</si>
  <si>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</si>
  <si>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</si>
  <si>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</si>
  <si>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</si>
  <si>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</si>
  <si>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</si>
  <si>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</si>
  <si>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</si>
  <si>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</si>
  <si>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</si>
  <si>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</si>
  <si>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</si>
  <si>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</si>
  <si>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</si>
  <si>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</si>
  <si>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</si>
  <si>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</si>
  <si>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</si>
  <si>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</si>
  <si>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</si>
  <si>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</si>
  <si>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</si>
  <si>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</si>
  <si>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</si>
  <si>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</si>
  <si>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</si>
  <si>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</si>
  <si>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</si>
  <si>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</si>
  <si>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</si>
  <si>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</si>
  <si>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</si>
  <si>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</si>
  <si>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</si>
  <si>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</si>
  <si>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</si>
  <si>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</si>
  <si>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</si>
  <si>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</si>
  <si>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</si>
  <si>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Input into RMT</t>
  </si>
  <si>
    <t>x</t>
  </si>
  <si>
    <t>Solid Waste</t>
  </si>
  <si>
    <t>Water</t>
  </si>
  <si>
    <t>For information on the upstream profiles, please look at their documentation.</t>
  </si>
  <si>
    <t>piece</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</si>
  <si>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</si>
  <si>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</si>
  <si>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</si>
  <si>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</si>
  <si>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</si>
  <si>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</si>
  <si>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</si>
  <si>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</si>
  <si>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</si>
  <si>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</si>
  <si>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</si>
  <si>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</si>
  <si>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</si>
  <si>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</si>
  <si>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</si>
  <si>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</si>
  <si>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</si>
  <si>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</si>
  <si>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</si>
  <si>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</si>
  <si>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</si>
  <si>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</si>
  <si>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</si>
  <si>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Switchgrass</t>
  </si>
  <si>
    <t>No</t>
  </si>
  <si>
    <t>Switchgrass, Production and Transport</t>
  </si>
  <si>
    <t>acres_yr</t>
  </si>
  <si>
    <t>acres/yr</t>
  </si>
  <si>
    <t>[acre/yr] Assumed size of farm is 500 acres (just to cal. individual stage results).</t>
  </si>
  <si>
    <t>biomass_yield</t>
  </si>
  <si>
    <t>kg/acre-yr</t>
  </si>
  <si>
    <t>S2_TRK_DIST</t>
  </si>
  <si>
    <t>mi</t>
  </si>
  <si>
    <t>[mi] Adjustable Parameter. Transport distance</t>
  </si>
  <si>
    <t>Switchgrass, Biomass [Valueable Substances]</t>
  </si>
  <si>
    <t>Biomass Bale Truck, Construction [Valueable substances]</t>
  </si>
  <si>
    <t>Energy requirement</t>
  </si>
  <si>
    <t>This process includes all inputs for the raw material acquisition and raw material transportation for 1 kg of delivered switchgrass.</t>
  </si>
  <si>
    <t>Info</t>
  </si>
  <si>
    <t>Basic Info for the Process, Files, Citation, and Disclaimer</t>
  </si>
  <si>
    <t>GaBi</t>
  </si>
  <si>
    <t>Complete output of all inputs and releases directly from the GaBi software</t>
  </si>
  <si>
    <t>Process or Category</t>
  </si>
  <si>
    <t>Cradle to Gate</t>
  </si>
  <si>
    <t>Cradle to Gate (RMA)</t>
  </si>
  <si>
    <t>Gate to Gate (RMT)</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</si>
  <si>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</si>
  <si>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</si>
  <si>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</si>
  <si>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</si>
  <si>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</si>
  <si>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</si>
  <si>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</si>
  <si>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</si>
  <si>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</si>
  <si>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</si>
  <si>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</si>
  <si>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</si>
  <si>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</si>
  <si>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</si>
  <si>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</si>
  <si>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</si>
  <si>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</si>
  <si>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</si>
  <si>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</si>
  <si>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</si>
  <si>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</si>
  <si>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</si>
  <si>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</si>
  <si>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</si>
  <si>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</si>
  <si>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</si>
  <si>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</si>
  <si>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</si>
  <si>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</si>
  <si>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</si>
  <si>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</si>
  <si>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</si>
  <si>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</si>
  <si>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</si>
  <si>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</si>
  <si>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</si>
  <si>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</si>
  <si>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</si>
  <si>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</si>
  <si>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</si>
  <si>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</si>
  <si>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</si>
  <si>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</si>
  <si>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</si>
  <si>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</si>
  <si>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</si>
  <si>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</si>
  <si>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</si>
  <si>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</si>
  <si>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</si>
  <si>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</si>
  <si>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</si>
  <si>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</si>
  <si>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</si>
  <si>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</si>
  <si>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</si>
  <si>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</si>
  <si>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</si>
  <si>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</si>
  <si>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</si>
  <si>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</si>
  <si>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</si>
  <si>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</si>
  <si>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</si>
  <si>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</si>
  <si>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</si>
  <si>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</si>
  <si>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</si>
  <si>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</si>
  <si>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</si>
  <si>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</si>
  <si>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</si>
  <si>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</si>
  <si>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</si>
  <si>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</si>
  <si>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</si>
  <si>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</si>
  <si>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</si>
  <si>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</si>
  <si>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</si>
  <si>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</si>
  <si>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</si>
  <si>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</si>
  <si>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</si>
  <si>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</si>
  <si>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</si>
  <si>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</si>
  <si>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</si>
  <si>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</si>
  <si>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</si>
  <si>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</si>
  <si>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</si>
  <si>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</si>
  <si>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</si>
  <si>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</si>
  <si>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</si>
  <si>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</si>
  <si>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</si>
  <si>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</si>
  <si>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</si>
  <si>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</si>
  <si>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</si>
  <si>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(surface water)</t>
  </si>
  <si>
    <t>Water (well water)</t>
  </si>
  <si>
    <t>Water (well-produced water)</t>
  </si>
  <si>
    <t>Water (with river silt)</t>
  </si>
  <si>
    <t>Air</t>
  </si>
  <si>
    <t>Oxygen</t>
  </si>
  <si>
    <t>Unspecified minerals</t>
  </si>
  <si>
    <t>Unspecified resources</t>
  </si>
  <si>
    <t>Area of Production Land</t>
  </si>
  <si>
    <t>Output</t>
  </si>
  <si>
    <t>Water (rain water)</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</si>
  <si>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</si>
  <si>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</si>
  <si>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</si>
  <si>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</si>
  <si>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</si>
  <si>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</si>
  <si>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</si>
  <si>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</si>
  <si>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</si>
  <si>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</si>
  <si>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</si>
  <si>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</si>
  <si>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</si>
  <si>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</si>
  <si>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</si>
  <si>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</si>
  <si>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</si>
  <si>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</si>
  <si>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</si>
  <si>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</si>
  <si>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</si>
  <si>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</si>
  <si>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</si>
  <si>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</si>
  <si>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</si>
  <si>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</si>
  <si>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</si>
  <si>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</si>
  <si>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</si>
  <si>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</si>
  <si>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</si>
  <si>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</si>
  <si>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</si>
  <si>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</si>
  <si>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</si>
  <si>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</si>
  <si>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</si>
  <si>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</si>
  <si>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</si>
  <si>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</si>
  <si>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</si>
  <si>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</si>
  <si>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</si>
  <si>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</si>
  <si>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</si>
  <si>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</si>
  <si>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</si>
  <si>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</si>
  <si>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</si>
  <si>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</si>
  <si>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</si>
  <si>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</si>
  <si>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</si>
  <si>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</si>
  <si>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</si>
  <si>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</si>
  <si>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</si>
  <si>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</si>
  <si>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</si>
  <si>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</si>
  <si>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</si>
  <si>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</si>
  <si>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</si>
  <si>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</si>
  <si>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</si>
  <si>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</si>
  <si>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</si>
  <si>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</si>
  <si>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</si>
  <si>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</si>
  <si>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</si>
  <si>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</si>
  <si>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</si>
  <si>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</si>
  <si>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</si>
  <si>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</si>
  <si>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</si>
  <si>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</si>
  <si>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</si>
  <si>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</si>
  <si>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</si>
  <si>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</si>
  <si>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</si>
  <si>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</si>
  <si>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</si>
  <si>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</si>
  <si>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</si>
  <si>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</si>
  <si>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</si>
  <si>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</si>
  <si>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</si>
  <si>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</si>
  <si>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</si>
  <si>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</si>
  <si>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</si>
  <si>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</si>
  <si>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</si>
  <si>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</si>
  <si>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</si>
  <si>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</si>
  <si>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</si>
  <si>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</si>
  <si>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</si>
  <si>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</si>
  <si>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</si>
  <si>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</si>
  <si>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</si>
  <si>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</si>
  <si>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</si>
  <si>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</si>
  <si>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</si>
  <si>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</si>
  <si>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</si>
  <si>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</si>
  <si>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</si>
  <si>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</si>
  <si>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</si>
  <si>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</si>
  <si>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</si>
  <si>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</si>
  <si>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</si>
  <si>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</si>
  <si>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</si>
  <si>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</si>
  <si>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</si>
  <si>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</si>
  <si>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</si>
  <si>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</si>
  <si>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</si>
  <si>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</si>
  <si>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</si>
  <si>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</si>
  <si>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</si>
  <si>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</si>
  <si>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</si>
  <si>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</si>
  <si>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</si>
  <si>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</si>
  <si>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</si>
  <si>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</si>
  <si>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</si>
  <si>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</si>
  <si>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</si>
  <si>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</si>
  <si>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</si>
  <si>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</si>
  <si>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</si>
  <si>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</si>
  <si>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</si>
  <si>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</si>
  <si>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</si>
  <si>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</si>
  <si>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</si>
  <si>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</si>
  <si>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</si>
  <si>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</si>
  <si>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</si>
  <si>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</si>
  <si>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</si>
  <si>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</si>
  <si>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</si>
  <si>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</si>
  <si>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</si>
  <si>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</si>
  <si>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</si>
  <si>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</si>
  <si>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</si>
  <si>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</si>
  <si>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</si>
  <si>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</si>
  <si>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</si>
  <si>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</si>
  <si>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</si>
  <si>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</si>
  <si>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</si>
  <si>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</si>
  <si>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</si>
  <si>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</si>
  <si>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</si>
  <si>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</si>
  <si>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</si>
  <si>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</si>
  <si>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</si>
  <si>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</si>
  <si>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</si>
  <si>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</si>
  <si>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</si>
  <si>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</si>
  <si>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</si>
  <si>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</si>
  <si>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</si>
  <si>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</si>
  <si>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</si>
  <si>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</si>
  <si>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</si>
  <si>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</si>
  <si>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</si>
  <si>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</si>
  <si>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</si>
  <si>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</si>
  <si>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</si>
  <si>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</si>
  <si>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</si>
  <si>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</si>
  <si>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</si>
  <si>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</si>
  <si>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</si>
  <si>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</si>
  <si>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</si>
  <si>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</si>
  <si>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</si>
  <si>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</si>
  <si>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</si>
  <si>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</si>
  <si>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</si>
  <si>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</si>
  <si>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</si>
  <si>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</si>
  <si>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</si>
  <si>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</si>
  <si>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</si>
  <si>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</si>
  <si>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</si>
  <si>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</si>
  <si>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</si>
  <si>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</si>
  <si>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</si>
  <si>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</si>
  <si>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</si>
  <si>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</si>
  <si>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</si>
  <si>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</si>
  <si>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</si>
  <si>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</si>
  <si>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</si>
  <si>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</si>
  <si>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</si>
  <si>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</si>
  <si>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</si>
  <si>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</si>
  <si>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</si>
  <si>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</si>
  <si>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</si>
  <si>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</si>
  <si>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</si>
  <si>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</si>
  <si>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</si>
  <si>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</si>
  <si>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</si>
  <si>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</si>
  <si>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</si>
  <si>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</si>
  <si>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</si>
  <si>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</si>
  <si>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agricultural soil</t>
  </si>
  <si>
    <t>Heavy metals to agricultural soil</t>
  </si>
  <si>
    <t>Emissions to industrial soil</t>
  </si>
  <si>
    <t>Inorganic emissions to industrial soil</t>
  </si>
  <si>
    <t>Potassium (+I)</t>
  </si>
  <si>
    <t>Organic emissions to industrial soil</t>
  </si>
  <si>
    <t>Radioactive emissions to industrial soil</t>
  </si>
  <si>
    <t>Calcium Fluoride</t>
  </si>
  <si>
    <t>Americium (Am241)</t>
  </si>
  <si>
    <r>
      <t xml:space="preserve">This unit process is composed of this document and the file, </t>
    </r>
    <r>
      <rPr>
        <i/>
        <sz val="10"/>
        <rFont val="Arial"/>
        <family val="2"/>
      </rPr>
      <t>DF_CTG_Biomass_Switchgrass_2011.02.doc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</si>
  <si>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Switchgrass, Production and Transport. </t>
    </r>
    <r>
      <rPr>
        <sz val="10"/>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</si>
  <si>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</si>
  <si>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</si>
  <si>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</si>
  <si>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</si>
  <si>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</si>
  <si>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</si>
  <si>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</si>
  <si>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</si>
  <si>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</si>
  <si>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</si>
  <si>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</si>
  <si>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</si>
  <si>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</si>
  <si>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</si>
  <si>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</si>
  <si>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</si>
  <si>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</si>
  <si>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</si>
  <si>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</si>
  <si>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</si>
  <si>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</si>
  <si>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</si>
  <si>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</si>
  <si>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</si>
  <si>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</si>
  <si>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</si>
  <si>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</si>
  <si>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</si>
  <si>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</si>
  <si>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</si>
  <si>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</si>
  <si>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</si>
  <si>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</si>
  <si>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Japan</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</si>
  <si>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</si>
  <si>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</si>
  <si>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</si>
  <si>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</si>
  <si>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</si>
  <si>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</si>
  <si>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</si>
  <si>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</si>
  <si>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</si>
  <si>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</si>
  <si>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</si>
  <si>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</si>
  <si>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</si>
  <si>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</si>
  <si>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</si>
  <si>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</si>
  <si>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</si>
  <si>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</si>
  <si>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</si>
  <si>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</si>
  <si>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</si>
  <si>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</si>
  <si>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</si>
  <si>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</si>
  <si>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</si>
  <si>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</si>
  <si>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</si>
  <si>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</si>
  <si>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</si>
  <si>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</si>
  <si>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</si>
  <si>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</si>
  <si>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</si>
  <si>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</si>
  <si>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</si>
  <si>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</si>
  <si>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</si>
  <si>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</si>
  <si>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</si>
  <si>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</si>
  <si>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</si>
  <si>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</si>
  <si>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</si>
  <si>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</si>
  <si>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</si>
  <si>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</si>
  <si>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</si>
  <si>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</si>
  <si>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</si>
  <si>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</si>
  <si>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</si>
  <si>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</si>
  <si>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</si>
  <si>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</si>
  <si>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</si>
  <si>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</si>
  <si>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</si>
  <si>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</si>
  <si>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Powder River Basin Subbituminous Coal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</si>
  <si>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</si>
  <si>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</si>
  <si>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</si>
  <si>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</si>
  <si>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</si>
  <si>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</si>
  <si>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</si>
  <si>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</si>
  <si>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</si>
  <si>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</si>
  <si>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</si>
  <si>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</si>
  <si>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</si>
  <si>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</si>
  <si>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</si>
  <si>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</si>
  <si>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</si>
  <si>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</si>
  <si>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</si>
  <si>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</si>
  <si>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</si>
  <si>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</si>
  <si>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</si>
  <si>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</si>
  <si>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</si>
  <si>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</si>
  <si>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</si>
  <si>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</si>
  <si>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</si>
  <si>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</si>
  <si>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</si>
  <si>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</si>
  <si>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</si>
  <si>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</si>
  <si>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</si>
  <si>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</si>
  <si>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</si>
  <si>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</si>
  <si>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</si>
  <si>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</si>
  <si>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</si>
  <si>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</si>
  <si>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</si>
  <si>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</si>
  <si>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</si>
  <si>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</si>
  <si>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</si>
  <si>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</si>
  <si>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</si>
  <si>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</si>
  <si>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</si>
  <si>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</si>
  <si>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</si>
  <si>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</si>
  <si>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</si>
  <si>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</si>
  <si>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</si>
  <si>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</si>
  <si>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</si>
  <si>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</si>
  <si>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</si>
  <si>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</si>
  <si>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</si>
  <si>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</si>
  <si>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</si>
  <si>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</si>
  <si>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</si>
  <si>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</si>
  <si>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</si>
  <si>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</si>
  <si>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</si>
  <si>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</si>
  <si>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</si>
  <si>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</si>
  <si>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</si>
  <si>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</si>
  <si>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</si>
  <si>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</si>
  <si>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</si>
  <si>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</si>
  <si>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</si>
  <si>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</si>
  <si>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</si>
  <si>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</si>
  <si>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</si>
  <si>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</si>
  <si>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</si>
  <si>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</si>
  <si>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</si>
  <si>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</si>
  <si>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</si>
  <si>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</si>
  <si>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</si>
  <si>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</si>
  <si>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</si>
  <si>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</si>
  <si>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</si>
  <si>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</si>
  <si>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</si>
  <si>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</si>
  <si>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</si>
  <si>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</si>
  <si>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</si>
  <si>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</si>
  <si>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</si>
  <si>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</si>
  <si>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</si>
  <si>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</si>
  <si>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</si>
  <si>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</si>
  <si>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</si>
  <si>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</si>
  <si>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Halon (1301)</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</si>
  <si>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</si>
  <si>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</si>
  <si>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</si>
  <si>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</si>
  <si>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</si>
  <si>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</si>
  <si>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</si>
  <si>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</si>
  <si>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</si>
  <si>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</si>
  <si>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</si>
  <si>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</si>
  <si>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</si>
  <si>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</si>
  <si>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</si>
  <si>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</si>
  <si>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</si>
  <si>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</si>
  <si>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</si>
  <si>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</si>
  <si>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</si>
  <si>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</si>
  <si>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</si>
  <si>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</si>
  <si>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</si>
  <si>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</si>
  <si>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</si>
  <si>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</si>
  <si>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</si>
  <si>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</si>
  <si>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</si>
  <si>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Aluminum ion (+III)</t>
  </si>
  <si>
    <t>Detergent (unspecified)</t>
  </si>
  <si>
    <t>non used primary energy from water power</t>
  </si>
  <si>
    <t>Unused primary energy from geothermal</t>
  </si>
  <si>
    <t>Waste water</t>
  </si>
  <si>
    <t>Antimony (Sb125)</t>
  </si>
  <si>
    <t>Curium (Cm alpha)</t>
  </si>
  <si>
    <t>Manganese (Mn54)</t>
  </si>
  <si>
    <t>Radionuclides</t>
  </si>
  <si>
    <t>Radium (Ra226)</t>
  </si>
  <si>
    <t>Ruthenium (Ru106)</t>
  </si>
  <si>
    <t>Silver (Ag110m)</t>
  </si>
  <si>
    <t>Strontium (Sr90)</t>
  </si>
  <si>
    <t>Thorium (Th234)</t>
  </si>
  <si>
    <t>[kg/acre-year] Adjustable parameter; quantity of biomass produced.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</si>
</sst>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4">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sz val="8"/>
      <color indexed="8"/>
      <name val="Tahoma"/>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Tahoma"/>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10" fillId="17" borderId="0" applyNumberFormat="0" applyBorder="0" applyAlignment="0" applyProtection="0"/>
    <xf numFmtId="0" fontId="35" fillId="27" borderId="0" applyNumberFormat="0" applyBorder="0" applyAlignment="0" applyProtection="0"/>
    <xf numFmtId="0" fontId="10" fillId="19" borderId="0" applyNumberFormat="0" applyBorder="0" applyAlignment="0" applyProtection="0"/>
    <xf numFmtId="0" fontId="35" fillId="28" borderId="0" applyNumberFormat="0" applyBorder="0" applyAlignment="0" applyProtection="0"/>
    <xf numFmtId="0" fontId="10" fillId="29" borderId="0" applyNumberFormat="0" applyBorder="0" applyAlignment="0" applyProtection="0"/>
    <xf numFmtId="0" fontId="35" fillId="30" borderId="0" applyNumberFormat="0" applyBorder="0" applyAlignment="0" applyProtection="0"/>
    <xf numFmtId="0" fontId="10" fillId="31" borderId="0" applyNumberFormat="0" applyBorder="0" applyAlignment="0" applyProtection="0"/>
    <xf numFmtId="0" fontId="35" fillId="32" borderId="0" applyNumberFormat="0" applyBorder="0" applyAlignment="0" applyProtection="0"/>
    <xf numFmtId="0" fontId="10" fillId="33" borderId="0" applyNumberFormat="0" applyBorder="0" applyAlignment="0" applyProtection="0"/>
    <xf numFmtId="0" fontId="35" fillId="34" borderId="0" applyNumberFormat="0" applyBorder="0" applyAlignment="0" applyProtection="0"/>
    <xf numFmtId="0" fontId="10" fillId="35" borderId="0" applyNumberFormat="0" applyBorder="0" applyAlignment="0" applyProtection="0"/>
    <xf numFmtId="0" fontId="35" fillId="36" borderId="0" applyNumberFormat="0" applyBorder="0" applyAlignment="0" applyProtection="0"/>
    <xf numFmtId="0" fontId="10" fillId="37" borderId="0" applyNumberFormat="0" applyBorder="0" applyAlignment="0" applyProtection="0"/>
    <xf numFmtId="0" fontId="35" fillId="38" borderId="0" applyNumberFormat="0" applyBorder="0" applyAlignment="0" applyProtection="0"/>
    <xf numFmtId="0" fontId="10" fillId="39" borderId="0" applyNumberFormat="0" applyBorder="0" applyAlignment="0" applyProtection="0"/>
    <xf numFmtId="0" fontId="35" fillId="40" borderId="0" applyNumberFormat="0" applyBorder="0" applyAlignment="0" applyProtection="0"/>
    <xf numFmtId="0" fontId="10" fillId="29" borderId="0" applyNumberFormat="0" applyBorder="0" applyAlignment="0" applyProtection="0"/>
    <xf numFmtId="0" fontId="35" fillId="41" borderId="0" applyNumberFormat="0" applyBorder="0" applyAlignment="0" applyProtection="0"/>
    <xf numFmtId="0" fontId="10" fillId="31" borderId="0" applyNumberFormat="0" applyBorder="0" applyAlignment="0" applyProtection="0"/>
    <xf numFmtId="0" fontId="35" fillId="42" borderId="0" applyNumberFormat="0" applyBorder="0" applyAlignment="0" applyProtection="0"/>
    <xf numFmtId="0" fontId="10" fillId="43" borderId="0" applyNumberFormat="0" applyBorder="0" applyAlignment="0" applyProtection="0"/>
    <xf numFmtId="0" fontId="36" fillId="44" borderId="0" applyNumberFormat="0" applyBorder="0" applyAlignment="0" applyProtection="0"/>
    <xf numFmtId="0" fontId="11" fillId="5" borderId="0" applyNumberFormat="0" applyBorder="0" applyAlignment="0" applyProtection="0"/>
    <xf numFmtId="0" fontId="37" fillId="45" borderId="1" applyNumberFormat="0" applyAlignment="0" applyProtection="0"/>
    <xf numFmtId="0" fontId="12" fillId="46" borderId="2" applyNumberFormat="0" applyAlignment="0" applyProtection="0"/>
    <xf numFmtId="0" fontId="38"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49" borderId="0" applyNumberFormat="0" applyBorder="0" applyAlignment="0" applyProtection="0"/>
    <xf numFmtId="0" fontId="15" fillId="7" borderId="0" applyNumberFormat="0" applyBorder="0" applyAlignment="0" applyProtection="0"/>
    <xf numFmtId="0" fontId="42" fillId="0" borderId="5" applyNumberFormat="0" applyFill="0" applyAlignment="0" applyProtection="0"/>
    <xf numFmtId="0" fontId="16" fillId="0" borderId="6" applyNumberFormat="0" applyFill="0" applyAlignment="0" applyProtection="0"/>
    <xf numFmtId="0" fontId="43" fillId="0" borderId="7" applyNumberFormat="0" applyFill="0" applyAlignment="0" applyProtection="0"/>
    <xf numFmtId="0" fontId="17" fillId="0" borderId="8" applyNumberFormat="0" applyFill="0" applyAlignment="0" applyProtection="0"/>
    <xf numFmtId="0" fontId="44" fillId="0" borderId="9" applyNumberFormat="0" applyFill="0" applyAlignment="0" applyProtection="0"/>
    <xf numFmtId="0" fontId="18" fillId="0" borderId="10" applyNumberFormat="0" applyFill="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5" fillId="50" borderId="1" applyNumberFormat="0" applyAlignment="0" applyProtection="0"/>
    <xf numFmtId="0" fontId="19" fillId="13" borderId="2" applyNumberFormat="0" applyAlignment="0" applyProtection="0"/>
    <xf numFmtId="0" fontId="46" fillId="0" borderId="11" applyNumberFormat="0" applyFill="0" applyAlignment="0" applyProtection="0"/>
    <xf numFmtId="0" fontId="20" fillId="0" borderId="12" applyNumberFormat="0" applyFill="0" applyAlignment="0" applyProtection="0"/>
    <xf numFmtId="0" fontId="47"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8"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9" fillId="0" borderId="0" applyNumberFormat="0" applyFill="0" applyBorder="0" applyAlignment="0" applyProtection="0"/>
    <xf numFmtId="0" fontId="24" fillId="0" borderId="0" applyNumberFormat="0" applyFill="0" applyBorder="0" applyAlignment="0" applyProtection="0"/>
    <xf numFmtId="0" fontId="50" fillId="0" borderId="20" applyNumberFormat="0" applyFill="0" applyAlignment="0" applyProtection="0"/>
    <xf numFmtId="0" fontId="25" fillId="0" borderId="21" applyNumberFormat="0" applyFill="0" applyAlignment="0" applyProtection="0"/>
    <xf numFmtId="0" fontId="51"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6">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2" fillId="0" borderId="28" xfId="0" applyFont="1" applyBorder="1" applyAlignment="1" applyProtection="1">
      <alignment/>
      <protection locked="0"/>
    </xf>
    <xf numFmtId="0" fontId="52" fillId="0" borderId="28" xfId="0" applyFont="1" applyFill="1" applyBorder="1" applyAlignment="1">
      <alignment wrapText="1"/>
    </xf>
    <xf numFmtId="0" fontId="2" fillId="0" borderId="28" xfId="96" applyFont="1" applyFill="1" applyBorder="1" applyAlignment="1" applyProtection="1">
      <alignment vertical="top"/>
      <protection locked="0"/>
    </xf>
    <xf numFmtId="0" fontId="52" fillId="0" borderId="28" xfId="0" applyFont="1" applyFill="1" applyBorder="1" applyAlignment="1">
      <alignment/>
    </xf>
    <xf numFmtId="0" fontId="52"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2" fillId="0" borderId="28" xfId="0" applyFont="1" applyFill="1" applyBorder="1" applyAlignment="1">
      <alignment horizontal="left" vertical="top" wrapText="1"/>
    </xf>
    <xf numFmtId="0" fontId="52" fillId="0" borderId="28" xfId="0" applyFont="1" applyBorder="1" applyAlignment="1" applyProtection="1">
      <alignment vertical="top"/>
      <protection locked="0"/>
    </xf>
    <xf numFmtId="1" fontId="52"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2" fillId="15" borderId="28" xfId="69" applyNumberFormat="1" applyFont="1" applyFill="1" applyBorder="1" applyAlignment="1" applyProtection="1">
      <alignment vertical="top"/>
      <protection hidden="1"/>
    </xf>
    <xf numFmtId="0" fontId="52" fillId="15" borderId="28" xfId="0" applyFont="1" applyFill="1" applyBorder="1" applyAlignment="1" applyProtection="1">
      <alignment vertical="top"/>
      <protection hidden="1"/>
    </xf>
    <xf numFmtId="2" fontId="52"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2" fillId="0" borderId="28" xfId="0" applyNumberFormat="1" applyFont="1" applyFill="1" applyBorder="1" applyAlignment="1">
      <alignment/>
    </xf>
    <xf numFmtId="0" fontId="0" fillId="0" borderId="28" xfId="0" applyBorder="1" applyAlignment="1">
      <alignment/>
    </xf>
    <xf numFmtId="11" fontId="52"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2" fillId="15" borderId="28" xfId="69" applyNumberFormat="1" applyFont="1" applyFill="1" applyBorder="1" applyAlignment="1" applyProtection="1">
      <alignment vertical="center"/>
      <protection hidden="1"/>
    </xf>
    <xf numFmtId="0" fontId="52" fillId="15" borderId="28" xfId="0" applyFont="1" applyFill="1" applyBorder="1" applyAlignment="1" applyProtection="1">
      <alignment vertical="center"/>
      <protection hidden="1"/>
    </xf>
    <xf numFmtId="2" fontId="52" fillId="15" borderId="28" xfId="0" applyNumberFormat="1" applyFont="1" applyFill="1" applyBorder="1" applyAlignment="1" applyProtection="1">
      <alignment vertical="center"/>
      <protection hidden="1"/>
    </xf>
    <xf numFmtId="0" fontId="2" fillId="0" borderId="22" xfId="96" applyFont="1" applyBorder="1" applyAlignment="1" applyProtection="1">
      <alignment/>
      <protection locked="0"/>
    </xf>
    <xf numFmtId="0" fontId="2" fillId="0" borderId="27" xfId="96" applyFont="1" applyBorder="1" applyProtection="1">
      <alignment/>
      <protection locked="0"/>
    </xf>
    <xf numFmtId="0" fontId="52" fillId="0" borderId="28" xfId="0" applyFont="1" applyBorder="1" applyAlignment="1">
      <alignment horizontal="left" vertical="center"/>
    </xf>
    <xf numFmtId="0" fontId="52"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53" fillId="0" borderId="0" xfId="0" applyFont="1" applyAlignment="1">
      <alignment/>
    </xf>
    <xf numFmtId="0" fontId="2" fillId="0" borderId="29" xfId="96" applyFont="1" applyBorder="1" applyAlignment="1" applyProtection="1">
      <alignment/>
      <protection locked="0"/>
    </xf>
    <xf numFmtId="0" fontId="2" fillId="0" borderId="26" xfId="96" applyFont="1" applyBorder="1" applyAlignment="1" applyProtection="1">
      <alignment/>
      <protection locked="0"/>
    </xf>
    <xf numFmtId="0" fontId="2" fillId="59" borderId="32" xfId="96" applyFont="1" applyFill="1" applyBorder="1" applyAlignment="1">
      <alignment horizontal="left" vertical="center"/>
      <protection/>
    </xf>
    <xf numFmtId="181" fontId="50" fillId="60" borderId="29" xfId="0" applyNumberFormat="1" applyFont="1" applyFill="1" applyBorder="1" applyAlignment="1">
      <alignment horizontal="center" vertical="center" wrapText="1"/>
    </xf>
    <xf numFmtId="11" fontId="2" fillId="0" borderId="28" xfId="96" applyNumberFormat="1" applyFont="1" applyFill="1" applyBorder="1">
      <alignment/>
      <protection/>
    </xf>
    <xf numFmtId="0" fontId="0" fillId="0" borderId="24" xfId="0" applyBorder="1" applyAlignment="1">
      <alignment/>
    </xf>
    <xf numFmtId="0" fontId="0" fillId="0" borderId="33" xfId="0"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0" borderId="22" xfId="96" applyFont="1" applyBorder="1" applyAlignment="1" applyProtection="1">
      <alignment horizontal="left" wrapText="1"/>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1"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0" fillId="0" borderId="34" xfId="0" applyBorder="1" applyAlignment="1">
      <alignment/>
    </xf>
    <xf numFmtId="0" fontId="0" fillId="0" borderId="24" xfId="0" applyBorder="1" applyAlignment="1">
      <alignment/>
    </xf>
    <xf numFmtId="0" fontId="0" fillId="0" borderId="33" xfId="0" applyBorder="1" applyAlignment="1">
      <alignment/>
    </xf>
    <xf numFmtId="0" fontId="50" fillId="62" borderId="24" xfId="0" applyFont="1" applyFill="1" applyBorder="1" applyAlignment="1">
      <alignment/>
    </xf>
    <xf numFmtId="181" fontId="50" fillId="60" borderId="29" xfId="0" applyNumberFormat="1" applyFont="1" applyFill="1" applyBorder="1" applyAlignment="1">
      <alignment horizontal="center" vertical="center"/>
    </xf>
    <xf numFmtId="0" fontId="50" fillId="62" borderId="24" xfId="0" applyFont="1" applyFill="1" applyBorder="1" applyAlignment="1">
      <alignment horizontal="lef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of switchgrass delivered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cultivation and production of switchgrass and its transportation to an energy conversion facility.  Available adjustable parameters and their default values are provided in Section II.  For additional information on the inputs, please reference the associated documentation to that input.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switchgrass)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5" t="s">
        <v>4</v>
      </c>
      <c r="B1" s="85"/>
      <c r="C1" s="85"/>
      <c r="D1" s="85"/>
      <c r="E1" s="85"/>
      <c r="F1" s="85"/>
      <c r="G1" s="85"/>
      <c r="H1" s="85"/>
      <c r="I1" s="85"/>
      <c r="J1" s="85"/>
      <c r="K1" s="85"/>
      <c r="L1" s="85"/>
      <c r="M1" s="85"/>
      <c r="N1" s="85"/>
      <c r="O1" s="3"/>
    </row>
    <row r="2" spans="1:15" ht="21" thickBot="1">
      <c r="A2" s="85" t="s">
        <v>5</v>
      </c>
      <c r="B2" s="85"/>
      <c r="C2" s="85"/>
      <c r="D2" s="85"/>
      <c r="E2" s="85"/>
      <c r="F2" s="85"/>
      <c r="G2" s="85"/>
      <c r="H2" s="85"/>
      <c r="I2" s="85"/>
      <c r="J2" s="85"/>
      <c r="K2" s="85"/>
      <c r="L2" s="85"/>
      <c r="M2" s="85"/>
      <c r="N2" s="85"/>
      <c r="O2" s="3"/>
    </row>
    <row r="3" spans="2:15" ht="12.75" customHeight="1" thickBot="1">
      <c r="B3" s="4"/>
      <c r="C3" s="5" t="s">
        <v>6</v>
      </c>
      <c r="D3" s="6" t="str">
        <f>'Data Summary'!D4</f>
        <v>Switchgrass, Production and Transport</v>
      </c>
      <c r="E3" s="7"/>
      <c r="F3" s="7"/>
      <c r="G3" s="7"/>
      <c r="H3" s="7"/>
      <c r="I3" s="7"/>
      <c r="J3" s="7"/>
      <c r="K3" s="7"/>
      <c r="L3" s="7"/>
      <c r="M3" s="8"/>
      <c r="N3" s="4"/>
      <c r="O3" s="4"/>
    </row>
    <row r="4" spans="2:15" ht="42.75" customHeight="1" thickBot="1">
      <c r="B4" s="4"/>
      <c r="C4" s="5" t="s">
        <v>7</v>
      </c>
      <c r="D4" s="86" t="str">
        <f>'Data Summary'!D6</f>
        <v>This process includes all inputs for the raw material acquisition and raw material transportation for 1 kg of delivered switchgrass.</v>
      </c>
      <c r="E4" s="87"/>
      <c r="F4" s="87"/>
      <c r="G4" s="87"/>
      <c r="H4" s="87"/>
      <c r="I4" s="87"/>
      <c r="J4" s="87"/>
      <c r="K4" s="87"/>
      <c r="L4" s="87"/>
      <c r="M4" s="88"/>
      <c r="N4" s="4"/>
      <c r="O4" s="4"/>
    </row>
    <row r="5" spans="2:15" ht="39" customHeight="1" thickBot="1">
      <c r="B5" s="4"/>
      <c r="C5" s="5" t="s">
        <v>8</v>
      </c>
      <c r="D5" s="86" t="s">
        <v>514</v>
      </c>
      <c r="E5" s="87"/>
      <c r="F5" s="87"/>
      <c r="G5" s="87"/>
      <c r="H5" s="87"/>
      <c r="I5" s="87"/>
      <c r="J5" s="87"/>
      <c r="K5" s="87"/>
      <c r="L5" s="87"/>
      <c r="M5" s="88"/>
      <c r="N5" s="4"/>
      <c r="O5" s="4"/>
    </row>
    <row r="6" spans="2:15" ht="56.25" customHeight="1" thickBot="1">
      <c r="B6" s="4"/>
      <c r="C6" s="9" t="s">
        <v>9</v>
      </c>
      <c r="D6" s="86" t="s">
        <v>10</v>
      </c>
      <c r="E6" s="87"/>
      <c r="F6" s="87"/>
      <c r="G6" s="87"/>
      <c r="H6" s="87"/>
      <c r="I6" s="87"/>
      <c r="J6" s="87"/>
      <c r="K6" s="87"/>
      <c r="L6" s="87"/>
      <c r="M6" s="8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70" t="s">
        <v>130</v>
      </c>
      <c r="D9" s="89" t="s">
        <v>131</v>
      </c>
      <c r="E9" s="89"/>
      <c r="F9" s="89"/>
      <c r="G9" s="89"/>
      <c r="H9" s="89"/>
      <c r="I9" s="89"/>
      <c r="J9" s="89"/>
      <c r="K9" s="89"/>
      <c r="L9" s="89"/>
      <c r="M9" s="90"/>
      <c r="N9" s="4"/>
      <c r="O9" s="4"/>
      <c r="P9" s="4"/>
      <c r="Q9" s="4"/>
      <c r="R9" s="4"/>
      <c r="S9" s="4"/>
      <c r="T9" s="4"/>
      <c r="U9" s="4"/>
      <c r="V9" s="4"/>
      <c r="W9" s="4"/>
      <c r="X9" s="4"/>
      <c r="Y9" s="4"/>
      <c r="Z9" s="4"/>
      <c r="AA9" s="4"/>
    </row>
    <row r="10" spans="1:27" s="2" customFormat="1" ht="15" customHeight="1">
      <c r="A10" s="4"/>
      <c r="B10" s="10"/>
      <c r="C10" s="75" t="s">
        <v>14</v>
      </c>
      <c r="D10" s="93" t="s">
        <v>15</v>
      </c>
      <c r="E10" s="93"/>
      <c r="F10" s="93"/>
      <c r="G10" s="93"/>
      <c r="H10" s="93"/>
      <c r="I10" s="93"/>
      <c r="J10" s="93"/>
      <c r="K10" s="93"/>
      <c r="L10" s="93"/>
      <c r="M10" s="94"/>
      <c r="N10" s="4"/>
      <c r="O10" s="4"/>
      <c r="P10" s="4"/>
      <c r="Q10" s="4"/>
      <c r="R10" s="4"/>
      <c r="S10" s="4"/>
      <c r="T10" s="4"/>
      <c r="U10" s="4"/>
      <c r="V10" s="4"/>
      <c r="W10" s="4"/>
      <c r="X10" s="4"/>
      <c r="Y10" s="4"/>
      <c r="Z10" s="4"/>
      <c r="AA10" s="4"/>
    </row>
    <row r="11" spans="1:27" s="2" customFormat="1" ht="15" customHeight="1" thickBot="1">
      <c r="A11" s="4"/>
      <c r="B11" s="10"/>
      <c r="C11" s="71" t="s">
        <v>132</v>
      </c>
      <c r="D11" s="91" t="s">
        <v>133</v>
      </c>
      <c r="E11" s="91"/>
      <c r="F11" s="91"/>
      <c r="G11" s="91"/>
      <c r="H11" s="91"/>
      <c r="I11" s="91"/>
      <c r="J11" s="91"/>
      <c r="K11" s="91"/>
      <c r="L11" s="91"/>
      <c r="M11" s="92"/>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4" t="s">
        <v>515</v>
      </c>
      <c r="D14" s="84"/>
      <c r="E14" s="84"/>
      <c r="F14" s="84"/>
      <c r="G14" s="84"/>
      <c r="H14" s="84"/>
      <c r="I14" s="84"/>
      <c r="J14" s="84"/>
      <c r="K14" s="84"/>
      <c r="L14" s="84"/>
      <c r="M14" s="84"/>
      <c r="N14" s="4"/>
      <c r="O14" s="4"/>
    </row>
    <row r="15" spans="2:15" ht="12.75">
      <c r="B15" s="10" t="s">
        <v>17</v>
      </c>
      <c r="C15" s="10"/>
      <c r="D15" s="10"/>
      <c r="E15" s="10"/>
      <c r="F15" s="10"/>
      <c r="G15" s="11"/>
      <c r="H15" s="11"/>
      <c r="I15" s="11"/>
      <c r="J15" s="11"/>
      <c r="K15" s="11"/>
      <c r="L15" s="11"/>
      <c r="M15" s="11"/>
      <c r="N15" s="4"/>
      <c r="O15" s="4"/>
    </row>
    <row r="16" spans="2:16" ht="12.75">
      <c r="B16" s="11"/>
      <c r="C16" s="11" t="s">
        <v>90</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2"/>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1.28125" style="1" customWidth="1"/>
    <col min="17" max="17" width="2.140625" style="4" customWidth="1"/>
    <col min="18" max="25" width="9.140625" style="4" customWidth="1"/>
    <col min="26" max="16384" width="9.140625" style="1" customWidth="1"/>
  </cols>
  <sheetData>
    <row r="1" spans="2:17" ht="20.25">
      <c r="B1" s="85" t="s">
        <v>4</v>
      </c>
      <c r="C1" s="85"/>
      <c r="D1" s="85"/>
      <c r="E1" s="85"/>
      <c r="F1" s="85"/>
      <c r="G1" s="85"/>
      <c r="H1" s="85"/>
      <c r="I1" s="85"/>
      <c r="J1" s="85"/>
      <c r="K1" s="85"/>
      <c r="L1" s="85"/>
      <c r="M1" s="85"/>
      <c r="N1" s="85"/>
      <c r="O1" s="85"/>
      <c r="P1" s="85"/>
      <c r="Q1" s="85"/>
    </row>
    <row r="2" spans="2:17" ht="20.25">
      <c r="B2" s="85" t="s">
        <v>19</v>
      </c>
      <c r="C2" s="85"/>
      <c r="D2" s="85"/>
      <c r="E2" s="85"/>
      <c r="F2" s="85"/>
      <c r="G2" s="85"/>
      <c r="H2" s="85"/>
      <c r="I2" s="85"/>
      <c r="J2" s="85"/>
      <c r="K2" s="85"/>
      <c r="L2" s="85"/>
      <c r="M2" s="85"/>
      <c r="N2" s="85"/>
      <c r="O2" s="85"/>
      <c r="P2" s="85"/>
      <c r="Q2" s="85"/>
    </row>
    <row r="3" spans="2:16" ht="5.25" customHeight="1">
      <c r="B3" s="10"/>
      <c r="C3" s="4"/>
      <c r="D3" s="4"/>
      <c r="E3" s="4"/>
      <c r="F3" s="4"/>
      <c r="G3" s="4"/>
      <c r="H3" s="4"/>
      <c r="J3" s="4"/>
      <c r="K3" s="4"/>
      <c r="L3" s="4"/>
      <c r="M3" s="4"/>
      <c r="N3" s="4"/>
      <c r="O3" s="4"/>
      <c r="P3" s="4"/>
    </row>
    <row r="4" spans="2:16" ht="12.75">
      <c r="B4" s="98" t="s">
        <v>20</v>
      </c>
      <c r="C4" s="98"/>
      <c r="D4" s="64" t="s">
        <v>117</v>
      </c>
      <c r="E4" s="12"/>
      <c r="F4" s="4"/>
      <c r="G4" s="4"/>
      <c r="H4" s="4"/>
      <c r="J4" s="4"/>
      <c r="K4" s="4"/>
      <c r="L4" s="4"/>
      <c r="M4" s="4"/>
      <c r="N4" s="4"/>
      <c r="O4" s="4"/>
      <c r="P4" s="4"/>
    </row>
    <row r="5" spans="2:16" ht="12.75">
      <c r="B5" s="98" t="s">
        <v>21</v>
      </c>
      <c r="C5" s="98"/>
      <c r="D5" s="13">
        <v>1</v>
      </c>
      <c r="E5" s="65" t="s">
        <v>1</v>
      </c>
      <c r="F5" s="14" t="s">
        <v>22</v>
      </c>
      <c r="G5" s="114" t="s">
        <v>115</v>
      </c>
      <c r="H5" s="114"/>
      <c r="I5" s="114"/>
      <c r="J5" s="114"/>
      <c r="K5" s="4"/>
      <c r="L5" s="4"/>
      <c r="M5" s="4"/>
      <c r="N5" s="4"/>
      <c r="O5" s="4"/>
      <c r="P5" s="4"/>
    </row>
    <row r="6" spans="2:16" ht="27.75" customHeight="1">
      <c r="B6" s="115" t="s">
        <v>23</v>
      </c>
      <c r="C6" s="116"/>
      <c r="D6" s="117" t="s">
        <v>129</v>
      </c>
      <c r="E6" s="118"/>
      <c r="F6" s="118"/>
      <c r="G6" s="118"/>
      <c r="H6" s="118"/>
      <c r="I6" s="118"/>
      <c r="J6" s="118"/>
      <c r="K6" s="118"/>
      <c r="L6" s="118"/>
      <c r="M6" s="118"/>
      <c r="N6" s="118"/>
      <c r="O6" s="119"/>
      <c r="P6" s="15"/>
    </row>
    <row r="7" spans="2:16" ht="13.5" thickBot="1">
      <c r="B7" s="10"/>
      <c r="C7" s="4"/>
      <c r="D7" s="4"/>
      <c r="E7" s="4"/>
      <c r="F7" s="4"/>
      <c r="G7" s="4"/>
      <c r="H7" s="4"/>
      <c r="J7" s="4"/>
      <c r="K7" s="4"/>
      <c r="L7" s="4"/>
      <c r="M7" s="4"/>
      <c r="N7" s="4"/>
      <c r="O7" s="4"/>
      <c r="P7" s="4"/>
    </row>
    <row r="8" spans="1:25" s="17" customFormat="1" ht="13.5" thickBot="1">
      <c r="A8" s="16"/>
      <c r="B8" s="95" t="s">
        <v>24</v>
      </c>
      <c r="C8" s="96"/>
      <c r="D8" s="96"/>
      <c r="E8" s="96"/>
      <c r="F8" s="96"/>
      <c r="G8" s="96"/>
      <c r="H8" s="96"/>
      <c r="I8" s="96"/>
      <c r="J8" s="96"/>
      <c r="K8" s="96"/>
      <c r="L8" s="96"/>
      <c r="M8" s="96"/>
      <c r="N8" s="96"/>
      <c r="O8" s="96"/>
      <c r="P8" s="9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98" t="s">
        <v>25</v>
      </c>
      <c r="C10" s="98"/>
      <c r="D10" s="110" t="s">
        <v>85</v>
      </c>
      <c r="E10" s="111"/>
      <c r="F10" s="4"/>
      <c r="G10" s="4"/>
      <c r="H10" s="4"/>
      <c r="J10" s="4"/>
      <c r="K10" s="4"/>
      <c r="L10" s="4"/>
      <c r="M10" s="4"/>
      <c r="N10" s="4"/>
      <c r="O10" s="4"/>
      <c r="P10" s="4"/>
    </row>
    <row r="11" spans="2:16" ht="12.75">
      <c r="B11" s="112" t="s">
        <v>26</v>
      </c>
      <c r="C11" s="113"/>
      <c r="D11" s="106"/>
      <c r="E11" s="111"/>
      <c r="F11" s="4"/>
      <c r="G11" s="4"/>
      <c r="H11" s="4"/>
      <c r="J11" s="4"/>
      <c r="K11" s="4"/>
      <c r="L11" s="4"/>
      <c r="M11" s="4"/>
      <c r="N11" s="4"/>
      <c r="O11" s="4"/>
      <c r="P11" s="4"/>
    </row>
    <row r="12" spans="2:16" ht="12.75">
      <c r="B12" s="98" t="s">
        <v>27</v>
      </c>
      <c r="C12" s="98"/>
      <c r="D12" s="99">
        <v>2008</v>
      </c>
      <c r="E12" s="99"/>
      <c r="F12" s="4"/>
      <c r="G12" s="4"/>
      <c r="H12" s="4"/>
      <c r="J12" s="4"/>
      <c r="K12" s="4"/>
      <c r="L12" s="4"/>
      <c r="M12" s="4"/>
      <c r="N12" s="4"/>
      <c r="O12" s="4"/>
      <c r="P12" s="4"/>
    </row>
    <row r="13" spans="2:16" ht="12.75">
      <c r="B13" s="98" t="s">
        <v>28</v>
      </c>
      <c r="C13" s="98"/>
      <c r="D13" s="99" t="s">
        <v>65</v>
      </c>
      <c r="E13" s="99"/>
      <c r="F13" s="4"/>
      <c r="G13" s="4"/>
      <c r="H13" s="4"/>
      <c r="J13" s="4"/>
      <c r="K13" s="4"/>
      <c r="L13" s="4"/>
      <c r="M13" s="4"/>
      <c r="N13" s="4"/>
      <c r="O13" s="4"/>
      <c r="P13" s="4"/>
    </row>
    <row r="14" spans="2:16" ht="12.75">
      <c r="B14" s="98" t="s">
        <v>30</v>
      </c>
      <c r="C14" s="98"/>
      <c r="D14" s="99" t="s">
        <v>70</v>
      </c>
      <c r="E14" s="99"/>
      <c r="F14" s="4"/>
      <c r="G14" s="4"/>
      <c r="H14" s="4"/>
      <c r="J14" s="4"/>
      <c r="K14" s="4"/>
      <c r="L14" s="4"/>
      <c r="M14" s="4"/>
      <c r="N14" s="4"/>
      <c r="O14" s="4"/>
      <c r="P14" s="4"/>
    </row>
    <row r="15" spans="2:16" ht="12.75">
      <c r="B15" s="98" t="s">
        <v>32</v>
      </c>
      <c r="C15" s="98"/>
      <c r="D15" s="99" t="s">
        <v>116</v>
      </c>
      <c r="E15" s="99"/>
      <c r="F15" s="4"/>
      <c r="G15" s="4"/>
      <c r="H15" s="4"/>
      <c r="J15" s="4"/>
      <c r="K15" s="4"/>
      <c r="L15" s="4"/>
      <c r="M15" s="4"/>
      <c r="N15" s="4"/>
      <c r="O15" s="4"/>
      <c r="P15" s="4"/>
    </row>
    <row r="16" spans="2:16" ht="12.75">
      <c r="B16" s="98" t="s">
        <v>33</v>
      </c>
      <c r="C16" s="98"/>
      <c r="D16" s="99" t="s">
        <v>73</v>
      </c>
      <c r="E16" s="99"/>
      <c r="F16" s="4"/>
      <c r="G16" s="4"/>
      <c r="H16" s="4"/>
      <c r="J16" s="4"/>
      <c r="K16" s="4"/>
      <c r="L16" s="4"/>
      <c r="M16" s="4"/>
      <c r="N16" s="4"/>
      <c r="O16" s="4"/>
      <c r="P16" s="4"/>
    </row>
    <row r="17" spans="2:16" ht="18" customHeight="1">
      <c r="B17" s="100" t="s">
        <v>35</v>
      </c>
      <c r="C17" s="101"/>
      <c r="D17" s="102"/>
      <c r="E17" s="102"/>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5" t="s">
        <v>36</v>
      </c>
      <c r="C20" s="96"/>
      <c r="D20" s="96"/>
      <c r="E20" s="96"/>
      <c r="F20" s="96"/>
      <c r="G20" s="96"/>
      <c r="H20" s="96"/>
      <c r="I20" s="96"/>
      <c r="J20" s="96"/>
      <c r="K20" s="96"/>
      <c r="L20" s="96"/>
      <c r="M20" s="96"/>
      <c r="N20" s="96"/>
      <c r="O20" s="96"/>
      <c r="P20" s="9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3" t="s">
        <v>42</v>
      </c>
      <c r="I22" s="104"/>
      <c r="J22" s="104"/>
      <c r="K22" s="104"/>
      <c r="L22" s="104"/>
      <c r="M22" s="104"/>
      <c r="N22" s="105"/>
      <c r="O22" s="4"/>
      <c r="P22" s="4"/>
      <c r="X22" s="1"/>
      <c r="Y22" s="1"/>
    </row>
    <row r="23" spans="2:25" ht="12.75">
      <c r="B23" s="11">
        <f>LEN(C23)</f>
        <v>8</v>
      </c>
      <c r="C23" s="39" t="s">
        <v>118</v>
      </c>
      <c r="D23" s="41"/>
      <c r="E23" s="50">
        <v>500</v>
      </c>
      <c r="F23" s="44" t="s">
        <v>119</v>
      </c>
      <c r="G23" s="40"/>
      <c r="H23" s="109" t="s">
        <v>120</v>
      </c>
      <c r="I23" s="107"/>
      <c r="J23" s="107"/>
      <c r="K23" s="107"/>
      <c r="L23" s="107"/>
      <c r="M23" s="107"/>
      <c r="N23" s="108"/>
      <c r="O23" s="4"/>
      <c r="P23" s="4"/>
      <c r="X23" s="1"/>
      <c r="Y23" s="1"/>
    </row>
    <row r="24" spans="2:25" ht="12.75">
      <c r="B24" s="11">
        <f>LEN(C24)</f>
        <v>13</v>
      </c>
      <c r="C24" s="39" t="s">
        <v>121</v>
      </c>
      <c r="D24" s="41"/>
      <c r="E24" s="57">
        <v>3569</v>
      </c>
      <c r="F24" s="44" t="s">
        <v>122</v>
      </c>
      <c r="G24" s="40"/>
      <c r="H24" s="106" t="s">
        <v>767</v>
      </c>
      <c r="I24" s="107"/>
      <c r="J24" s="107"/>
      <c r="K24" s="107"/>
      <c r="L24" s="107"/>
      <c r="M24" s="107"/>
      <c r="N24" s="108"/>
      <c r="O24" s="4"/>
      <c r="P24" s="4"/>
      <c r="X24" s="1"/>
      <c r="Y24" s="1"/>
    </row>
    <row r="25" spans="2:25" ht="12.75">
      <c r="B25" s="11">
        <f>LEN(C25)</f>
        <v>11</v>
      </c>
      <c r="C25" s="39" t="s">
        <v>123</v>
      </c>
      <c r="D25" s="41"/>
      <c r="E25" s="57">
        <v>33</v>
      </c>
      <c r="F25" s="44" t="s">
        <v>124</v>
      </c>
      <c r="G25" s="40"/>
      <c r="H25" s="106" t="s">
        <v>125</v>
      </c>
      <c r="I25" s="107"/>
      <c r="J25" s="107"/>
      <c r="K25" s="107"/>
      <c r="L25" s="107"/>
      <c r="M25" s="107"/>
      <c r="N25" s="108"/>
      <c r="O25" s="4"/>
      <c r="P25" s="4"/>
      <c r="X25" s="1"/>
      <c r="Y25" s="1"/>
    </row>
    <row r="26" spans="2:25" ht="12.75">
      <c r="B26" s="11">
        <f>LEN(C26)</f>
        <v>0</v>
      </c>
      <c r="C26" s="39"/>
      <c r="D26" s="41"/>
      <c r="E26" s="50"/>
      <c r="F26" s="44"/>
      <c r="G26" s="40"/>
      <c r="H26" s="72"/>
      <c r="I26" s="73"/>
      <c r="J26" s="73"/>
      <c r="K26" s="73"/>
      <c r="L26" s="73"/>
      <c r="M26" s="73"/>
      <c r="N26" s="74"/>
      <c r="O26" s="4"/>
      <c r="P26" s="4"/>
      <c r="X26" s="1"/>
      <c r="Y26" s="1"/>
    </row>
    <row r="27" spans="2:25" ht="12.75">
      <c r="B27" s="10"/>
      <c r="C27" s="20" t="s">
        <v>43</v>
      </c>
      <c r="D27" s="29" t="s">
        <v>54</v>
      </c>
      <c r="E27" s="21"/>
      <c r="F27" s="22"/>
      <c r="G27" s="56"/>
      <c r="H27" s="23"/>
      <c r="I27" s="23"/>
      <c r="J27" s="23"/>
      <c r="K27" s="23"/>
      <c r="L27" s="23"/>
      <c r="M27" s="23"/>
      <c r="N27" s="24"/>
      <c r="O27" s="4"/>
      <c r="P27" s="4"/>
      <c r="X27" s="1"/>
      <c r="Y27" s="1"/>
    </row>
    <row r="28" spans="2:16" ht="13.5" thickBot="1">
      <c r="B28" s="10"/>
      <c r="C28" s="4"/>
      <c r="D28" s="4"/>
      <c r="E28" s="4"/>
      <c r="F28" s="4"/>
      <c r="G28" s="4"/>
      <c r="H28" s="4"/>
      <c r="J28" s="4"/>
      <c r="K28" s="4"/>
      <c r="L28" s="4"/>
      <c r="M28" s="4"/>
      <c r="N28" s="4"/>
      <c r="O28" s="4"/>
      <c r="P28" s="4"/>
    </row>
    <row r="29" spans="1:25" s="17" customFormat="1" ht="13.5" thickBot="1">
      <c r="A29" s="16"/>
      <c r="B29" s="95" t="s">
        <v>44</v>
      </c>
      <c r="C29" s="96"/>
      <c r="D29" s="96"/>
      <c r="E29" s="96"/>
      <c r="F29" s="96"/>
      <c r="G29" s="96"/>
      <c r="H29" s="96"/>
      <c r="I29" s="96"/>
      <c r="J29" s="96"/>
      <c r="K29" s="96"/>
      <c r="L29" s="96"/>
      <c r="M29" s="96"/>
      <c r="N29" s="96"/>
      <c r="O29" s="96"/>
      <c r="P29" s="97"/>
      <c r="Q29" s="16"/>
      <c r="R29" s="16"/>
      <c r="S29" s="16"/>
      <c r="T29" s="16"/>
      <c r="U29" s="16"/>
      <c r="V29" s="16"/>
      <c r="W29" s="16"/>
      <c r="X29" s="16"/>
      <c r="Y29" s="16"/>
    </row>
    <row r="30" spans="2:16" ht="12.75">
      <c r="B30" s="10"/>
      <c r="C30" s="4"/>
      <c r="D30" s="4"/>
      <c r="E30" s="4"/>
      <c r="F30" s="4"/>
      <c r="G30" s="4"/>
      <c r="H30" s="18" t="s">
        <v>45</v>
      </c>
      <c r="J30" s="4"/>
      <c r="K30" s="4"/>
      <c r="L30" s="4"/>
      <c r="M30" s="4"/>
      <c r="N30" s="4"/>
      <c r="O30" s="4"/>
      <c r="P30" s="4"/>
    </row>
    <row r="31" spans="2:25" ht="12.75">
      <c r="B31" s="10"/>
      <c r="C31" s="19" t="s">
        <v>46</v>
      </c>
      <c r="D31" s="19" t="s">
        <v>47</v>
      </c>
      <c r="E31" s="19" t="s">
        <v>40</v>
      </c>
      <c r="F31" s="19" t="s">
        <v>41</v>
      </c>
      <c r="G31" s="19" t="s">
        <v>46</v>
      </c>
      <c r="H31" s="19" t="s">
        <v>48</v>
      </c>
      <c r="I31" s="19" t="s">
        <v>49</v>
      </c>
      <c r="J31" s="19" t="s">
        <v>50</v>
      </c>
      <c r="K31" s="19" t="s">
        <v>51</v>
      </c>
      <c r="L31" s="19" t="s">
        <v>52</v>
      </c>
      <c r="M31" s="19" t="s">
        <v>0</v>
      </c>
      <c r="N31" s="19" t="s">
        <v>42</v>
      </c>
      <c r="O31" s="4"/>
      <c r="P31" s="4"/>
      <c r="X31" s="1"/>
      <c r="Y31" s="1"/>
    </row>
    <row r="32" spans="2:25" ht="14.25" customHeight="1">
      <c r="B32" s="10"/>
      <c r="C32" s="48"/>
      <c r="D32" s="66" t="s">
        <v>126</v>
      </c>
      <c r="E32" s="25">
        <v>1</v>
      </c>
      <c r="F32" s="25" t="s">
        <v>1</v>
      </c>
      <c r="G32" s="52">
        <f>IF($C32="",1,VLOOKUP($C32,$C$22:$F$24,3,FALSE))</f>
        <v>1</v>
      </c>
      <c r="H32" s="53">
        <f>IF($C32="","",VLOOKUP($C32,$C$22:$F$24,4,FALSE))</f>
      </c>
      <c r="I32" s="54">
        <f>IF(D32="","",E32*G32*$D$5)</f>
        <v>1</v>
      </c>
      <c r="J32" s="25" t="s">
        <v>1</v>
      </c>
      <c r="K32" s="26" t="s">
        <v>53</v>
      </c>
      <c r="L32" s="25"/>
      <c r="M32" s="27"/>
      <c r="N32" s="46" t="s">
        <v>86</v>
      </c>
      <c r="O32" s="4"/>
      <c r="P32" s="4"/>
      <c r="X32" s="1"/>
      <c r="Y32" s="1"/>
    </row>
    <row r="33" spans="2:25" ht="12.75">
      <c r="B33" s="10"/>
      <c r="C33" s="39"/>
      <c r="D33" s="67" t="s">
        <v>127</v>
      </c>
      <c r="E33" s="60">
        <v>1</v>
      </c>
      <c r="F33" s="60" t="s">
        <v>91</v>
      </c>
      <c r="G33" s="61">
        <f>IF($C33="",1,VLOOKUP($C33,$C$22:$F$24,3,FALSE))</f>
        <v>1</v>
      </c>
      <c r="H33" s="62">
        <f>IF($C33="","",VLOOKUP($C33,$C$22:$F$24,4,FALSE))</f>
      </c>
      <c r="I33" s="63">
        <f>IF(D33="","",E33*G33*$D$5)</f>
        <v>1</v>
      </c>
      <c r="J33" s="60" t="s">
        <v>91</v>
      </c>
      <c r="K33" s="68" t="s">
        <v>53</v>
      </c>
      <c r="L33" s="60"/>
      <c r="M33" s="60"/>
      <c r="N33" s="60" t="s">
        <v>86</v>
      </c>
      <c r="O33" s="4"/>
      <c r="P33" s="4"/>
      <c r="X33" s="1"/>
      <c r="Y33" s="1"/>
    </row>
    <row r="34" spans="2:25" ht="12.75">
      <c r="B34" s="10"/>
      <c r="C34" s="38"/>
      <c r="D34" s="55" t="s">
        <v>114</v>
      </c>
      <c r="E34" s="77">
        <v>772.452691705134</v>
      </c>
      <c r="F34" s="55" t="s">
        <v>1</v>
      </c>
      <c r="G34" s="52">
        <f>IF($C34="",1,VLOOKUP($C34,$C$22:$F$24,3,FALSE))</f>
        <v>1</v>
      </c>
      <c r="H34" s="53">
        <f>IF($C34="","",VLOOKUP($C34,$C$22:$F$24,4,FALSE))</f>
      </c>
      <c r="I34" s="59">
        <f>IF(D34="","",E34*G34*$D$5)</f>
        <v>772.452691705134</v>
      </c>
      <c r="J34" s="38" t="s">
        <v>1</v>
      </c>
      <c r="K34" s="26"/>
      <c r="L34" s="25"/>
      <c r="M34" s="27"/>
      <c r="N34" s="27" t="s">
        <v>89</v>
      </c>
      <c r="O34" s="4"/>
      <c r="P34" s="4"/>
      <c r="X34" s="1"/>
      <c r="Y34" s="1"/>
    </row>
    <row r="35" spans="2:25" ht="12.75">
      <c r="B35" s="10"/>
      <c r="C35" s="38"/>
      <c r="D35" s="55" t="s">
        <v>113</v>
      </c>
      <c r="E35" s="77">
        <v>0.0431893703598615</v>
      </c>
      <c r="F35" s="49" t="s">
        <v>1</v>
      </c>
      <c r="G35" s="52">
        <f>IF($C35="",1,VLOOKUP($C35,$C$22:$F$24,3,FALSE))</f>
        <v>1</v>
      </c>
      <c r="H35" s="53">
        <f>IF($C35="","",VLOOKUP($C35,$C$22:$F$24,4,FALSE))</f>
      </c>
      <c r="I35" s="59">
        <f>IF(D35="","",E35*G35*$D$5)</f>
        <v>0.0431893703598615</v>
      </c>
      <c r="J35" s="38" t="s">
        <v>1</v>
      </c>
      <c r="K35" s="26"/>
      <c r="L35" s="42"/>
      <c r="M35" s="27"/>
      <c r="N35" s="45" t="s">
        <v>128</v>
      </c>
      <c r="O35" s="4"/>
      <c r="P35" s="4"/>
      <c r="X35" s="1"/>
      <c r="Y35" s="1"/>
    </row>
    <row r="36" spans="2:25" ht="12.75">
      <c r="B36" s="10"/>
      <c r="C36" s="39"/>
      <c r="D36" s="43"/>
      <c r="E36" s="25"/>
      <c r="F36" s="25"/>
      <c r="G36" s="52"/>
      <c r="H36" s="53"/>
      <c r="I36" s="54"/>
      <c r="J36" s="25"/>
      <c r="K36" s="26"/>
      <c r="L36" s="25"/>
      <c r="M36" s="27"/>
      <c r="N36" s="46"/>
      <c r="O36" s="4"/>
      <c r="P36" s="4"/>
      <c r="X36" s="1"/>
      <c r="Y36" s="1"/>
    </row>
    <row r="37" spans="2:25" ht="12.75">
      <c r="B37" s="10"/>
      <c r="C37" s="28" t="s">
        <v>43</v>
      </c>
      <c r="D37" s="29" t="s">
        <v>54</v>
      </c>
      <c r="E37" s="30" t="s">
        <v>55</v>
      </c>
      <c r="F37" s="29"/>
      <c r="G37" s="29"/>
      <c r="H37" s="29"/>
      <c r="I37" s="30" t="s">
        <v>56</v>
      </c>
      <c r="J37" s="29"/>
      <c r="K37" s="30"/>
      <c r="L37" s="29" t="s">
        <v>3</v>
      </c>
      <c r="M37" s="31"/>
      <c r="N37" s="31"/>
      <c r="O37" s="4"/>
      <c r="P37" s="4"/>
      <c r="X37" s="1"/>
      <c r="Y37" s="1"/>
    </row>
    <row r="38" s="4" customFormat="1" ht="13.5" thickBot="1">
      <c r="B38" s="10"/>
    </row>
    <row r="39" spans="1:25" s="17" customFormat="1" ht="13.5" thickBot="1">
      <c r="A39" s="16"/>
      <c r="B39" s="95" t="s">
        <v>57</v>
      </c>
      <c r="C39" s="96"/>
      <c r="D39" s="96"/>
      <c r="E39" s="96"/>
      <c r="F39" s="96"/>
      <c r="G39" s="96"/>
      <c r="H39" s="96"/>
      <c r="I39" s="96"/>
      <c r="J39" s="96"/>
      <c r="K39" s="96"/>
      <c r="L39" s="96"/>
      <c r="M39" s="96"/>
      <c r="N39" s="96"/>
      <c r="O39" s="96"/>
      <c r="P39" s="97"/>
      <c r="Q39" s="16"/>
      <c r="R39" s="16"/>
      <c r="S39" s="16"/>
      <c r="T39" s="16"/>
      <c r="U39" s="16"/>
      <c r="V39" s="16"/>
      <c r="W39" s="16"/>
      <c r="X39" s="16"/>
      <c r="Y39" s="16"/>
    </row>
    <row r="40" spans="2:16" ht="12.75">
      <c r="B40" s="10"/>
      <c r="C40" s="4"/>
      <c r="D40" s="4"/>
      <c r="E40" s="4"/>
      <c r="F40" s="4"/>
      <c r="G40" s="4"/>
      <c r="H40" s="18" t="s">
        <v>58</v>
      </c>
      <c r="J40" s="4"/>
      <c r="K40" s="4"/>
      <c r="L40" s="4"/>
      <c r="M40" s="4"/>
      <c r="N40" s="4"/>
      <c r="O40" s="4"/>
      <c r="P40" s="4"/>
    </row>
    <row r="41" spans="2:25" ht="12.75">
      <c r="B41" s="10"/>
      <c r="C41" s="19" t="s">
        <v>46</v>
      </c>
      <c r="D41" s="19" t="s">
        <v>47</v>
      </c>
      <c r="E41" s="19" t="s">
        <v>40</v>
      </c>
      <c r="F41" s="19" t="s">
        <v>41</v>
      </c>
      <c r="G41" s="19" t="s">
        <v>46</v>
      </c>
      <c r="H41" s="19" t="s">
        <v>48</v>
      </c>
      <c r="I41" s="19" t="s">
        <v>49</v>
      </c>
      <c r="J41" s="19" t="s">
        <v>50</v>
      </c>
      <c r="K41" s="19" t="s">
        <v>51</v>
      </c>
      <c r="L41" s="19" t="s">
        <v>52</v>
      </c>
      <c r="M41" s="19" t="s">
        <v>0</v>
      </c>
      <c r="N41" s="19" t="s">
        <v>42</v>
      </c>
      <c r="O41" s="4"/>
      <c r="P41" s="4"/>
      <c r="X41" s="1"/>
      <c r="Y41" s="1"/>
    </row>
    <row r="42" spans="2:25" ht="15" customHeight="1">
      <c r="B42" s="10"/>
      <c r="C42" s="42"/>
      <c r="D42" s="69" t="str">
        <f>CONCATENATE(G5," [Valueable substance]")</f>
        <v>Switchgrass [Valueable substance]</v>
      </c>
      <c r="E42" s="55">
        <v>1</v>
      </c>
      <c r="F42" s="49" t="s">
        <v>1</v>
      </c>
      <c r="G42" s="52">
        <f aca="true" t="shared" si="0" ref="G42:G64">IF($C42="",1,VLOOKUP($C42,$C$22:$F$24,3,FALSE))</f>
        <v>1</v>
      </c>
      <c r="H42" s="53">
        <f aca="true" t="shared" si="1" ref="H42:H64">IF($C42="","",VLOOKUP($C42,$C$22:$F$24,4,FALSE))</f>
      </c>
      <c r="I42" s="54">
        <f>IF(D42="","",E42*G42*$D$5)</f>
        <v>1</v>
      </c>
      <c r="J42" s="49" t="s">
        <v>1</v>
      </c>
      <c r="K42" s="26" t="s">
        <v>87</v>
      </c>
      <c r="L42" s="25"/>
      <c r="M42" s="47"/>
      <c r="N42" s="37" t="s">
        <v>60</v>
      </c>
      <c r="O42" s="4"/>
      <c r="P42" s="4"/>
      <c r="X42" s="1"/>
      <c r="Y42" s="1"/>
    </row>
    <row r="43" spans="2:25" ht="12.75">
      <c r="B43" s="10"/>
      <c r="C43" s="38"/>
      <c r="D43" s="69" t="s">
        <v>92</v>
      </c>
      <c r="E43" s="77">
        <v>-1.216985406427927</v>
      </c>
      <c r="F43" s="55" t="s">
        <v>1</v>
      </c>
      <c r="G43" s="52">
        <f t="shared" si="0"/>
        <v>1</v>
      </c>
      <c r="H43" s="53">
        <f t="shared" si="1"/>
      </c>
      <c r="I43" s="59">
        <f aca="true" t="shared" si="2" ref="I43:I64">IF(D43="","",E43*G43*$D$5)</f>
        <v>-1.216985406427927</v>
      </c>
      <c r="J43" s="38" t="s">
        <v>1</v>
      </c>
      <c r="K43" s="26"/>
      <c r="L43" s="25"/>
      <c r="M43" s="27"/>
      <c r="N43" s="27" t="s">
        <v>83</v>
      </c>
      <c r="O43" s="4"/>
      <c r="P43" s="4"/>
      <c r="X43" s="1"/>
      <c r="Y43" s="1"/>
    </row>
    <row r="44" spans="2:25" ht="12.75">
      <c r="B44" s="10"/>
      <c r="C44" s="38"/>
      <c r="D44" s="69" t="s">
        <v>93</v>
      </c>
      <c r="E44" s="77">
        <v>0.000141209787385813</v>
      </c>
      <c r="F44" s="55" t="s">
        <v>1</v>
      </c>
      <c r="G44" s="52">
        <f t="shared" si="0"/>
        <v>1</v>
      </c>
      <c r="H44" s="53">
        <f t="shared" si="1"/>
      </c>
      <c r="I44" s="59">
        <f t="shared" si="2"/>
        <v>0.000141209787385813</v>
      </c>
      <c r="J44" s="38" t="s">
        <v>1</v>
      </c>
      <c r="K44" s="26"/>
      <c r="L44" s="25"/>
      <c r="M44" s="27"/>
      <c r="N44" s="27" t="s">
        <v>83</v>
      </c>
      <c r="O44" s="4"/>
      <c r="P44" s="4"/>
      <c r="X44" s="1"/>
      <c r="Y44" s="1"/>
    </row>
    <row r="45" spans="2:25" ht="12.75">
      <c r="B45" s="10"/>
      <c r="C45" s="38"/>
      <c r="D45" s="69" t="s">
        <v>94</v>
      </c>
      <c r="E45" s="77">
        <v>0.000690147387432307</v>
      </c>
      <c r="F45" s="55" t="s">
        <v>1</v>
      </c>
      <c r="G45" s="52">
        <f t="shared" si="0"/>
        <v>1</v>
      </c>
      <c r="H45" s="53">
        <f t="shared" si="1"/>
      </c>
      <c r="I45" s="59">
        <f t="shared" si="2"/>
        <v>0.000690147387432307</v>
      </c>
      <c r="J45" s="38" t="s">
        <v>1</v>
      </c>
      <c r="K45" s="26"/>
      <c r="L45" s="25"/>
      <c r="M45" s="27"/>
      <c r="N45" s="27" t="s">
        <v>83</v>
      </c>
      <c r="O45" s="4"/>
      <c r="P45" s="4"/>
      <c r="X45" s="1"/>
      <c r="Y45" s="1"/>
    </row>
    <row r="46" spans="2:25" ht="12.75">
      <c r="B46" s="10"/>
      <c r="C46" s="38"/>
      <c r="D46" s="69" t="s">
        <v>95</v>
      </c>
      <c r="E46" s="77">
        <v>0.000282639088102822</v>
      </c>
      <c r="F46" s="55" t="s">
        <v>1</v>
      </c>
      <c r="G46" s="52">
        <f t="shared" si="0"/>
        <v>1</v>
      </c>
      <c r="H46" s="53">
        <f t="shared" si="1"/>
      </c>
      <c r="I46" s="59">
        <f t="shared" si="2"/>
        <v>0.000282639088102822</v>
      </c>
      <c r="J46" s="38" t="s">
        <v>1</v>
      </c>
      <c r="K46" s="26"/>
      <c r="L46" s="25"/>
      <c r="M46" s="27"/>
      <c r="N46" s="27" t="s">
        <v>83</v>
      </c>
      <c r="O46" s="4"/>
      <c r="P46" s="4"/>
      <c r="X46" s="1"/>
      <c r="Y46" s="1"/>
    </row>
    <row r="47" spans="2:25" ht="12.75">
      <c r="B47" s="10"/>
      <c r="C47" s="38"/>
      <c r="D47" s="69" t="s">
        <v>96</v>
      </c>
      <c r="E47" s="77">
        <v>0.000146206300396199</v>
      </c>
      <c r="F47" s="55" t="s">
        <v>1</v>
      </c>
      <c r="G47" s="52">
        <f t="shared" si="0"/>
        <v>1</v>
      </c>
      <c r="H47" s="53">
        <f t="shared" si="1"/>
      </c>
      <c r="I47" s="59">
        <f>IF(D47="","",E47*G47*$D$5)</f>
        <v>0.000146206300396199</v>
      </c>
      <c r="J47" s="38" t="s">
        <v>1</v>
      </c>
      <c r="K47" s="26"/>
      <c r="L47" s="25"/>
      <c r="M47" s="27"/>
      <c r="N47" s="27" t="s">
        <v>83</v>
      </c>
      <c r="O47" s="4"/>
      <c r="P47" s="4"/>
      <c r="X47" s="1"/>
      <c r="Y47" s="1"/>
    </row>
    <row r="48" spans="2:25" ht="12.75">
      <c r="B48" s="10"/>
      <c r="C48" s="38"/>
      <c r="D48" s="69" t="s">
        <v>97</v>
      </c>
      <c r="E48" s="77">
        <v>0.0001259564545557</v>
      </c>
      <c r="F48" s="55" t="s">
        <v>1</v>
      </c>
      <c r="G48" s="52">
        <f t="shared" si="0"/>
        <v>1</v>
      </c>
      <c r="H48" s="53">
        <f t="shared" si="1"/>
      </c>
      <c r="I48" s="59">
        <f t="shared" si="2"/>
        <v>0.0001259564545557</v>
      </c>
      <c r="J48" s="38" t="s">
        <v>1</v>
      </c>
      <c r="K48" s="26"/>
      <c r="L48" s="25"/>
      <c r="M48" s="27"/>
      <c r="N48" s="27" t="s">
        <v>83</v>
      </c>
      <c r="O48" s="4"/>
      <c r="P48" s="4"/>
      <c r="X48" s="1"/>
      <c r="Y48" s="1"/>
    </row>
    <row r="49" spans="2:25" ht="12.75">
      <c r="B49" s="10"/>
      <c r="C49" s="38"/>
      <c r="D49" s="69" t="s">
        <v>98</v>
      </c>
      <c r="E49" s="77">
        <v>0.000115655307447334</v>
      </c>
      <c r="F49" s="55" t="s">
        <v>1</v>
      </c>
      <c r="G49" s="52">
        <f t="shared" si="0"/>
        <v>1</v>
      </c>
      <c r="H49" s="53">
        <f t="shared" si="1"/>
      </c>
      <c r="I49" s="59">
        <f t="shared" si="2"/>
        <v>0.000115655307447334</v>
      </c>
      <c r="J49" s="38" t="s">
        <v>1</v>
      </c>
      <c r="K49" s="26"/>
      <c r="L49" s="25"/>
      <c r="M49" s="27"/>
      <c r="N49" s="27" t="s">
        <v>83</v>
      </c>
      <c r="O49" s="4"/>
      <c r="P49" s="4"/>
      <c r="X49" s="1"/>
      <c r="Y49" s="1"/>
    </row>
    <row r="50" spans="2:25" ht="12.75">
      <c r="B50" s="10"/>
      <c r="C50" s="38"/>
      <c r="D50" s="69" t="s">
        <v>99</v>
      </c>
      <c r="E50" s="77">
        <v>6.7385504739765E-09</v>
      </c>
      <c r="F50" s="55" t="s">
        <v>1</v>
      </c>
      <c r="G50" s="52">
        <f t="shared" si="0"/>
        <v>1</v>
      </c>
      <c r="H50" s="53">
        <f t="shared" si="1"/>
      </c>
      <c r="I50" s="59">
        <f>IF(D50="","",E50*G50*$D$5)</f>
        <v>6.7385504739765E-09</v>
      </c>
      <c r="J50" s="38" t="s">
        <v>1</v>
      </c>
      <c r="K50" s="26"/>
      <c r="L50" s="25"/>
      <c r="M50" s="27"/>
      <c r="N50" s="27" t="s">
        <v>83</v>
      </c>
      <c r="O50" s="4"/>
      <c r="P50" s="4"/>
      <c r="X50" s="1"/>
      <c r="Y50" s="1"/>
    </row>
    <row r="51" spans="2:25" ht="12.75">
      <c r="B51" s="10"/>
      <c r="C51" s="38"/>
      <c r="D51" s="69" t="s">
        <v>100</v>
      </c>
      <c r="E51" s="77">
        <v>5.76297923604559E-10</v>
      </c>
      <c r="F51" s="55" t="s">
        <v>1</v>
      </c>
      <c r="G51" s="52">
        <f t="shared" si="0"/>
        <v>1</v>
      </c>
      <c r="H51" s="53">
        <f t="shared" si="1"/>
      </c>
      <c r="I51" s="59">
        <f t="shared" si="2"/>
        <v>5.76297923604559E-10</v>
      </c>
      <c r="J51" s="38" t="s">
        <v>1</v>
      </c>
      <c r="K51" s="26"/>
      <c r="L51" s="25"/>
      <c r="M51" s="27"/>
      <c r="N51" s="27" t="s">
        <v>83</v>
      </c>
      <c r="O51" s="4"/>
      <c r="P51" s="4"/>
      <c r="X51" s="1"/>
      <c r="Y51" s="1"/>
    </row>
    <row r="52" spans="2:25" ht="12.75">
      <c r="B52" s="10"/>
      <c r="C52" s="38"/>
      <c r="D52" s="69" t="s">
        <v>101</v>
      </c>
      <c r="E52" s="77">
        <v>0.000116296314181556</v>
      </c>
      <c r="F52" s="55" t="s">
        <v>1</v>
      </c>
      <c r="G52" s="52">
        <f t="shared" si="0"/>
        <v>1</v>
      </c>
      <c r="H52" s="53">
        <f t="shared" si="1"/>
      </c>
      <c r="I52" s="59">
        <f t="shared" si="2"/>
        <v>0.000116296314181556</v>
      </c>
      <c r="J52" s="38" t="s">
        <v>1</v>
      </c>
      <c r="K52" s="26"/>
      <c r="L52" s="25"/>
      <c r="M52" s="27"/>
      <c r="N52" s="27" t="s">
        <v>83</v>
      </c>
      <c r="O52" s="4"/>
      <c r="P52" s="4"/>
      <c r="X52" s="1"/>
      <c r="Y52" s="1"/>
    </row>
    <row r="53" spans="2:25" ht="12.75">
      <c r="B53" s="10"/>
      <c r="C53" s="38"/>
      <c r="D53" s="69" t="s">
        <v>102</v>
      </c>
      <c r="E53" s="77">
        <v>7.9626964136555E-10</v>
      </c>
      <c r="F53" s="55" t="s">
        <v>1</v>
      </c>
      <c r="G53" s="52">
        <f t="shared" si="0"/>
        <v>1</v>
      </c>
      <c r="H53" s="53">
        <f t="shared" si="1"/>
      </c>
      <c r="I53" s="59">
        <f t="shared" si="2"/>
        <v>7.9626964136555E-10</v>
      </c>
      <c r="J53" s="38" t="s">
        <v>1</v>
      </c>
      <c r="K53" s="26"/>
      <c r="L53" s="25"/>
      <c r="M53" s="27"/>
      <c r="N53" s="27" t="s">
        <v>83</v>
      </c>
      <c r="O53" s="4"/>
      <c r="P53" s="4"/>
      <c r="X53" s="1"/>
      <c r="Y53" s="1"/>
    </row>
    <row r="54" spans="2:25" ht="12.75">
      <c r="B54" s="10"/>
      <c r="C54" s="38"/>
      <c r="D54" s="69" t="s">
        <v>103</v>
      </c>
      <c r="E54" s="77">
        <v>2.02765218724115E-05</v>
      </c>
      <c r="F54" s="55" t="s">
        <v>1</v>
      </c>
      <c r="G54" s="52">
        <f t="shared" si="0"/>
        <v>1</v>
      </c>
      <c r="H54" s="53">
        <f t="shared" si="1"/>
      </c>
      <c r="I54" s="59">
        <f t="shared" si="2"/>
        <v>2.02765218724115E-05</v>
      </c>
      <c r="J54" s="38" t="s">
        <v>1</v>
      </c>
      <c r="K54" s="26"/>
      <c r="L54" s="25"/>
      <c r="M54" s="27"/>
      <c r="N54" s="27" t="s">
        <v>83</v>
      </c>
      <c r="O54" s="4"/>
      <c r="P54" s="4"/>
      <c r="X54" s="1"/>
      <c r="Y54" s="1"/>
    </row>
    <row r="55" spans="2:25" ht="12.75">
      <c r="B55" s="10"/>
      <c r="C55" s="38"/>
      <c r="D55" s="69" t="s">
        <v>104</v>
      </c>
      <c r="E55" s="77">
        <v>2.34332208551726E-05</v>
      </c>
      <c r="F55" s="55" t="s">
        <v>1</v>
      </c>
      <c r="G55" s="52">
        <f t="shared" si="0"/>
        <v>1</v>
      </c>
      <c r="H55" s="53">
        <f t="shared" si="1"/>
      </c>
      <c r="I55" s="59">
        <f t="shared" si="2"/>
        <v>2.34332208551726E-05</v>
      </c>
      <c r="J55" s="38" t="s">
        <v>1</v>
      </c>
      <c r="K55" s="26"/>
      <c r="L55" s="25"/>
      <c r="M55" s="27"/>
      <c r="N55" s="27" t="s">
        <v>88</v>
      </c>
      <c r="O55" s="4"/>
      <c r="P55" s="4"/>
      <c r="X55" s="1"/>
      <c r="Y55" s="1"/>
    </row>
    <row r="56" spans="2:25" ht="12.75">
      <c r="B56" s="10"/>
      <c r="C56" s="38"/>
      <c r="D56" s="69" t="s">
        <v>105</v>
      </c>
      <c r="E56" s="77">
        <v>1.28058534123678E-06</v>
      </c>
      <c r="F56" s="55" t="s">
        <v>1</v>
      </c>
      <c r="G56" s="52">
        <f t="shared" si="0"/>
        <v>1</v>
      </c>
      <c r="H56" s="53">
        <f t="shared" si="1"/>
      </c>
      <c r="I56" s="59">
        <f t="shared" si="2"/>
        <v>1.28058534123678E-06</v>
      </c>
      <c r="J56" s="38" t="s">
        <v>1</v>
      </c>
      <c r="K56" s="26"/>
      <c r="L56" s="25"/>
      <c r="M56" s="27"/>
      <c r="N56" s="27" t="s">
        <v>88</v>
      </c>
      <c r="O56" s="4"/>
      <c r="P56" s="4"/>
      <c r="X56" s="1"/>
      <c r="Y56" s="1"/>
    </row>
    <row r="57" spans="2:25" ht="12.75">
      <c r="B57" s="10"/>
      <c r="C57" s="38"/>
      <c r="D57" s="69" t="s">
        <v>106</v>
      </c>
      <c r="E57" s="77">
        <v>2.76875233906585E-06</v>
      </c>
      <c r="F57" s="55" t="s">
        <v>1</v>
      </c>
      <c r="G57" s="52">
        <f t="shared" si="0"/>
        <v>1</v>
      </c>
      <c r="H57" s="53">
        <f t="shared" si="1"/>
      </c>
      <c r="I57" s="59">
        <f t="shared" si="2"/>
        <v>2.76875233906585E-06</v>
      </c>
      <c r="J57" s="38" t="s">
        <v>1</v>
      </c>
      <c r="K57" s="26"/>
      <c r="L57" s="25"/>
      <c r="M57" s="27"/>
      <c r="N57" s="27" t="s">
        <v>84</v>
      </c>
      <c r="O57" s="4"/>
      <c r="P57" s="4"/>
      <c r="X57" s="1"/>
      <c r="Y57" s="1"/>
    </row>
    <row r="58" spans="2:25" ht="12.75">
      <c r="B58" s="10"/>
      <c r="C58" s="38"/>
      <c r="D58" s="69" t="s">
        <v>107</v>
      </c>
      <c r="E58" s="77">
        <v>3.36288327175398E-05</v>
      </c>
      <c r="F58" s="55" t="s">
        <v>1</v>
      </c>
      <c r="G58" s="52">
        <f t="shared" si="0"/>
        <v>1</v>
      </c>
      <c r="H58" s="53">
        <f t="shared" si="1"/>
      </c>
      <c r="I58" s="59">
        <f t="shared" si="2"/>
        <v>3.36288327175398E-05</v>
      </c>
      <c r="J58" s="38" t="s">
        <v>1</v>
      </c>
      <c r="K58" s="26"/>
      <c r="L58" s="25"/>
      <c r="M58" s="27"/>
      <c r="N58" s="27" t="s">
        <v>84</v>
      </c>
      <c r="O58" s="4"/>
      <c r="P58" s="4"/>
      <c r="X58" s="1"/>
      <c r="Y58" s="1"/>
    </row>
    <row r="59" spans="2:25" ht="12.75">
      <c r="B59" s="10"/>
      <c r="C59" s="38"/>
      <c r="D59" s="69" t="s">
        <v>108</v>
      </c>
      <c r="E59" s="77">
        <v>1.93772199030497E-05</v>
      </c>
      <c r="F59" s="55" t="s">
        <v>1</v>
      </c>
      <c r="G59" s="52">
        <f t="shared" si="0"/>
        <v>1</v>
      </c>
      <c r="H59" s="53">
        <f t="shared" si="1"/>
      </c>
      <c r="I59" s="59">
        <f t="shared" si="2"/>
        <v>1.93772199030497E-05</v>
      </c>
      <c r="J59" s="38" t="s">
        <v>1</v>
      </c>
      <c r="K59" s="26"/>
      <c r="L59" s="25"/>
      <c r="M59" s="27"/>
      <c r="N59" s="27" t="s">
        <v>84</v>
      </c>
      <c r="O59" s="4"/>
      <c r="P59" s="4"/>
      <c r="X59" s="1"/>
      <c r="Y59" s="1"/>
    </row>
    <row r="60" spans="2:25" ht="12.75">
      <c r="B60" s="10"/>
      <c r="C60" s="38"/>
      <c r="D60" s="69" t="s">
        <v>109</v>
      </c>
      <c r="E60" s="77">
        <v>5.33653643402407E-07</v>
      </c>
      <c r="F60" s="55" t="s">
        <v>1</v>
      </c>
      <c r="G60" s="52">
        <f t="shared" si="0"/>
        <v>1</v>
      </c>
      <c r="H60" s="53">
        <f t="shared" si="1"/>
      </c>
      <c r="I60" s="59">
        <f>IF(D60="","",E60*G60*$D$5)</f>
        <v>5.33653643402407E-07</v>
      </c>
      <c r="J60" s="38" t="s">
        <v>1</v>
      </c>
      <c r="K60" s="26"/>
      <c r="L60" s="25"/>
      <c r="M60" s="27"/>
      <c r="N60" s="27" t="s">
        <v>84</v>
      </c>
      <c r="O60" s="4"/>
      <c r="P60" s="4"/>
      <c r="X60" s="1"/>
      <c r="Y60" s="1"/>
    </row>
    <row r="61" spans="2:25" ht="12.75">
      <c r="B61" s="10"/>
      <c r="C61" s="38"/>
      <c r="D61" s="69" t="s">
        <v>110</v>
      </c>
      <c r="E61" s="77">
        <v>1.71232234232565E-09</v>
      </c>
      <c r="F61" s="55" t="s">
        <v>1</v>
      </c>
      <c r="G61" s="52">
        <f t="shared" si="0"/>
        <v>1</v>
      </c>
      <c r="H61" s="53">
        <f t="shared" si="1"/>
      </c>
      <c r="I61" s="59">
        <f t="shared" si="2"/>
        <v>1.71232234232565E-09</v>
      </c>
      <c r="J61" s="38" t="s">
        <v>1</v>
      </c>
      <c r="K61" s="26"/>
      <c r="L61" s="25"/>
      <c r="M61" s="27"/>
      <c r="N61" s="27" t="s">
        <v>84</v>
      </c>
      <c r="O61" s="4"/>
      <c r="P61" s="4"/>
      <c r="X61" s="1"/>
      <c r="Y61" s="1"/>
    </row>
    <row r="62" spans="2:25" ht="12.75">
      <c r="B62" s="10"/>
      <c r="C62" s="38"/>
      <c r="D62" s="69" t="s">
        <v>111</v>
      </c>
      <c r="E62" s="77">
        <v>5.29579651964183E-08</v>
      </c>
      <c r="F62" s="55" t="s">
        <v>1</v>
      </c>
      <c r="G62" s="52">
        <f t="shared" si="0"/>
        <v>1</v>
      </c>
      <c r="H62" s="53">
        <f t="shared" si="1"/>
      </c>
      <c r="I62" s="59">
        <f t="shared" si="2"/>
        <v>5.29579651964183E-08</v>
      </c>
      <c r="J62" s="38" t="s">
        <v>1</v>
      </c>
      <c r="K62" s="26"/>
      <c r="L62" s="25"/>
      <c r="M62" s="27"/>
      <c r="N62" s="27" t="s">
        <v>84</v>
      </c>
      <c r="O62" s="4"/>
      <c r="P62" s="4"/>
      <c r="X62" s="1"/>
      <c r="Y62" s="1"/>
    </row>
    <row r="63" spans="2:25" ht="12.75">
      <c r="B63" s="10"/>
      <c r="C63" s="38"/>
      <c r="D63" s="69" t="s">
        <v>112</v>
      </c>
      <c r="E63" s="77">
        <v>5.70998141168115E-05</v>
      </c>
      <c r="F63" s="55" t="s">
        <v>1</v>
      </c>
      <c r="G63" s="52">
        <f t="shared" si="0"/>
        <v>1</v>
      </c>
      <c r="H63" s="53">
        <f t="shared" si="1"/>
      </c>
      <c r="I63" s="59">
        <f t="shared" si="2"/>
        <v>5.70998141168115E-05</v>
      </c>
      <c r="J63" s="38" t="s">
        <v>1</v>
      </c>
      <c r="K63" s="26"/>
      <c r="L63" s="25"/>
      <c r="M63" s="27"/>
      <c r="N63" s="27" t="s">
        <v>84</v>
      </c>
      <c r="O63" s="4"/>
      <c r="P63" s="4"/>
      <c r="X63" s="1"/>
      <c r="Y63" s="1"/>
    </row>
    <row r="64" spans="2:25" ht="12.75">
      <c r="B64" s="10"/>
      <c r="C64" s="38"/>
      <c r="D64" s="69" t="s">
        <v>89</v>
      </c>
      <c r="E64" s="77">
        <v>19.9144201968535</v>
      </c>
      <c r="F64" s="55" t="s">
        <v>1</v>
      </c>
      <c r="G64" s="52">
        <f t="shared" si="0"/>
        <v>1</v>
      </c>
      <c r="H64" s="53">
        <f t="shared" si="1"/>
      </c>
      <c r="I64" s="59">
        <f t="shared" si="2"/>
        <v>19.9144201968535</v>
      </c>
      <c r="J64" s="38" t="s">
        <v>1</v>
      </c>
      <c r="K64" s="26"/>
      <c r="L64" s="25"/>
      <c r="M64" s="27"/>
      <c r="N64" s="27" t="s">
        <v>89</v>
      </c>
      <c r="O64" s="4"/>
      <c r="P64" s="4"/>
      <c r="X64" s="1"/>
      <c r="Y64" s="1"/>
    </row>
    <row r="65" spans="2:25" ht="15">
      <c r="B65" s="10"/>
      <c r="C65" s="38"/>
      <c r="D65" s="58"/>
      <c r="E65" s="49"/>
      <c r="F65" s="49"/>
      <c r="G65" s="52"/>
      <c r="H65" s="53"/>
      <c r="I65" s="54"/>
      <c r="J65" s="38"/>
      <c r="K65" s="26"/>
      <c r="L65" s="42"/>
      <c r="M65" s="27"/>
      <c r="N65" s="45"/>
      <c r="O65" s="4"/>
      <c r="P65" s="4"/>
      <c r="X65" s="1"/>
      <c r="Y65" s="1"/>
    </row>
    <row r="66" spans="2:25" ht="12.75">
      <c r="B66" s="10"/>
      <c r="C66" s="28" t="s">
        <v>43</v>
      </c>
      <c r="D66" s="32" t="s">
        <v>54</v>
      </c>
      <c r="E66" s="30" t="s">
        <v>55</v>
      </c>
      <c r="F66" s="29"/>
      <c r="G66" s="51"/>
      <c r="H66" s="33"/>
      <c r="I66" s="33"/>
      <c r="J66" s="29"/>
      <c r="K66" s="30"/>
      <c r="L66" s="29" t="s">
        <v>3</v>
      </c>
      <c r="M66" s="31"/>
      <c r="N66" s="31"/>
      <c r="O66" s="4"/>
      <c r="P66" s="4"/>
      <c r="X66" s="1"/>
      <c r="Y66" s="1"/>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34" t="s">
        <v>61</v>
      </c>
      <c r="C122" s="4"/>
      <c r="D122" s="4"/>
      <c r="E122" s="4"/>
      <c r="F122" s="4"/>
      <c r="G122" s="4"/>
      <c r="H122" s="4"/>
      <c r="J122" s="4"/>
      <c r="K122" s="4"/>
      <c r="L122" s="4"/>
      <c r="M122" s="4"/>
      <c r="N122" s="4"/>
      <c r="O122" s="4"/>
      <c r="P122" s="4"/>
    </row>
    <row r="123" spans="1:25" s="35" customFormat="1" ht="12.75">
      <c r="A123" s="10"/>
      <c r="B123" s="10"/>
      <c r="C123" s="10" t="s">
        <v>62</v>
      </c>
      <c r="D123" s="10" t="s">
        <v>63</v>
      </c>
      <c r="E123" s="10" t="s">
        <v>64</v>
      </c>
      <c r="F123" s="10"/>
      <c r="G123" s="10"/>
      <c r="H123" s="10" t="s">
        <v>52</v>
      </c>
      <c r="I123" s="10"/>
      <c r="J123" s="10" t="s">
        <v>51</v>
      </c>
      <c r="K123" s="10"/>
      <c r="L123" s="10"/>
      <c r="M123" s="10"/>
      <c r="N123" s="10"/>
      <c r="O123" s="10"/>
      <c r="P123" s="10"/>
      <c r="Q123" s="10"/>
      <c r="R123" s="10"/>
      <c r="S123" s="10"/>
      <c r="T123" s="10"/>
      <c r="U123" s="10"/>
      <c r="V123" s="10"/>
      <c r="W123" s="10"/>
      <c r="X123" s="10"/>
      <c r="Y123" s="10"/>
    </row>
    <row r="124" spans="2:16" ht="12.75">
      <c r="B124" s="10"/>
      <c r="C124" s="36" t="s">
        <v>3</v>
      </c>
      <c r="D124" s="36" t="s">
        <v>3</v>
      </c>
      <c r="E124" s="36" t="s">
        <v>3</v>
      </c>
      <c r="F124" s="4"/>
      <c r="G124" s="4"/>
      <c r="H124" s="36" t="s">
        <v>3</v>
      </c>
      <c r="J124" s="4"/>
      <c r="K124" s="4"/>
      <c r="L124" s="4"/>
      <c r="M124" s="4"/>
      <c r="N124" s="4"/>
      <c r="O124" s="4"/>
      <c r="P124" s="4"/>
    </row>
    <row r="125" spans="2:16" ht="12.75">
      <c r="B125" s="10"/>
      <c r="C125" s="11" t="s">
        <v>65</v>
      </c>
      <c r="D125" s="4" t="s">
        <v>66</v>
      </c>
      <c r="E125" s="4" t="s">
        <v>67</v>
      </c>
      <c r="F125" s="4"/>
      <c r="G125" s="4"/>
      <c r="H125" s="4" t="s">
        <v>68</v>
      </c>
      <c r="J125" s="4" t="s">
        <v>53</v>
      </c>
      <c r="K125" s="4"/>
      <c r="L125" s="4"/>
      <c r="M125" s="4"/>
      <c r="N125" s="4"/>
      <c r="O125" s="4"/>
      <c r="P125" s="4"/>
    </row>
    <row r="126" spans="2:16" ht="12.75">
      <c r="B126" s="10"/>
      <c r="C126" s="4" t="s">
        <v>69</v>
      </c>
      <c r="D126" s="4" t="s">
        <v>70</v>
      </c>
      <c r="E126" s="4" t="s">
        <v>34</v>
      </c>
      <c r="F126" s="4"/>
      <c r="G126" s="4"/>
      <c r="H126" s="4" t="s">
        <v>59</v>
      </c>
      <c r="J126" s="4" t="s">
        <v>71</v>
      </c>
      <c r="K126" s="4"/>
      <c r="L126" s="4"/>
      <c r="M126" s="4"/>
      <c r="N126" s="4"/>
      <c r="O126" s="4"/>
      <c r="P126" s="4"/>
    </row>
    <row r="127" spans="2:16" ht="12.75">
      <c r="B127" s="10"/>
      <c r="C127" s="4" t="s">
        <v>72</v>
      </c>
      <c r="D127" s="4" t="s">
        <v>31</v>
      </c>
      <c r="E127" s="4" t="s">
        <v>73</v>
      </c>
      <c r="F127" s="4"/>
      <c r="G127" s="4"/>
      <c r="H127" s="4" t="s">
        <v>74</v>
      </c>
      <c r="J127" s="4"/>
      <c r="K127" s="4"/>
      <c r="L127" s="4"/>
      <c r="M127" s="4"/>
      <c r="N127" s="4"/>
      <c r="O127" s="4"/>
      <c r="P127" s="4"/>
    </row>
    <row r="128" spans="2:16" ht="12.75">
      <c r="B128" s="10"/>
      <c r="C128" s="4" t="s">
        <v>75</v>
      </c>
      <c r="D128" s="4" t="s">
        <v>76</v>
      </c>
      <c r="E128" s="4" t="s">
        <v>77</v>
      </c>
      <c r="F128" s="4"/>
      <c r="G128" s="4"/>
      <c r="H128" s="4" t="s">
        <v>2</v>
      </c>
      <c r="J128" s="4"/>
      <c r="K128" s="4"/>
      <c r="L128" s="4"/>
      <c r="M128" s="4"/>
      <c r="N128" s="4"/>
      <c r="O128" s="4"/>
      <c r="P128" s="4"/>
    </row>
    <row r="129" spans="2:16" ht="12.75">
      <c r="B129" s="10"/>
      <c r="C129" s="4" t="s">
        <v>29</v>
      </c>
      <c r="D129" s="4"/>
      <c r="E129" s="4" t="s">
        <v>78</v>
      </c>
      <c r="F129" s="4"/>
      <c r="G129" s="4"/>
      <c r="H129" s="4" t="s">
        <v>78</v>
      </c>
      <c r="J129" s="4"/>
      <c r="K129" s="4"/>
      <c r="L129" s="4"/>
      <c r="M129" s="4"/>
      <c r="N129" s="4"/>
      <c r="O129" s="4"/>
      <c r="P129" s="4"/>
    </row>
    <row r="130" spans="2:16" ht="12.75">
      <c r="B130" s="10"/>
      <c r="C130" s="4" t="s">
        <v>79</v>
      </c>
      <c r="D130" s="4"/>
      <c r="E130" s="4"/>
      <c r="F130" s="4"/>
      <c r="G130" s="4"/>
      <c r="H130" s="4"/>
      <c r="J130" s="4"/>
      <c r="K130" s="4"/>
      <c r="L130" s="4"/>
      <c r="M130" s="4"/>
      <c r="N130" s="4"/>
      <c r="O130" s="4"/>
      <c r="P130" s="4"/>
    </row>
    <row r="131" spans="2:16" ht="12.75">
      <c r="B131" s="10"/>
      <c r="C131" s="4" t="s">
        <v>80</v>
      </c>
      <c r="D131" s="4"/>
      <c r="E131" s="4"/>
      <c r="F131" s="4"/>
      <c r="G131" s="4"/>
      <c r="H131" s="4"/>
      <c r="J131" s="4"/>
      <c r="K131" s="4"/>
      <c r="L131" s="4"/>
      <c r="M131" s="4"/>
      <c r="N131" s="4"/>
      <c r="O131" s="4"/>
      <c r="P131" s="4"/>
    </row>
    <row r="132" spans="2:16" ht="12.75">
      <c r="B132" s="10"/>
      <c r="C132" s="4" t="s">
        <v>81</v>
      </c>
      <c r="D132" s="4"/>
      <c r="E132" s="4"/>
      <c r="F132" s="4"/>
      <c r="G132" s="4"/>
      <c r="H132" s="4"/>
      <c r="J132" s="4"/>
      <c r="K132" s="4"/>
      <c r="L132" s="4"/>
      <c r="M132" s="4"/>
      <c r="N132" s="4"/>
      <c r="O132" s="4"/>
      <c r="P132" s="4"/>
    </row>
    <row r="133" spans="2:16" ht="12.75">
      <c r="B133" s="10"/>
      <c r="C133" s="11" t="s">
        <v>82</v>
      </c>
      <c r="D133" s="4"/>
      <c r="E133" s="4"/>
      <c r="F133" s="4"/>
      <c r="G133" s="4"/>
      <c r="H133" s="4"/>
      <c r="J133" s="4"/>
      <c r="K133" s="4"/>
      <c r="L133" s="4"/>
      <c r="M133" s="4"/>
      <c r="N133" s="4"/>
      <c r="O133" s="4"/>
      <c r="P133" s="4"/>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sheetData>
  <sheetProtection formatCells="0" formatRows="0" insertRows="0" insertHyperlinks="0" deleteRows="0" selectLockedCells="1"/>
  <mergeCells count="31">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4:C14"/>
    <mergeCell ref="D14:E14"/>
    <mergeCell ref="B15:C15"/>
    <mergeCell ref="D15:E15"/>
    <mergeCell ref="H25:N25"/>
    <mergeCell ref="H23:N23"/>
    <mergeCell ref="H24:N24"/>
    <mergeCell ref="B13:C13"/>
    <mergeCell ref="B29:P29"/>
    <mergeCell ref="B39:P39"/>
    <mergeCell ref="B16:C16"/>
    <mergeCell ref="D16:E16"/>
    <mergeCell ref="B17:C17"/>
    <mergeCell ref="D17:E17"/>
    <mergeCell ref="B20:P20"/>
    <mergeCell ref="H22:N22"/>
  </mergeCells>
  <conditionalFormatting sqref="H42:H66 H32:H36">
    <cfRule type="cellIs" priority="8" dxfId="2" operator="equal" stopIfTrue="1">
      <formula>0</formula>
    </cfRule>
  </conditionalFormatting>
  <conditionalFormatting sqref="G42:G66 G32:G36">
    <cfRule type="cellIs" priority="7" dxfId="3" operator="equal" stopIfTrue="1">
      <formula>1</formula>
    </cfRule>
  </conditionalFormatting>
  <dataValidations count="7">
    <dataValidation type="list" allowBlank="1" showInputMessage="1" showErrorMessage="1" sqref="L42:L64 L32:L34 L36">
      <formula1>$H$124:$H$129</formula1>
    </dataValidation>
    <dataValidation type="list" allowBlank="1" showInputMessage="1" showErrorMessage="1" sqref="K42:K64 K32:K34 K36">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rintOptions/>
  <pageMargins left="0.25" right="0.25" top="0.5" bottom="0.5" header="0.3" footer="0.3"/>
  <pageSetup fitToHeight="100"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844"/>
  <sheetViews>
    <sheetView zoomScalePageLayoutView="0" workbookViewId="0" topLeftCell="A292">
      <selection activeCell="A304" sqref="A304"/>
    </sheetView>
  </sheetViews>
  <sheetFormatPr defaultColWidth="9.140625" defaultRowHeight="15"/>
  <cols>
    <col min="1" max="5" width="5.8515625" style="0" customWidth="1"/>
    <col min="6" max="6" width="46.7109375" style="0" bestFit="1" customWidth="1"/>
    <col min="7" max="8" width="10.28125" style="83" bestFit="1" customWidth="1"/>
    <col min="9" max="9" width="10.00390625" style="83" bestFit="1" customWidth="1"/>
  </cols>
  <sheetData>
    <row r="1" spans="1:9" ht="45.75" thickBot="1">
      <c r="A1" s="124" t="s">
        <v>134</v>
      </c>
      <c r="B1" s="124"/>
      <c r="C1" s="124"/>
      <c r="D1" s="124"/>
      <c r="E1" s="124"/>
      <c r="F1" s="124"/>
      <c r="G1" s="76" t="s">
        <v>135</v>
      </c>
      <c r="H1" s="76" t="s">
        <v>136</v>
      </c>
      <c r="I1" s="76" t="s">
        <v>137</v>
      </c>
    </row>
    <row r="2" spans="1:9" ht="15.75" thickBot="1">
      <c r="A2" s="125" t="s">
        <v>138</v>
      </c>
      <c r="B2" s="125"/>
      <c r="C2" s="125"/>
      <c r="D2" s="125"/>
      <c r="E2" s="125"/>
      <c r="F2" s="125"/>
      <c r="G2" s="125"/>
      <c r="H2" s="125"/>
      <c r="I2" s="125"/>
    </row>
    <row r="3" spans="1:9" ht="15.75" thickBot="1">
      <c r="A3" s="120" t="s">
        <v>139</v>
      </c>
      <c r="B3" s="120"/>
      <c r="C3" s="120"/>
      <c r="D3" s="120"/>
      <c r="E3" s="120"/>
      <c r="F3" s="120"/>
      <c r="G3" s="80">
        <v>772.878705117055</v>
      </c>
      <c r="H3" s="80">
        <v>772.867420145921</v>
      </c>
      <c r="I3" s="80">
        <v>0.012370979217167</v>
      </c>
    </row>
    <row r="4" spans="1:9" ht="15.75" thickBot="1">
      <c r="A4" s="78"/>
      <c r="B4" s="121" t="s">
        <v>140</v>
      </c>
      <c r="C4" s="121"/>
      <c r="D4" s="121"/>
      <c r="E4" s="121"/>
      <c r="F4" s="121"/>
      <c r="G4" s="81">
        <v>772.878705117055</v>
      </c>
      <c r="H4" s="81">
        <v>772.867420145921</v>
      </c>
      <c r="I4" s="81">
        <v>0.012370979217167</v>
      </c>
    </row>
    <row r="5" spans="1:9" ht="15.75" thickBot="1">
      <c r="A5" s="78"/>
      <c r="B5" s="78"/>
      <c r="C5" s="121" t="s">
        <v>113</v>
      </c>
      <c r="D5" s="121"/>
      <c r="E5" s="121"/>
      <c r="F5" s="121"/>
      <c r="G5" s="81">
        <v>0.0431893703598615</v>
      </c>
      <c r="H5" s="81">
        <v>0.0413835316829833</v>
      </c>
      <c r="I5" s="81">
        <v>0.00180583867687818</v>
      </c>
    </row>
    <row r="6" spans="1:9" ht="15.75" thickBot="1">
      <c r="A6" s="78"/>
      <c r="B6" s="78"/>
      <c r="C6" s="78"/>
      <c r="D6" s="121" t="s">
        <v>141</v>
      </c>
      <c r="E6" s="121"/>
      <c r="F6" s="121"/>
      <c r="G6" s="81">
        <v>0.0431888163409603</v>
      </c>
      <c r="H6" s="81">
        <v>0.0413834050388161</v>
      </c>
      <c r="I6" s="81">
        <v>0.00180541130214416</v>
      </c>
    </row>
    <row r="7" spans="1:9" ht="15.75" thickBot="1">
      <c r="A7" s="78"/>
      <c r="B7" s="78"/>
      <c r="C7" s="78"/>
      <c r="D7" s="78"/>
      <c r="E7" s="121" t="s">
        <v>142</v>
      </c>
      <c r="F7" s="121"/>
      <c r="G7" s="81">
        <v>0.00932314464527577</v>
      </c>
      <c r="H7" s="81">
        <v>0.00789165113858027</v>
      </c>
      <c r="I7" s="81">
        <v>0.0014314935066955</v>
      </c>
    </row>
    <row r="8" spans="1:9" ht="15.75" thickBot="1">
      <c r="A8" s="78"/>
      <c r="B8" s="78"/>
      <c r="C8" s="78"/>
      <c r="D8" s="78"/>
      <c r="E8" s="78"/>
      <c r="F8" s="78" t="s">
        <v>516</v>
      </c>
      <c r="G8" s="81">
        <v>0.00289353315035814</v>
      </c>
      <c r="H8" s="81">
        <v>0.00287415843770965</v>
      </c>
      <c r="I8" s="81">
        <v>1.93747126484908E-05</v>
      </c>
    </row>
    <row r="9" spans="1:9" ht="15.75" thickBot="1">
      <c r="A9" s="78"/>
      <c r="B9" s="78"/>
      <c r="C9" s="78"/>
      <c r="D9" s="78"/>
      <c r="E9" s="78"/>
      <c r="F9" s="78" t="s">
        <v>517</v>
      </c>
      <c r="G9" s="81">
        <v>0.000197311937365137</v>
      </c>
      <c r="H9" s="81">
        <v>0.000155231976187844</v>
      </c>
      <c r="I9" s="81">
        <v>4.20799611772937E-05</v>
      </c>
    </row>
    <row r="10" spans="1:9" ht="15.75" thickBot="1">
      <c r="A10" s="78"/>
      <c r="B10" s="78"/>
      <c r="C10" s="78"/>
      <c r="D10" s="78"/>
      <c r="E10" s="78"/>
      <c r="F10" s="78" t="s">
        <v>518</v>
      </c>
      <c r="G10" s="81">
        <v>0.00021137327814706</v>
      </c>
      <c r="H10" s="81">
        <v>0.000162282385733049</v>
      </c>
      <c r="I10" s="81">
        <v>4.90908924140113E-05</v>
      </c>
    </row>
    <row r="11" spans="1:9" ht="15.75" thickBot="1">
      <c r="A11" s="78"/>
      <c r="B11" s="78"/>
      <c r="C11" s="78"/>
      <c r="D11" s="78"/>
      <c r="E11" s="78"/>
      <c r="F11" s="78" t="s">
        <v>519</v>
      </c>
      <c r="G11" s="81">
        <v>4.09436774416283E-07</v>
      </c>
      <c r="H11" s="81">
        <v>3.3303514248622E-07</v>
      </c>
      <c r="I11" s="81">
        <v>7.64016319300633E-08</v>
      </c>
    </row>
    <row r="12" spans="1:9" ht="15.75" thickBot="1">
      <c r="A12" s="78"/>
      <c r="B12" s="78"/>
      <c r="C12" s="78"/>
      <c r="D12" s="78"/>
      <c r="E12" s="78"/>
      <c r="F12" s="78" t="s">
        <v>520</v>
      </c>
      <c r="G12" s="81">
        <v>3.71197142708172E-06</v>
      </c>
      <c r="H12" s="81">
        <v>3.01034171949316E-06</v>
      </c>
      <c r="I12" s="81">
        <v>7.01629707588556E-07</v>
      </c>
    </row>
    <row r="13" spans="1:9" ht="15.75" thickBot="1">
      <c r="A13" s="78"/>
      <c r="B13" s="78"/>
      <c r="C13" s="78"/>
      <c r="D13" s="78"/>
      <c r="E13" s="78"/>
      <c r="F13" s="78" t="s">
        <v>521</v>
      </c>
      <c r="G13" s="81">
        <v>1.79954983709779E-07</v>
      </c>
      <c r="H13" s="81">
        <v>1.2504285824017E-07</v>
      </c>
      <c r="I13" s="81">
        <v>5.49121254696089E-08</v>
      </c>
    </row>
    <row r="14" spans="1:9" ht="15.75" thickBot="1">
      <c r="A14" s="78"/>
      <c r="B14" s="78"/>
      <c r="C14" s="78"/>
      <c r="D14" s="78"/>
      <c r="E14" s="78"/>
      <c r="F14" s="78" t="s">
        <v>522</v>
      </c>
      <c r="G14" s="81">
        <v>1.91545441034271E-11</v>
      </c>
      <c r="H14" s="81">
        <v>1.635728832553E-12</v>
      </c>
      <c r="I14" s="81">
        <v>1.75188152708741E-11</v>
      </c>
    </row>
    <row r="15" spans="1:9" ht="15.75" thickBot="1">
      <c r="A15" s="78"/>
      <c r="B15" s="78"/>
      <c r="C15" s="78"/>
      <c r="D15" s="78"/>
      <c r="E15" s="78"/>
      <c r="F15" s="78" t="s">
        <v>523</v>
      </c>
      <c r="G15" s="81">
        <v>4.09187359477811E-06</v>
      </c>
      <c r="H15" s="81">
        <v>2.81996744554554E-06</v>
      </c>
      <c r="I15" s="81">
        <v>1.27190614923257E-06</v>
      </c>
    </row>
    <row r="16" spans="1:9" ht="15.75" thickBot="1">
      <c r="A16" s="78"/>
      <c r="B16" s="78"/>
      <c r="C16" s="78"/>
      <c r="D16" s="78"/>
      <c r="E16" s="78"/>
      <c r="F16" s="78" t="s">
        <v>524</v>
      </c>
      <c r="G16" s="81">
        <v>4.11031540235346E-12</v>
      </c>
      <c r="H16" s="81">
        <v>3.00882721543907E-12</v>
      </c>
      <c r="I16" s="81">
        <v>1.1014881869144E-12</v>
      </c>
    </row>
    <row r="17" spans="1:9" ht="15.75" thickBot="1">
      <c r="A17" s="78"/>
      <c r="B17" s="78"/>
      <c r="C17" s="78"/>
      <c r="D17" s="78"/>
      <c r="E17" s="78"/>
      <c r="F17" s="78" t="s">
        <v>525</v>
      </c>
      <c r="G17" s="81">
        <v>1.79660816003915E-11</v>
      </c>
      <c r="H17" s="81">
        <v>1.22732645274439E-11</v>
      </c>
      <c r="I17" s="81">
        <v>5.69281707294764E-12</v>
      </c>
    </row>
    <row r="18" spans="1:9" ht="15.75" thickBot="1">
      <c r="A18" s="78"/>
      <c r="B18" s="78"/>
      <c r="C18" s="78"/>
      <c r="D18" s="78"/>
      <c r="E18" s="78"/>
      <c r="F18" s="78" t="s">
        <v>526</v>
      </c>
      <c r="G18" s="81">
        <v>1.85650556022197E-06</v>
      </c>
      <c r="H18" s="81">
        <v>1.56973479618282E-06</v>
      </c>
      <c r="I18" s="81">
        <v>2.86770764039145E-07</v>
      </c>
    </row>
    <row r="19" spans="1:9" ht="15.75" thickBot="1">
      <c r="A19" s="78"/>
      <c r="B19" s="78"/>
      <c r="C19" s="78"/>
      <c r="D19" s="78"/>
      <c r="E19" s="78"/>
      <c r="F19" s="78" t="s">
        <v>527</v>
      </c>
      <c r="G19" s="81">
        <v>0.000934778726057103</v>
      </c>
      <c r="H19" s="81">
        <v>0.000711271400469329</v>
      </c>
      <c r="I19" s="81">
        <v>0.000223507325587774</v>
      </c>
    </row>
    <row r="20" spans="1:9" ht="15.75" thickBot="1">
      <c r="A20" s="78"/>
      <c r="B20" s="78"/>
      <c r="C20" s="78"/>
      <c r="D20" s="78"/>
      <c r="E20" s="78"/>
      <c r="F20" s="78" t="s">
        <v>528</v>
      </c>
      <c r="G20" s="81">
        <v>0</v>
      </c>
      <c r="H20" s="81">
        <v>0</v>
      </c>
      <c r="I20" s="81">
        <v>0</v>
      </c>
    </row>
    <row r="21" spans="1:9" ht="15.75" thickBot="1">
      <c r="A21" s="78"/>
      <c r="B21" s="78"/>
      <c r="C21" s="78"/>
      <c r="D21" s="78"/>
      <c r="E21" s="78"/>
      <c r="F21" s="78" t="s">
        <v>529</v>
      </c>
      <c r="G21" s="81">
        <v>0</v>
      </c>
      <c r="H21" s="81">
        <v>0</v>
      </c>
      <c r="I21" s="81">
        <v>0</v>
      </c>
    </row>
    <row r="22" spans="1:9" ht="15.75" thickBot="1">
      <c r="A22" s="78"/>
      <c r="B22" s="78"/>
      <c r="C22" s="78"/>
      <c r="D22" s="78"/>
      <c r="E22" s="78"/>
      <c r="F22" s="78" t="s">
        <v>530</v>
      </c>
      <c r="G22" s="81">
        <v>8.11822363392269E-11</v>
      </c>
      <c r="H22" s="81">
        <v>7.31906921453198E-11</v>
      </c>
      <c r="I22" s="81">
        <v>7.99154419390717E-12</v>
      </c>
    </row>
    <row r="23" spans="1:9" ht="15.75" thickBot="1">
      <c r="A23" s="78"/>
      <c r="B23" s="78"/>
      <c r="C23" s="78"/>
      <c r="D23" s="78"/>
      <c r="E23" s="78"/>
      <c r="F23" s="78" t="s">
        <v>531</v>
      </c>
      <c r="G23" s="81">
        <v>1.13664831245456E-06</v>
      </c>
      <c r="H23" s="81">
        <v>8.73020164872557E-07</v>
      </c>
      <c r="I23" s="81">
        <v>2.63628147581999E-07</v>
      </c>
    </row>
    <row r="24" spans="1:9" ht="15.75" thickBot="1">
      <c r="A24" s="78"/>
      <c r="B24" s="78"/>
      <c r="C24" s="78"/>
      <c r="D24" s="78"/>
      <c r="E24" s="78"/>
      <c r="F24" s="78" t="s">
        <v>532</v>
      </c>
      <c r="G24" s="81">
        <v>0.00030862856662787</v>
      </c>
      <c r="H24" s="81">
        <v>0.000282176743173095</v>
      </c>
      <c r="I24" s="81">
        <v>2.64518234547753E-05</v>
      </c>
    </row>
    <row r="25" spans="1:9" ht="15.75" thickBot="1">
      <c r="A25" s="78"/>
      <c r="B25" s="78"/>
      <c r="C25" s="78"/>
      <c r="D25" s="78"/>
      <c r="E25" s="78"/>
      <c r="F25" s="78" t="s">
        <v>533</v>
      </c>
      <c r="G25" s="81">
        <v>1.06423438151709E-06</v>
      </c>
      <c r="H25" s="81">
        <v>9.10100227290728E-07</v>
      </c>
      <c r="I25" s="81">
        <v>1.54134154226364E-07</v>
      </c>
    </row>
    <row r="26" spans="1:9" ht="15.75" thickBot="1">
      <c r="A26" s="78"/>
      <c r="B26" s="78"/>
      <c r="C26" s="78"/>
      <c r="D26" s="78"/>
      <c r="E26" s="78"/>
      <c r="F26" s="78" t="s">
        <v>534</v>
      </c>
      <c r="G26" s="81">
        <v>2.48906354889091E-08</v>
      </c>
      <c r="H26" s="81">
        <v>1.5061647824399E-08</v>
      </c>
      <c r="I26" s="81">
        <v>9.82898766451009E-09</v>
      </c>
    </row>
    <row r="27" spans="1:9" ht="15.75" thickBot="1">
      <c r="A27" s="78"/>
      <c r="B27" s="78"/>
      <c r="C27" s="78"/>
      <c r="D27" s="78"/>
      <c r="E27" s="78"/>
      <c r="F27" s="78" t="s">
        <v>535</v>
      </c>
      <c r="G27" s="81">
        <v>1.88372683824649E-05</v>
      </c>
      <c r="H27" s="81">
        <v>1.62400752850827E-05</v>
      </c>
      <c r="I27" s="81">
        <v>2.59719309738226E-06</v>
      </c>
    </row>
    <row r="28" spans="1:9" ht="15.75" thickBot="1">
      <c r="A28" s="78"/>
      <c r="B28" s="78"/>
      <c r="C28" s="78"/>
      <c r="D28" s="78"/>
      <c r="E28" s="78"/>
      <c r="F28" s="78" t="s">
        <v>536</v>
      </c>
      <c r="G28" s="81">
        <v>0.000134275738019693</v>
      </c>
      <c r="H28" s="81">
        <v>0.000102121554374952</v>
      </c>
      <c r="I28" s="81">
        <v>3.21541836447407E-05</v>
      </c>
    </row>
    <row r="29" spans="1:9" ht="15.75" thickBot="1">
      <c r="A29" s="78"/>
      <c r="B29" s="78"/>
      <c r="C29" s="78"/>
      <c r="D29" s="78"/>
      <c r="E29" s="78"/>
      <c r="F29" s="78" t="s">
        <v>537</v>
      </c>
      <c r="G29" s="81">
        <v>8.5737982159044E-07</v>
      </c>
      <c r="H29" s="81">
        <v>6.40858060979757E-07</v>
      </c>
      <c r="I29" s="81">
        <v>2.16521760610684E-07</v>
      </c>
    </row>
    <row r="30" spans="1:9" ht="15.75" thickBot="1">
      <c r="A30" s="78"/>
      <c r="B30" s="78"/>
      <c r="C30" s="78"/>
      <c r="D30" s="78"/>
      <c r="E30" s="78"/>
      <c r="F30" s="78" t="s">
        <v>538</v>
      </c>
      <c r="G30" s="81">
        <v>3.05506149476698E-07</v>
      </c>
      <c r="H30" s="81">
        <v>2.3345639526487E-07</v>
      </c>
      <c r="I30" s="81">
        <v>7.2049754211828E-08</v>
      </c>
    </row>
    <row r="31" spans="1:9" ht="15.75" thickBot="1">
      <c r="A31" s="78"/>
      <c r="B31" s="78"/>
      <c r="C31" s="78"/>
      <c r="D31" s="78"/>
      <c r="E31" s="78"/>
      <c r="F31" s="78" t="s">
        <v>539</v>
      </c>
      <c r="G31" s="81">
        <v>7.98834009213648E-07</v>
      </c>
      <c r="H31" s="81">
        <v>6.78356092377217E-07</v>
      </c>
      <c r="I31" s="81">
        <v>1.20477916836431E-07</v>
      </c>
    </row>
    <row r="32" spans="1:9" ht="15.75" thickBot="1">
      <c r="A32" s="78"/>
      <c r="B32" s="78"/>
      <c r="C32" s="78"/>
      <c r="D32" s="78"/>
      <c r="E32" s="78"/>
      <c r="F32" s="78" t="s">
        <v>540</v>
      </c>
      <c r="G32" s="81">
        <v>2.56465123393008E-05</v>
      </c>
      <c r="H32" s="81">
        <v>2.39014964687617E-05</v>
      </c>
      <c r="I32" s="81">
        <v>1.74501587053917E-06</v>
      </c>
    </row>
    <row r="33" spans="1:9" ht="15.75" thickBot="1">
      <c r="A33" s="78"/>
      <c r="B33" s="78"/>
      <c r="C33" s="78"/>
      <c r="D33" s="78"/>
      <c r="E33" s="78"/>
      <c r="F33" s="78" t="s">
        <v>541</v>
      </c>
      <c r="G33" s="81">
        <v>3.3886984020367E-08</v>
      </c>
      <c r="H33" s="81">
        <v>2.47969257087431E-08</v>
      </c>
      <c r="I33" s="81">
        <v>9.09005831162389E-09</v>
      </c>
    </row>
    <row r="34" spans="1:9" ht="15.75" thickBot="1">
      <c r="A34" s="78"/>
      <c r="B34" s="78"/>
      <c r="C34" s="78"/>
      <c r="D34" s="78"/>
      <c r="E34" s="78"/>
      <c r="F34" s="78" t="s">
        <v>542</v>
      </c>
      <c r="G34" s="81">
        <v>1.9453319013227E-08</v>
      </c>
      <c r="H34" s="81">
        <v>3.87825535059626E-09</v>
      </c>
      <c r="I34" s="81">
        <v>1.55750636626307E-08</v>
      </c>
    </row>
    <row r="35" spans="1:9" ht="15.75" thickBot="1">
      <c r="A35" s="78"/>
      <c r="B35" s="78"/>
      <c r="C35" s="78"/>
      <c r="D35" s="78"/>
      <c r="E35" s="78"/>
      <c r="F35" s="78" t="s">
        <v>543</v>
      </c>
      <c r="G35" s="81">
        <v>6.25987537142512E-12</v>
      </c>
      <c r="H35" s="81">
        <v>5.93156319420271E-12</v>
      </c>
      <c r="I35" s="81">
        <v>3.28312177222414E-13</v>
      </c>
    </row>
    <row r="36" spans="1:9" ht="15.75" thickBot="1">
      <c r="A36" s="78"/>
      <c r="B36" s="78"/>
      <c r="C36" s="78"/>
      <c r="D36" s="78"/>
      <c r="E36" s="78"/>
      <c r="F36" s="78" t="s">
        <v>544</v>
      </c>
      <c r="G36" s="81">
        <v>1.66448939751947E-06</v>
      </c>
      <c r="H36" s="81">
        <v>1.34444233974378E-06</v>
      </c>
      <c r="I36" s="81">
        <v>3.20047057775686E-07</v>
      </c>
    </row>
    <row r="37" spans="1:9" ht="15.75" thickBot="1">
      <c r="A37" s="78"/>
      <c r="B37" s="78"/>
      <c r="C37" s="78"/>
      <c r="D37" s="78"/>
      <c r="E37" s="78"/>
      <c r="F37" s="78" t="s">
        <v>545</v>
      </c>
      <c r="G37" s="81">
        <v>8.38526789464528E-06</v>
      </c>
      <c r="H37" s="81">
        <v>6.40761400261531E-06</v>
      </c>
      <c r="I37" s="81">
        <v>1.97765389202998E-06</v>
      </c>
    </row>
    <row r="38" spans="1:9" ht="15.75" thickBot="1">
      <c r="A38" s="78"/>
      <c r="B38" s="78"/>
      <c r="C38" s="78"/>
      <c r="D38" s="78"/>
      <c r="E38" s="78"/>
      <c r="F38" s="78" t="s">
        <v>546</v>
      </c>
      <c r="G38" s="81">
        <v>0.000210963982358811</v>
      </c>
      <c r="H38" s="81">
        <v>0.000160631416346301</v>
      </c>
      <c r="I38" s="81">
        <v>5.03325660125098E-05</v>
      </c>
    </row>
    <row r="39" spans="1:9" ht="15.75" thickBot="1">
      <c r="A39" s="78"/>
      <c r="B39" s="78"/>
      <c r="C39" s="78"/>
      <c r="D39" s="78"/>
      <c r="E39" s="78"/>
      <c r="F39" s="78" t="s">
        <v>547</v>
      </c>
      <c r="G39" s="81">
        <v>3.65438661670495E-12</v>
      </c>
      <c r="H39" s="81">
        <v>7.8764958296849E-13</v>
      </c>
      <c r="I39" s="81">
        <v>2.86673703373646E-12</v>
      </c>
    </row>
    <row r="40" spans="1:9" ht="15.75" thickBot="1">
      <c r="A40" s="78"/>
      <c r="B40" s="78"/>
      <c r="C40" s="78"/>
      <c r="D40" s="78"/>
      <c r="E40" s="78"/>
      <c r="F40" s="78" t="s">
        <v>548</v>
      </c>
      <c r="G40" s="81">
        <v>2.22076822692962E-06</v>
      </c>
      <c r="H40" s="81">
        <v>1.83113418270749E-06</v>
      </c>
      <c r="I40" s="81">
        <v>3.89634044222134E-07</v>
      </c>
    </row>
    <row r="41" spans="1:9" ht="15.75" thickBot="1">
      <c r="A41" s="78"/>
      <c r="B41" s="78"/>
      <c r="C41" s="78"/>
      <c r="D41" s="78"/>
      <c r="E41" s="78"/>
      <c r="F41" s="78" t="s">
        <v>549</v>
      </c>
      <c r="G41" s="81">
        <v>1.42693555839608E-13</v>
      </c>
      <c r="H41" s="81">
        <v>1.08474400381387E-13</v>
      </c>
      <c r="I41" s="81">
        <v>3.42191554582217E-14</v>
      </c>
    </row>
    <row r="42" spans="1:9" ht="15.75" thickBot="1">
      <c r="A42" s="78"/>
      <c r="B42" s="78"/>
      <c r="C42" s="78"/>
      <c r="D42" s="78"/>
      <c r="E42" s="78"/>
      <c r="F42" s="78" t="s">
        <v>550</v>
      </c>
      <c r="G42" s="81">
        <v>0.000133267401456755</v>
      </c>
      <c r="H42" s="81">
        <v>0.000101781233816789</v>
      </c>
      <c r="I42" s="81">
        <v>3.14861676399658E-05</v>
      </c>
    </row>
    <row r="43" spans="1:9" ht="15.75" thickBot="1">
      <c r="A43" s="78"/>
      <c r="B43" s="78"/>
      <c r="C43" s="78"/>
      <c r="D43" s="78"/>
      <c r="E43" s="78"/>
      <c r="F43" s="78" t="s">
        <v>551</v>
      </c>
      <c r="G43" s="81">
        <v>7.09420517878978E-05</v>
      </c>
      <c r="H43" s="81">
        <v>6.46196487914111E-05</v>
      </c>
      <c r="I43" s="81">
        <v>6.32240299648667E-06</v>
      </c>
    </row>
    <row r="44" spans="1:9" ht="15.75" thickBot="1">
      <c r="A44" s="78"/>
      <c r="B44" s="78"/>
      <c r="C44" s="78"/>
      <c r="D44" s="78"/>
      <c r="E44" s="78"/>
      <c r="F44" s="78" t="s">
        <v>552</v>
      </c>
      <c r="G44" s="81">
        <v>2.16525345209175E-12</v>
      </c>
      <c r="H44" s="81">
        <v>1.55917622494796E-12</v>
      </c>
      <c r="I44" s="81">
        <v>6.0607722714379E-13</v>
      </c>
    </row>
    <row r="45" spans="1:9" ht="15.75" thickBot="1">
      <c r="A45" s="78"/>
      <c r="B45" s="78"/>
      <c r="C45" s="78"/>
      <c r="D45" s="78"/>
      <c r="E45" s="78"/>
      <c r="F45" s="78" t="s">
        <v>553</v>
      </c>
      <c r="G45" s="81">
        <v>0.000495867718972506</v>
      </c>
      <c r="H45" s="81">
        <v>0.000377534261786704</v>
      </c>
      <c r="I45" s="81">
        <v>0.000118333457185802</v>
      </c>
    </row>
    <row r="46" spans="1:9" ht="15.75" thickBot="1">
      <c r="A46" s="78"/>
      <c r="B46" s="78"/>
      <c r="C46" s="78"/>
      <c r="D46" s="78"/>
      <c r="E46" s="78"/>
      <c r="F46" s="78" t="s">
        <v>554</v>
      </c>
      <c r="G46" s="81">
        <v>0</v>
      </c>
      <c r="H46" s="81">
        <v>0</v>
      </c>
      <c r="I46" s="81">
        <v>0</v>
      </c>
    </row>
    <row r="47" spans="1:9" ht="15.75" thickBot="1">
      <c r="A47" s="78"/>
      <c r="B47" s="78"/>
      <c r="C47" s="78"/>
      <c r="D47" s="78"/>
      <c r="E47" s="78"/>
      <c r="F47" s="78" t="s">
        <v>555</v>
      </c>
      <c r="G47" s="81">
        <v>5.37794213397796E-06</v>
      </c>
      <c r="H47" s="81">
        <v>4.90447077991546E-06</v>
      </c>
      <c r="I47" s="81">
        <v>4.73471354062498E-07</v>
      </c>
    </row>
    <row r="48" spans="1:9" ht="15.75" thickBot="1">
      <c r="A48" s="78"/>
      <c r="B48" s="78"/>
      <c r="C48" s="78"/>
      <c r="D48" s="78"/>
      <c r="E48" s="78"/>
      <c r="F48" s="78" t="s">
        <v>556</v>
      </c>
      <c r="G48" s="81">
        <v>2.25905724251034E-07</v>
      </c>
      <c r="H48" s="81">
        <v>1.80915907766962E-07</v>
      </c>
      <c r="I48" s="81">
        <v>4.49898164840718E-08</v>
      </c>
    </row>
    <row r="49" spans="1:9" ht="15.75" thickBot="1">
      <c r="A49" s="78"/>
      <c r="B49" s="78"/>
      <c r="C49" s="78"/>
      <c r="D49" s="78"/>
      <c r="E49" s="78"/>
      <c r="F49" s="78" t="s">
        <v>557</v>
      </c>
      <c r="G49" s="81">
        <v>0.000438222038826289</v>
      </c>
      <c r="H49" s="81">
        <v>0.000336814045582973</v>
      </c>
      <c r="I49" s="81">
        <v>0.000101407993243316</v>
      </c>
    </row>
    <row r="50" spans="1:9" ht="15.75" thickBot="1">
      <c r="A50" s="78"/>
      <c r="B50" s="78"/>
      <c r="C50" s="78"/>
      <c r="D50" s="78"/>
      <c r="E50" s="78"/>
      <c r="F50" s="78" t="s">
        <v>558</v>
      </c>
      <c r="G50" s="81">
        <v>0</v>
      </c>
      <c r="H50" s="81">
        <v>0</v>
      </c>
      <c r="I50" s="81">
        <v>0</v>
      </c>
    </row>
    <row r="51" spans="1:9" ht="15.75" thickBot="1">
      <c r="A51" s="78"/>
      <c r="B51" s="78"/>
      <c r="C51" s="78"/>
      <c r="D51" s="78"/>
      <c r="E51" s="78"/>
      <c r="F51" s="78" t="s">
        <v>559</v>
      </c>
      <c r="G51" s="81">
        <v>0.000191744760031141</v>
      </c>
      <c r="H51" s="81">
        <v>0.000173379744623776</v>
      </c>
      <c r="I51" s="81">
        <v>1.83650154073657E-05</v>
      </c>
    </row>
    <row r="52" spans="1:9" ht="15.75" thickBot="1">
      <c r="A52" s="78"/>
      <c r="B52" s="78"/>
      <c r="C52" s="78"/>
      <c r="D52" s="78"/>
      <c r="E52" s="78"/>
      <c r="F52" s="78" t="s">
        <v>560</v>
      </c>
      <c r="G52" s="81">
        <v>5.30128876045543E-07</v>
      </c>
      <c r="H52" s="81">
        <v>4.12918575733968E-07</v>
      </c>
      <c r="I52" s="81">
        <v>1.17210300311575E-07</v>
      </c>
    </row>
    <row r="53" spans="1:9" ht="15.75" thickBot="1">
      <c r="A53" s="78"/>
      <c r="B53" s="78"/>
      <c r="C53" s="78"/>
      <c r="D53" s="78"/>
      <c r="E53" s="78"/>
      <c r="F53" s="78" t="s">
        <v>561</v>
      </c>
      <c r="G53" s="81">
        <v>9.08608146643383E-07</v>
      </c>
      <c r="H53" s="81">
        <v>8.34110583892437E-07</v>
      </c>
      <c r="I53" s="81">
        <v>7.44975627509464E-08</v>
      </c>
    </row>
    <row r="54" spans="1:9" ht="15.75" thickBot="1">
      <c r="A54" s="78"/>
      <c r="B54" s="78"/>
      <c r="C54" s="78"/>
      <c r="D54" s="78"/>
      <c r="E54" s="78"/>
      <c r="F54" s="78" t="s">
        <v>562</v>
      </c>
      <c r="G54" s="81">
        <v>9.74397110604222E-07</v>
      </c>
      <c r="H54" s="81">
        <v>7.50588902099812E-07</v>
      </c>
      <c r="I54" s="81">
        <v>2.2380820850441E-07</v>
      </c>
    </row>
    <row r="55" spans="1:9" ht="15.75" thickBot="1">
      <c r="A55" s="78"/>
      <c r="B55" s="78"/>
      <c r="C55" s="78"/>
      <c r="D55" s="78"/>
      <c r="E55" s="78"/>
      <c r="F55" s="78" t="s">
        <v>563</v>
      </c>
      <c r="G55" s="81">
        <v>7.27312456662976E-08</v>
      </c>
      <c r="H55" s="81">
        <v>4.9998746050095E-08</v>
      </c>
      <c r="I55" s="81">
        <v>2.27324996162026E-08</v>
      </c>
    </row>
    <row r="56" spans="1:9" ht="15.75" thickBot="1">
      <c r="A56" s="78"/>
      <c r="B56" s="78"/>
      <c r="C56" s="78"/>
      <c r="D56" s="78"/>
      <c r="E56" s="78"/>
      <c r="F56" s="78" t="s">
        <v>564</v>
      </c>
      <c r="G56" s="81">
        <v>0.000490022815536086</v>
      </c>
      <c r="H56" s="81">
        <v>0.000377691302051092</v>
      </c>
      <c r="I56" s="81">
        <v>0.000112331513484994</v>
      </c>
    </row>
    <row r="57" spans="1:9" ht="15.75" thickBot="1">
      <c r="A57" s="78"/>
      <c r="B57" s="78"/>
      <c r="C57" s="78"/>
      <c r="D57" s="78"/>
      <c r="E57" s="78"/>
      <c r="F57" s="78" t="s">
        <v>565</v>
      </c>
      <c r="G57" s="81">
        <v>4.07057010485407E-10</v>
      </c>
      <c r="H57" s="81">
        <v>2.42193904023478E-10</v>
      </c>
      <c r="I57" s="81">
        <v>1.64863106461929E-10</v>
      </c>
    </row>
    <row r="58" spans="1:9" ht="15.75" thickBot="1">
      <c r="A58" s="78"/>
      <c r="B58" s="78"/>
      <c r="C58" s="78"/>
      <c r="D58" s="78"/>
      <c r="E58" s="78"/>
      <c r="F58" s="78" t="s">
        <v>566</v>
      </c>
      <c r="G58" s="81">
        <v>2.5804380478065E-12</v>
      </c>
      <c r="H58" s="81">
        <v>2.46709362301406E-12</v>
      </c>
      <c r="I58" s="81">
        <v>1.13344424792441E-13</v>
      </c>
    </row>
    <row r="59" spans="1:9" ht="15.75" thickBot="1">
      <c r="A59" s="78"/>
      <c r="B59" s="78"/>
      <c r="C59" s="78"/>
      <c r="D59" s="78"/>
      <c r="E59" s="78"/>
      <c r="F59" s="78" t="s">
        <v>567</v>
      </c>
      <c r="G59" s="81">
        <v>5.52435598114992E-08</v>
      </c>
      <c r="H59" s="81">
        <v>4.14269638668015E-08</v>
      </c>
      <c r="I59" s="81">
        <v>1.38165959446977E-08</v>
      </c>
    </row>
    <row r="60" spans="1:9" ht="15.75" thickBot="1">
      <c r="A60" s="78"/>
      <c r="B60" s="78"/>
      <c r="C60" s="78"/>
      <c r="D60" s="78"/>
      <c r="E60" s="78"/>
      <c r="F60" s="78" t="s">
        <v>568</v>
      </c>
      <c r="G60" s="81">
        <v>8.51819653490501E-11</v>
      </c>
      <c r="H60" s="81">
        <v>6.86333994971475E-11</v>
      </c>
      <c r="I60" s="81">
        <v>1.65485658519026E-11</v>
      </c>
    </row>
    <row r="61" spans="1:9" ht="15.75" thickBot="1">
      <c r="A61" s="78"/>
      <c r="B61" s="78"/>
      <c r="C61" s="78"/>
      <c r="D61" s="78"/>
      <c r="E61" s="78"/>
      <c r="F61" s="78" t="s">
        <v>569</v>
      </c>
      <c r="G61" s="81">
        <v>2.76509203749354E-07</v>
      </c>
      <c r="H61" s="81">
        <v>2.36939849832219E-07</v>
      </c>
      <c r="I61" s="81">
        <v>3.95693539171342E-08</v>
      </c>
    </row>
    <row r="62" spans="1:9" ht="15.75" thickBot="1">
      <c r="A62" s="78"/>
      <c r="B62" s="78"/>
      <c r="C62" s="78"/>
      <c r="D62" s="78"/>
      <c r="E62" s="78"/>
      <c r="F62" s="78" t="s">
        <v>570</v>
      </c>
      <c r="G62" s="81">
        <v>2.37043252293302E-06</v>
      </c>
      <c r="H62" s="81">
        <v>2.14347036565304E-06</v>
      </c>
      <c r="I62" s="81">
        <v>2.26962157279978E-07</v>
      </c>
    </row>
    <row r="63" spans="1:9" ht="15.75" thickBot="1">
      <c r="A63" s="78"/>
      <c r="B63" s="78"/>
      <c r="C63" s="78"/>
      <c r="D63" s="78"/>
      <c r="E63" s="78"/>
      <c r="F63" s="78" t="s">
        <v>571</v>
      </c>
      <c r="G63" s="81">
        <v>1.90509953071565E-14</v>
      </c>
      <c r="H63" s="81">
        <v>8.12606432565599E-16</v>
      </c>
      <c r="I63" s="81">
        <v>1.82383888745909E-14</v>
      </c>
    </row>
    <row r="64" spans="1:9" ht="15.75" thickBot="1">
      <c r="A64" s="78"/>
      <c r="B64" s="78"/>
      <c r="C64" s="78"/>
      <c r="D64" s="78"/>
      <c r="E64" s="78"/>
      <c r="F64" s="78" t="s">
        <v>572</v>
      </c>
      <c r="G64" s="81">
        <v>2.0765195240204E-06</v>
      </c>
      <c r="H64" s="81">
        <v>1.60392787599437E-06</v>
      </c>
      <c r="I64" s="81">
        <v>4.72591648026028E-07</v>
      </c>
    </row>
    <row r="65" spans="1:9" ht="15.75" thickBot="1">
      <c r="A65" s="78"/>
      <c r="B65" s="78"/>
      <c r="C65" s="78"/>
      <c r="D65" s="78"/>
      <c r="E65" s="78"/>
      <c r="F65" s="78" t="s">
        <v>573</v>
      </c>
      <c r="G65" s="81">
        <v>0.000119685095468798</v>
      </c>
      <c r="H65" s="81">
        <v>0.00010516239046955</v>
      </c>
      <c r="I65" s="81">
        <v>1.45227049992474E-05</v>
      </c>
    </row>
    <row r="66" spans="1:9" ht="15.75" thickBot="1">
      <c r="A66" s="78"/>
      <c r="B66" s="78"/>
      <c r="C66" s="78"/>
      <c r="D66" s="78"/>
      <c r="E66" s="78"/>
      <c r="F66" s="78" t="s">
        <v>574</v>
      </c>
      <c r="G66" s="81">
        <v>0.00195184125366161</v>
      </c>
      <c r="H66" s="81">
        <v>0.00148602030119383</v>
      </c>
      <c r="I66" s="81">
        <v>0.000465820952467786</v>
      </c>
    </row>
    <row r="67" spans="1:9" ht="15.75" thickBot="1">
      <c r="A67" s="78"/>
      <c r="B67" s="78"/>
      <c r="C67" s="78"/>
      <c r="D67" s="78"/>
      <c r="E67" s="78"/>
      <c r="F67" s="78" t="s">
        <v>575</v>
      </c>
      <c r="G67" s="81">
        <v>0.000456572200885475</v>
      </c>
      <c r="H67" s="81">
        <v>0.000348652703918013</v>
      </c>
      <c r="I67" s="81">
        <v>0.000107919496967463</v>
      </c>
    </row>
    <row r="68" spans="1:9" ht="15.75" thickBot="1">
      <c r="A68" s="78"/>
      <c r="B68" s="78"/>
      <c r="C68" s="78"/>
      <c r="D68" s="78"/>
      <c r="E68" s="121" t="s">
        <v>143</v>
      </c>
      <c r="F68" s="121"/>
      <c r="G68" s="81">
        <v>0.00384633293910189</v>
      </c>
      <c r="H68" s="81">
        <v>0.00371729882615236</v>
      </c>
      <c r="I68" s="81">
        <v>0.000129034112949538</v>
      </c>
    </row>
    <row r="69" spans="1:9" ht="15.75" thickBot="1">
      <c r="A69" s="78"/>
      <c r="B69" s="78"/>
      <c r="C69" s="78"/>
      <c r="D69" s="78"/>
      <c r="E69" s="78"/>
      <c r="F69" s="78" t="s">
        <v>576</v>
      </c>
      <c r="G69" s="81">
        <v>0.00126178655318849</v>
      </c>
      <c r="H69" s="81">
        <v>0.00125750386536745</v>
      </c>
      <c r="I69" s="81">
        <v>4.28268782104075E-06</v>
      </c>
    </row>
    <row r="70" spans="1:9" ht="15.75" thickBot="1">
      <c r="A70" s="78"/>
      <c r="B70" s="78"/>
      <c r="C70" s="78"/>
      <c r="D70" s="78"/>
      <c r="E70" s="78"/>
      <c r="F70" s="78" t="s">
        <v>577</v>
      </c>
      <c r="G70" s="81">
        <v>0.000394635054424643</v>
      </c>
      <c r="H70" s="81">
        <v>0.000394635054424643</v>
      </c>
      <c r="I70" s="81">
        <v>0</v>
      </c>
    </row>
    <row r="71" spans="1:9" ht="15.75" thickBot="1">
      <c r="A71" s="78"/>
      <c r="B71" s="78"/>
      <c r="C71" s="78"/>
      <c r="D71" s="78"/>
      <c r="E71" s="78"/>
      <c r="F71" s="78" t="s">
        <v>578</v>
      </c>
      <c r="G71" s="81">
        <v>7.78733395002075E-05</v>
      </c>
      <c r="H71" s="81">
        <v>7.67446659724261E-05</v>
      </c>
      <c r="I71" s="81">
        <v>1.12867352778139E-06</v>
      </c>
    </row>
    <row r="72" spans="1:9" ht="15.75" thickBot="1">
      <c r="A72" s="78"/>
      <c r="B72" s="78"/>
      <c r="C72" s="78"/>
      <c r="D72" s="78"/>
      <c r="E72" s="78"/>
      <c r="F72" s="78" t="s">
        <v>579</v>
      </c>
      <c r="G72" s="81">
        <v>1.56753866903089E-08</v>
      </c>
      <c r="H72" s="81">
        <v>1.55415845825553E-08</v>
      </c>
      <c r="I72" s="81">
        <v>1.33802107753672E-10</v>
      </c>
    </row>
    <row r="73" spans="1:9" ht="15.75" thickBot="1">
      <c r="A73" s="78"/>
      <c r="B73" s="78"/>
      <c r="C73" s="78"/>
      <c r="D73" s="78"/>
      <c r="E73" s="78"/>
      <c r="F73" s="78" t="s">
        <v>580</v>
      </c>
      <c r="G73" s="81">
        <v>2.69842259780086E-07</v>
      </c>
      <c r="H73" s="81">
        <v>4.11780375338068E-09</v>
      </c>
      <c r="I73" s="81">
        <v>2.65724456026705E-07</v>
      </c>
    </row>
    <row r="74" spans="1:9" ht="15.75" thickBot="1">
      <c r="A74" s="78"/>
      <c r="B74" s="78"/>
      <c r="C74" s="78"/>
      <c r="D74" s="78"/>
      <c r="E74" s="78"/>
      <c r="F74" s="78" t="s">
        <v>581</v>
      </c>
      <c r="G74" s="81">
        <v>2.11698203274658E-08</v>
      </c>
      <c r="H74" s="81">
        <v>1.14128460804995E-08</v>
      </c>
      <c r="I74" s="81">
        <v>9.75697424696627E-09</v>
      </c>
    </row>
    <row r="75" spans="1:9" ht="15.75" thickBot="1">
      <c r="A75" s="78"/>
      <c r="B75" s="78"/>
      <c r="C75" s="78"/>
      <c r="D75" s="78"/>
      <c r="E75" s="78"/>
      <c r="F75" s="78" t="s">
        <v>582</v>
      </c>
      <c r="G75" s="81">
        <v>3.44998503757311E-05</v>
      </c>
      <c r="H75" s="81">
        <v>3.30562346174012E-05</v>
      </c>
      <c r="I75" s="81">
        <v>1.44361575832994E-06</v>
      </c>
    </row>
    <row r="76" spans="1:9" ht="15.75" thickBot="1">
      <c r="A76" s="78"/>
      <c r="B76" s="78"/>
      <c r="C76" s="78"/>
      <c r="D76" s="78"/>
      <c r="E76" s="78"/>
      <c r="F76" s="78" t="s">
        <v>583</v>
      </c>
      <c r="G76" s="81">
        <v>8.46484661625517E-09</v>
      </c>
      <c r="H76" s="81">
        <v>7.63140211242596E-09</v>
      </c>
      <c r="I76" s="81">
        <v>8.33444503829211E-10</v>
      </c>
    </row>
    <row r="77" spans="1:9" ht="15.75" thickBot="1">
      <c r="A77" s="78"/>
      <c r="B77" s="78"/>
      <c r="C77" s="78"/>
      <c r="D77" s="78"/>
      <c r="E77" s="78"/>
      <c r="F77" s="78" t="s">
        <v>584</v>
      </c>
      <c r="G77" s="81">
        <v>1.0448734475321E-05</v>
      </c>
      <c r="H77" s="81">
        <v>1.03017316120504E-05</v>
      </c>
      <c r="I77" s="81">
        <v>1.47002863270595E-07</v>
      </c>
    </row>
    <row r="78" spans="1:9" ht="15.75" thickBot="1">
      <c r="A78" s="78"/>
      <c r="B78" s="78"/>
      <c r="C78" s="78"/>
      <c r="D78" s="78"/>
      <c r="E78" s="78"/>
      <c r="F78" s="78" t="s">
        <v>585</v>
      </c>
      <c r="G78" s="81">
        <v>4.73522567555183E-05</v>
      </c>
      <c r="H78" s="81">
        <v>4.62482980102362E-05</v>
      </c>
      <c r="I78" s="81">
        <v>1.10395874528213E-06</v>
      </c>
    </row>
    <row r="79" spans="1:9" ht="15.75" thickBot="1">
      <c r="A79" s="78"/>
      <c r="B79" s="78"/>
      <c r="C79" s="78"/>
      <c r="D79" s="78"/>
      <c r="E79" s="78"/>
      <c r="F79" s="78" t="s">
        <v>586</v>
      </c>
      <c r="G79" s="81">
        <v>6.49007375878218E-05</v>
      </c>
      <c r="H79" s="81">
        <v>6.4027564879406E-05</v>
      </c>
      <c r="I79" s="81">
        <v>8.73172708415771E-07</v>
      </c>
    </row>
    <row r="80" spans="1:9" ht="15.75" thickBot="1">
      <c r="A80" s="78"/>
      <c r="B80" s="78"/>
      <c r="C80" s="78"/>
      <c r="D80" s="78"/>
      <c r="E80" s="78"/>
      <c r="F80" s="78" t="s">
        <v>587</v>
      </c>
      <c r="G80" s="81">
        <v>2.35487075081437E-05</v>
      </c>
      <c r="H80" s="81">
        <v>2.33948485686478E-05</v>
      </c>
      <c r="I80" s="81">
        <v>1.53858939495898E-07</v>
      </c>
    </row>
    <row r="81" spans="1:9" ht="15.75" thickBot="1">
      <c r="A81" s="78"/>
      <c r="B81" s="78"/>
      <c r="C81" s="78"/>
      <c r="D81" s="78"/>
      <c r="E81" s="78"/>
      <c r="F81" s="78" t="s">
        <v>588</v>
      </c>
      <c r="G81" s="81">
        <v>4.79595339348265E-07</v>
      </c>
      <c r="H81" s="81">
        <v>4.58660923864488E-07</v>
      </c>
      <c r="I81" s="81">
        <v>2.09344154837773E-08</v>
      </c>
    </row>
    <row r="82" spans="1:9" ht="15.75" thickBot="1">
      <c r="A82" s="78"/>
      <c r="B82" s="78"/>
      <c r="C82" s="78"/>
      <c r="D82" s="78"/>
      <c r="E82" s="78"/>
      <c r="F82" s="78" t="s">
        <v>589</v>
      </c>
      <c r="G82" s="81">
        <v>0.000488350309824216</v>
      </c>
      <c r="H82" s="81">
        <v>0.000485897147227564</v>
      </c>
      <c r="I82" s="81">
        <v>2.4531625966519E-06</v>
      </c>
    </row>
    <row r="83" spans="1:9" ht="15.75" thickBot="1">
      <c r="A83" s="78"/>
      <c r="B83" s="78"/>
      <c r="C83" s="78"/>
      <c r="D83" s="78"/>
      <c r="E83" s="78"/>
      <c r="F83" s="78" t="s">
        <v>590</v>
      </c>
      <c r="G83" s="81">
        <v>4.57566056148344E-10</v>
      </c>
      <c r="H83" s="81">
        <v>4.35476951019509E-10</v>
      </c>
      <c r="I83" s="81">
        <v>2.20891051288345E-11</v>
      </c>
    </row>
    <row r="84" spans="1:9" ht="15.75" thickBot="1">
      <c r="A84" s="78"/>
      <c r="B84" s="78"/>
      <c r="C84" s="78"/>
      <c r="D84" s="78"/>
      <c r="E84" s="78"/>
      <c r="F84" s="78" t="s">
        <v>591</v>
      </c>
      <c r="G84" s="81">
        <v>9.20016192585615E-06</v>
      </c>
      <c r="H84" s="81">
        <v>8.97312983702533E-06</v>
      </c>
      <c r="I84" s="81">
        <v>2.27032088830822E-07</v>
      </c>
    </row>
    <row r="85" spans="1:9" ht="15.75" thickBot="1">
      <c r="A85" s="78"/>
      <c r="B85" s="78"/>
      <c r="C85" s="78"/>
      <c r="D85" s="78"/>
      <c r="E85" s="78"/>
      <c r="F85" s="78" t="s">
        <v>592</v>
      </c>
      <c r="G85" s="81">
        <v>1.595319851662E-09</v>
      </c>
      <c r="H85" s="81">
        <v>2.15617822853646E-10</v>
      </c>
      <c r="I85" s="81">
        <v>1.37970202880836E-09</v>
      </c>
    </row>
    <row r="86" spans="1:9" ht="15.75" thickBot="1">
      <c r="A86" s="78"/>
      <c r="B86" s="78"/>
      <c r="C86" s="78"/>
      <c r="D86" s="78"/>
      <c r="E86" s="78"/>
      <c r="F86" s="78" t="s">
        <v>593</v>
      </c>
      <c r="G86" s="81">
        <v>1.67651900975574E-13</v>
      </c>
      <c r="H86" s="81">
        <v>8.60280540364552E-14</v>
      </c>
      <c r="I86" s="81">
        <v>8.16238469391189E-14</v>
      </c>
    </row>
    <row r="87" spans="1:9" ht="15.75" thickBot="1">
      <c r="A87" s="78"/>
      <c r="B87" s="78"/>
      <c r="C87" s="78"/>
      <c r="D87" s="78"/>
      <c r="E87" s="78"/>
      <c r="F87" s="78" t="s">
        <v>594</v>
      </c>
      <c r="G87" s="81">
        <v>7.97844353902711E-14</v>
      </c>
      <c r="H87" s="81">
        <v>5.5235634456983E-14</v>
      </c>
      <c r="I87" s="81">
        <v>2.45488009332881E-14</v>
      </c>
    </row>
    <row r="88" spans="1:9" ht="15.75" thickBot="1">
      <c r="A88" s="78"/>
      <c r="B88" s="78"/>
      <c r="C88" s="78"/>
      <c r="D88" s="78"/>
      <c r="E88" s="78"/>
      <c r="F88" s="78" t="s">
        <v>595</v>
      </c>
      <c r="G88" s="81">
        <v>5.80695311600884E-08</v>
      </c>
      <c r="H88" s="81">
        <v>4.45138695595183E-08</v>
      </c>
      <c r="I88" s="81">
        <v>1.35556616005701E-08</v>
      </c>
    </row>
    <row r="89" spans="1:9" ht="15.75" thickBot="1">
      <c r="A89" s="78"/>
      <c r="B89" s="78"/>
      <c r="C89" s="78"/>
      <c r="D89" s="78"/>
      <c r="E89" s="78"/>
      <c r="F89" s="78" t="s">
        <v>596</v>
      </c>
      <c r="G89" s="81">
        <v>6.98111157859056E-09</v>
      </c>
      <c r="H89" s="81">
        <v>6.2852701076066E-09</v>
      </c>
      <c r="I89" s="81">
        <v>6.95841470983957E-10</v>
      </c>
    </row>
    <row r="90" spans="1:9" ht="15.75" thickBot="1">
      <c r="A90" s="78"/>
      <c r="B90" s="78"/>
      <c r="C90" s="78"/>
      <c r="D90" s="78"/>
      <c r="E90" s="78"/>
      <c r="F90" s="78" t="s">
        <v>597</v>
      </c>
      <c r="G90" s="81">
        <v>0.000154577585651395</v>
      </c>
      <c r="H90" s="81">
        <v>0.000153626323990924</v>
      </c>
      <c r="I90" s="81">
        <v>9.51261660471844E-07</v>
      </c>
    </row>
    <row r="91" spans="1:9" ht="15.75" thickBot="1">
      <c r="A91" s="78"/>
      <c r="B91" s="78"/>
      <c r="C91" s="78"/>
      <c r="D91" s="78"/>
      <c r="E91" s="78"/>
      <c r="F91" s="78" t="s">
        <v>598</v>
      </c>
      <c r="G91" s="81">
        <v>2.83748306745144E-11</v>
      </c>
      <c r="H91" s="81">
        <v>2.72598644254958E-11</v>
      </c>
      <c r="I91" s="81">
        <v>1.11496624901857E-12</v>
      </c>
    </row>
    <row r="92" spans="1:9" ht="15.75" thickBot="1">
      <c r="A92" s="78"/>
      <c r="B92" s="78"/>
      <c r="C92" s="78"/>
      <c r="D92" s="78"/>
      <c r="E92" s="78"/>
      <c r="F92" s="78" t="s">
        <v>599</v>
      </c>
      <c r="G92" s="81">
        <v>0.000156238263622081</v>
      </c>
      <c r="H92" s="81">
        <v>0.00015488293897882</v>
      </c>
      <c r="I92" s="81">
        <v>1.35532464326026E-06</v>
      </c>
    </row>
    <row r="93" spans="1:9" ht="15.75" thickBot="1">
      <c r="A93" s="78"/>
      <c r="B93" s="78"/>
      <c r="C93" s="78"/>
      <c r="D93" s="78"/>
      <c r="E93" s="78"/>
      <c r="F93" s="78" t="s">
        <v>600</v>
      </c>
      <c r="G93" s="81">
        <v>2.62616129404849E-07</v>
      </c>
      <c r="H93" s="81">
        <v>8.28601399216664E-08</v>
      </c>
      <c r="I93" s="81">
        <v>1.79755989483182E-07</v>
      </c>
    </row>
    <row r="94" spans="1:9" ht="15.75" thickBot="1">
      <c r="A94" s="78"/>
      <c r="B94" s="78"/>
      <c r="C94" s="78"/>
      <c r="D94" s="78"/>
      <c r="E94" s="78"/>
      <c r="F94" s="78" t="s">
        <v>601</v>
      </c>
      <c r="G94" s="81">
        <v>8.2082228337367E-11</v>
      </c>
      <c r="H94" s="81">
        <v>3.53211070115318E-12</v>
      </c>
      <c r="I94" s="81">
        <v>7.85501176362138E-11</v>
      </c>
    </row>
    <row r="95" spans="1:9" ht="15.75" thickBot="1">
      <c r="A95" s="78"/>
      <c r="B95" s="78"/>
      <c r="C95" s="78"/>
      <c r="D95" s="78"/>
      <c r="E95" s="78"/>
      <c r="F95" s="78" t="s">
        <v>602</v>
      </c>
      <c r="G95" s="81">
        <v>3.74266972967178E-06</v>
      </c>
      <c r="H95" s="81">
        <v>3.32597933128171E-06</v>
      </c>
      <c r="I95" s="81">
        <v>4.16690398390076E-07</v>
      </c>
    </row>
    <row r="96" spans="1:9" ht="15.75" thickBot="1">
      <c r="A96" s="78"/>
      <c r="B96" s="78"/>
      <c r="C96" s="78"/>
      <c r="D96" s="78"/>
      <c r="E96" s="78"/>
      <c r="F96" s="78" t="s">
        <v>603</v>
      </c>
      <c r="G96" s="81">
        <v>0.00111254922891693</v>
      </c>
      <c r="H96" s="81">
        <v>0.000998768613591187</v>
      </c>
      <c r="I96" s="81">
        <v>0.000113780615325745</v>
      </c>
    </row>
    <row r="97" spans="1:9" ht="15.75" thickBot="1">
      <c r="A97" s="78"/>
      <c r="B97" s="78"/>
      <c r="C97" s="78"/>
      <c r="D97" s="78"/>
      <c r="E97" s="78"/>
      <c r="F97" s="78" t="s">
        <v>604</v>
      </c>
      <c r="G97" s="81">
        <v>2.61966633429849E-06</v>
      </c>
      <c r="H97" s="81">
        <v>2.40988346233144E-06</v>
      </c>
      <c r="I97" s="81">
        <v>2.09782871967046E-07</v>
      </c>
    </row>
    <row r="98" spans="1:9" ht="15.75" thickBot="1">
      <c r="A98" s="78"/>
      <c r="B98" s="78"/>
      <c r="C98" s="78"/>
      <c r="D98" s="78"/>
      <c r="E98" s="78"/>
      <c r="F98" s="78" t="s">
        <v>605</v>
      </c>
      <c r="G98" s="81">
        <v>2.80367000756501E-06</v>
      </c>
      <c r="H98" s="81">
        <v>2.78926915427505E-06</v>
      </c>
      <c r="I98" s="81">
        <v>1.44008532899609E-08</v>
      </c>
    </row>
    <row r="99" spans="1:9" ht="15.75" thickBot="1">
      <c r="A99" s="78"/>
      <c r="B99" s="78"/>
      <c r="C99" s="78"/>
      <c r="D99" s="78"/>
      <c r="E99" s="78"/>
      <c r="F99" s="78" t="s">
        <v>606</v>
      </c>
      <c r="G99" s="81">
        <v>9.23769075084986E-09</v>
      </c>
      <c r="H99" s="81">
        <v>9.23769075084986E-09</v>
      </c>
      <c r="I99" s="81">
        <v>0</v>
      </c>
    </row>
    <row r="100" spans="1:9" ht="15.75" thickBot="1">
      <c r="A100" s="78"/>
      <c r="B100" s="78"/>
      <c r="C100" s="78"/>
      <c r="D100" s="78"/>
      <c r="E100" s="78"/>
      <c r="F100" s="78" t="s">
        <v>607</v>
      </c>
      <c r="G100" s="81">
        <v>7.23335679440906E-08</v>
      </c>
      <c r="H100" s="81">
        <v>7.23335679440906E-08</v>
      </c>
      <c r="I100" s="81">
        <v>0</v>
      </c>
    </row>
    <row r="101" spans="1:9" ht="15.75" thickBot="1">
      <c r="A101" s="78"/>
      <c r="B101" s="78"/>
      <c r="C101" s="78"/>
      <c r="D101" s="78"/>
      <c r="E101" s="78"/>
      <c r="F101" s="78" t="s">
        <v>608</v>
      </c>
      <c r="G101" s="81">
        <v>0</v>
      </c>
      <c r="H101" s="81">
        <v>0</v>
      </c>
      <c r="I101" s="81">
        <v>0</v>
      </c>
    </row>
    <row r="102" spans="1:9" ht="15.75" thickBot="1">
      <c r="A102" s="78"/>
      <c r="B102" s="78"/>
      <c r="C102" s="78"/>
      <c r="D102" s="78"/>
      <c r="E102" s="121" t="s">
        <v>144</v>
      </c>
      <c r="F102" s="121"/>
      <c r="G102" s="81">
        <v>0.00343507659721426</v>
      </c>
      <c r="H102" s="81">
        <v>0.00341521067705705</v>
      </c>
      <c r="I102" s="81">
        <v>1.9865920157208E-05</v>
      </c>
    </row>
    <row r="103" spans="1:9" ht="15.75" thickBot="1">
      <c r="A103" s="78"/>
      <c r="B103" s="78"/>
      <c r="C103" s="78"/>
      <c r="D103" s="78"/>
      <c r="E103" s="78"/>
      <c r="F103" s="78" t="s">
        <v>609</v>
      </c>
      <c r="G103" s="81">
        <v>5.55158795277914E-07</v>
      </c>
      <c r="H103" s="81">
        <v>3.3514575484589E-07</v>
      </c>
      <c r="I103" s="81">
        <v>2.20013040432024E-07</v>
      </c>
    </row>
    <row r="104" spans="1:9" ht="15.75" thickBot="1">
      <c r="A104" s="78"/>
      <c r="B104" s="78"/>
      <c r="C104" s="78"/>
      <c r="D104" s="78"/>
      <c r="E104" s="78"/>
      <c r="F104" s="78" t="s">
        <v>610</v>
      </c>
      <c r="G104" s="81">
        <v>1.63793449029259E-06</v>
      </c>
      <c r="H104" s="81">
        <v>1.55095781549207E-06</v>
      </c>
      <c r="I104" s="81">
        <v>8.69766748005228E-08</v>
      </c>
    </row>
    <row r="105" spans="1:9" ht="15.75" thickBot="1">
      <c r="A105" s="78"/>
      <c r="B105" s="78"/>
      <c r="C105" s="78"/>
      <c r="D105" s="78"/>
      <c r="E105" s="78"/>
      <c r="F105" s="78" t="s">
        <v>611</v>
      </c>
      <c r="G105" s="81">
        <v>1.82472916242185E-08</v>
      </c>
      <c r="H105" s="81">
        <v>1.28589519783254E-08</v>
      </c>
      <c r="I105" s="81">
        <v>5.38833964589315E-09</v>
      </c>
    </row>
    <row r="106" spans="1:9" ht="15.75" thickBot="1">
      <c r="A106" s="78"/>
      <c r="B106" s="78"/>
      <c r="C106" s="78"/>
      <c r="D106" s="78"/>
      <c r="E106" s="78"/>
      <c r="F106" s="78" t="s">
        <v>612</v>
      </c>
      <c r="G106" s="81">
        <v>6.23287691755485E-07</v>
      </c>
      <c r="H106" s="81">
        <v>9.50969294909379E-09</v>
      </c>
      <c r="I106" s="81">
        <v>6.13777998806391E-07</v>
      </c>
    </row>
    <row r="107" spans="1:9" ht="15.75" thickBot="1">
      <c r="A107" s="78"/>
      <c r="B107" s="78"/>
      <c r="C107" s="78"/>
      <c r="D107" s="78"/>
      <c r="E107" s="78"/>
      <c r="F107" s="78" t="s">
        <v>613</v>
      </c>
      <c r="G107" s="81">
        <v>6.18970015791354E-08</v>
      </c>
      <c r="H107" s="81">
        <v>4.36123351123308E-09</v>
      </c>
      <c r="I107" s="81">
        <v>5.75357680679023E-08</v>
      </c>
    </row>
    <row r="108" spans="1:9" ht="15.75" thickBot="1">
      <c r="A108" s="78"/>
      <c r="B108" s="78"/>
      <c r="C108" s="78"/>
      <c r="D108" s="78"/>
      <c r="E108" s="78"/>
      <c r="F108" s="78" t="s">
        <v>614</v>
      </c>
      <c r="G108" s="81">
        <v>1.34861997728039E-06</v>
      </c>
      <c r="H108" s="81">
        <v>1.072336271179E-06</v>
      </c>
      <c r="I108" s="81">
        <v>2.76283706101392E-07</v>
      </c>
    </row>
    <row r="109" spans="1:9" ht="15.75" thickBot="1">
      <c r="A109" s="78"/>
      <c r="B109" s="78"/>
      <c r="C109" s="78"/>
      <c r="D109" s="78"/>
      <c r="E109" s="78"/>
      <c r="F109" s="78" t="s">
        <v>615</v>
      </c>
      <c r="G109" s="81">
        <v>1.37230390720967E-06</v>
      </c>
      <c r="H109" s="81">
        <v>1.30621853305076E-06</v>
      </c>
      <c r="I109" s="81">
        <v>6.60853741589167E-08</v>
      </c>
    </row>
    <row r="110" spans="1:9" ht="15.75" thickBot="1">
      <c r="A110" s="78"/>
      <c r="B110" s="78"/>
      <c r="C110" s="78"/>
      <c r="D110" s="78"/>
      <c r="E110" s="78"/>
      <c r="F110" s="78" t="s">
        <v>616</v>
      </c>
      <c r="G110" s="81">
        <v>4.53469417025469E-05</v>
      </c>
      <c r="H110" s="81">
        <v>4.51058493041262E-05</v>
      </c>
      <c r="I110" s="81">
        <v>2.4109239842065E-07</v>
      </c>
    </row>
    <row r="111" spans="1:9" ht="15.75" thickBot="1">
      <c r="A111" s="78"/>
      <c r="B111" s="78"/>
      <c r="C111" s="78"/>
      <c r="D111" s="78"/>
      <c r="E111" s="78"/>
      <c r="F111" s="78" t="s">
        <v>617</v>
      </c>
      <c r="G111" s="81">
        <v>1.1303915883708E-07</v>
      </c>
      <c r="H111" s="81">
        <v>1.0594231094316E-07</v>
      </c>
      <c r="I111" s="81">
        <v>7.09684789392054E-09</v>
      </c>
    </row>
    <row r="112" spans="1:9" ht="15.75" thickBot="1">
      <c r="A112" s="78"/>
      <c r="B112" s="78"/>
      <c r="C112" s="78"/>
      <c r="D112" s="78"/>
      <c r="E112" s="78"/>
      <c r="F112" s="78" t="s">
        <v>618</v>
      </c>
      <c r="G112" s="81">
        <v>2.89800487209663E-07</v>
      </c>
      <c r="H112" s="81">
        <v>2.89392940614358E-07</v>
      </c>
      <c r="I112" s="81">
        <v>4.07546595304805E-10</v>
      </c>
    </row>
    <row r="113" spans="1:9" ht="15.75" thickBot="1">
      <c r="A113" s="78"/>
      <c r="B113" s="78"/>
      <c r="C113" s="78"/>
      <c r="D113" s="78"/>
      <c r="E113" s="78"/>
      <c r="F113" s="78" t="s">
        <v>619</v>
      </c>
      <c r="G113" s="81">
        <v>0.000378736848400977</v>
      </c>
      <c r="H113" s="81">
        <v>0.000376423895461006</v>
      </c>
      <c r="I113" s="81">
        <v>2.312952939971E-06</v>
      </c>
    </row>
    <row r="114" spans="1:9" ht="15.75" thickBot="1">
      <c r="A114" s="78"/>
      <c r="B114" s="78"/>
      <c r="C114" s="78"/>
      <c r="D114" s="78"/>
      <c r="E114" s="78"/>
      <c r="F114" s="78" t="s">
        <v>620</v>
      </c>
      <c r="G114" s="81">
        <v>0.00109563251987903</v>
      </c>
      <c r="H114" s="81">
        <v>0.00109153766826372</v>
      </c>
      <c r="I114" s="81">
        <v>4.09485161530924E-06</v>
      </c>
    </row>
    <row r="115" spans="1:9" ht="15.75" thickBot="1">
      <c r="A115" s="78"/>
      <c r="B115" s="78"/>
      <c r="C115" s="78"/>
      <c r="D115" s="78"/>
      <c r="E115" s="78"/>
      <c r="F115" s="78" t="s">
        <v>621</v>
      </c>
      <c r="G115" s="81">
        <v>0.00189459660948525</v>
      </c>
      <c r="H115" s="81">
        <v>0.00188748321837933</v>
      </c>
      <c r="I115" s="81">
        <v>7.11339110591852E-06</v>
      </c>
    </row>
    <row r="116" spans="1:9" ht="15.75" thickBot="1">
      <c r="A116" s="78"/>
      <c r="B116" s="78"/>
      <c r="C116" s="78"/>
      <c r="D116" s="78"/>
      <c r="E116" s="78"/>
      <c r="F116" s="78" t="s">
        <v>622</v>
      </c>
      <c r="G116" s="81">
        <v>2.39145230979435E-06</v>
      </c>
      <c r="H116" s="81">
        <v>1.35446186790188E-07</v>
      </c>
      <c r="I116" s="81">
        <v>2.25600612300416E-06</v>
      </c>
    </row>
    <row r="117" spans="1:9" ht="15.75" thickBot="1">
      <c r="A117" s="78"/>
      <c r="B117" s="78"/>
      <c r="C117" s="78"/>
      <c r="D117" s="78"/>
      <c r="E117" s="78"/>
      <c r="F117" s="78" t="s">
        <v>623</v>
      </c>
      <c r="G117" s="81">
        <v>2.97196822528028E-08</v>
      </c>
      <c r="H117" s="81">
        <v>7.50149691330758E-09</v>
      </c>
      <c r="I117" s="81">
        <v>2.22181853394952E-08</v>
      </c>
    </row>
    <row r="118" spans="1:9" ht="15.75" thickBot="1">
      <c r="A118" s="78"/>
      <c r="B118" s="78"/>
      <c r="C118" s="78"/>
      <c r="D118" s="78"/>
      <c r="E118" s="78"/>
      <c r="F118" s="78" t="s">
        <v>624</v>
      </c>
      <c r="G118" s="81">
        <v>9.15368011456153E-11</v>
      </c>
      <c r="H118" s="81">
        <v>8.71178369780633E-11</v>
      </c>
      <c r="I118" s="81">
        <v>4.41896416755198E-12</v>
      </c>
    </row>
    <row r="119" spans="1:9" ht="15.75" thickBot="1">
      <c r="A119" s="78"/>
      <c r="B119" s="78"/>
      <c r="C119" s="78"/>
      <c r="D119" s="78"/>
      <c r="E119" s="78"/>
      <c r="F119" s="78" t="s">
        <v>625</v>
      </c>
      <c r="G119" s="81">
        <v>3.82791138951948E-08</v>
      </c>
      <c r="H119" s="81">
        <v>4.19028007211025E-09</v>
      </c>
      <c r="I119" s="81">
        <v>3.40888338230846E-08</v>
      </c>
    </row>
    <row r="120" spans="1:9" ht="15.75" thickBot="1">
      <c r="A120" s="78"/>
      <c r="B120" s="78"/>
      <c r="C120" s="78"/>
      <c r="D120" s="78"/>
      <c r="E120" s="78"/>
      <c r="F120" s="78" t="s">
        <v>626</v>
      </c>
      <c r="G120" s="81">
        <v>5.40007397368063E-06</v>
      </c>
      <c r="H120" s="81">
        <v>5.13155986343751E-06</v>
      </c>
      <c r="I120" s="81">
        <v>2.68514110243121E-07</v>
      </c>
    </row>
    <row r="121" spans="1:9" ht="15.75" thickBot="1">
      <c r="A121" s="78"/>
      <c r="B121" s="78"/>
      <c r="C121" s="78"/>
      <c r="D121" s="78"/>
      <c r="E121" s="78"/>
      <c r="F121" s="78" t="s">
        <v>627</v>
      </c>
      <c r="G121" s="81">
        <v>6.04035364986899E-10</v>
      </c>
      <c r="H121" s="81">
        <v>4.41281186262893E-10</v>
      </c>
      <c r="I121" s="81">
        <v>1.62754178724007E-10</v>
      </c>
    </row>
    <row r="122" spans="1:9" ht="15.75" thickBot="1">
      <c r="A122" s="78"/>
      <c r="B122" s="78"/>
      <c r="C122" s="78"/>
      <c r="D122" s="78"/>
      <c r="E122" s="78"/>
      <c r="F122" s="78" t="s">
        <v>628</v>
      </c>
      <c r="G122" s="81">
        <v>1.96892299399851E-08</v>
      </c>
      <c r="H122" s="81">
        <v>1.83315732479699E-08</v>
      </c>
      <c r="I122" s="81">
        <v>1.35765669201528E-09</v>
      </c>
    </row>
    <row r="123" spans="1:9" ht="15.75" thickBot="1">
      <c r="A123" s="78"/>
      <c r="B123" s="78"/>
      <c r="C123" s="78"/>
      <c r="D123" s="78"/>
      <c r="E123" s="78"/>
      <c r="F123" s="78" t="s">
        <v>629</v>
      </c>
      <c r="G123" s="81">
        <v>1.04385990151559E-07</v>
      </c>
      <c r="H123" s="81">
        <v>2.31015635909191E-09</v>
      </c>
      <c r="I123" s="81">
        <v>1.02075833792467E-07</v>
      </c>
    </row>
    <row r="124" spans="1:9" ht="15.75" thickBot="1">
      <c r="A124" s="78"/>
      <c r="B124" s="78"/>
      <c r="C124" s="78"/>
      <c r="D124" s="78"/>
      <c r="E124" s="78"/>
      <c r="F124" s="78" t="s">
        <v>630</v>
      </c>
      <c r="G124" s="81">
        <v>7.08632579859062E-07</v>
      </c>
      <c r="H124" s="81">
        <v>1.73913724296766E-08</v>
      </c>
      <c r="I124" s="81">
        <v>6.91241207429386E-07</v>
      </c>
    </row>
    <row r="125" spans="1:9" ht="15.75" thickBot="1">
      <c r="A125" s="78"/>
      <c r="B125" s="78"/>
      <c r="C125" s="78"/>
      <c r="D125" s="78"/>
      <c r="E125" s="78"/>
      <c r="F125" s="78" t="s">
        <v>631</v>
      </c>
      <c r="G125" s="81">
        <v>5.51878783350836E-07</v>
      </c>
      <c r="H125" s="81">
        <v>1.73740248377024E-07</v>
      </c>
      <c r="I125" s="81">
        <v>3.78138534973812E-07</v>
      </c>
    </row>
    <row r="126" spans="1:9" ht="15.75" thickBot="1">
      <c r="A126" s="78"/>
      <c r="B126" s="78"/>
      <c r="C126" s="78"/>
      <c r="D126" s="78"/>
      <c r="E126" s="78"/>
      <c r="F126" s="78" t="s">
        <v>632</v>
      </c>
      <c r="G126" s="81">
        <v>2.36187051446167E-12</v>
      </c>
      <c r="H126" s="81">
        <v>1.00733209692684E-13</v>
      </c>
      <c r="I126" s="81">
        <v>2.26113730476899E-12</v>
      </c>
    </row>
    <row r="127" spans="1:9" ht="15.75" thickBot="1">
      <c r="A127" s="78"/>
      <c r="B127" s="78"/>
      <c r="C127" s="78"/>
      <c r="D127" s="78"/>
      <c r="E127" s="78"/>
      <c r="F127" s="78" t="s">
        <v>633</v>
      </c>
      <c r="G127" s="81">
        <v>5.49857934842796E-06</v>
      </c>
      <c r="H127" s="81">
        <v>4.48232246691939E-06</v>
      </c>
      <c r="I127" s="81">
        <v>1.01625688150857E-06</v>
      </c>
    </row>
    <row r="128" spans="1:9" ht="15.75" thickBot="1">
      <c r="A128" s="78"/>
      <c r="B128" s="78"/>
      <c r="C128" s="78"/>
      <c r="D128" s="78"/>
      <c r="E128" s="121" t="s">
        <v>145</v>
      </c>
      <c r="F128" s="121"/>
      <c r="G128" s="81">
        <v>0.0265841683765401</v>
      </c>
      <c r="H128" s="81">
        <v>0.0263591520443992</v>
      </c>
      <c r="I128" s="81">
        <v>0.000225016332140875</v>
      </c>
    </row>
    <row r="129" spans="1:9" ht="15.75" thickBot="1">
      <c r="A129" s="78"/>
      <c r="B129" s="78"/>
      <c r="C129" s="78"/>
      <c r="D129" s="78"/>
      <c r="E129" s="78"/>
      <c r="F129" s="78" t="s">
        <v>634</v>
      </c>
      <c r="G129" s="81">
        <v>1.00579506795862E-05</v>
      </c>
      <c r="H129" s="81">
        <v>2.98222610553515E-07</v>
      </c>
      <c r="I129" s="81">
        <v>9.75972806903271E-06</v>
      </c>
    </row>
    <row r="130" spans="1:9" ht="15.75" thickBot="1">
      <c r="A130" s="78"/>
      <c r="B130" s="78"/>
      <c r="C130" s="78"/>
      <c r="D130" s="78"/>
      <c r="E130" s="78"/>
      <c r="F130" s="78" t="s">
        <v>635</v>
      </c>
      <c r="G130" s="81">
        <v>1.87878875680143E-05</v>
      </c>
      <c r="H130" s="81">
        <v>1.41094961639596E-05</v>
      </c>
      <c r="I130" s="81">
        <v>4.6783914040547E-06</v>
      </c>
    </row>
    <row r="131" spans="1:9" ht="15.75" thickBot="1">
      <c r="A131" s="78"/>
      <c r="B131" s="78"/>
      <c r="C131" s="78"/>
      <c r="D131" s="78"/>
      <c r="E131" s="78"/>
      <c r="F131" s="78" t="s">
        <v>636</v>
      </c>
      <c r="G131" s="81">
        <v>2.5915338120123E-05</v>
      </c>
      <c r="H131" s="81">
        <v>1.99039987662724E-05</v>
      </c>
      <c r="I131" s="81">
        <v>6.01133935385056E-06</v>
      </c>
    </row>
    <row r="132" spans="1:9" ht="15.75" thickBot="1">
      <c r="A132" s="78"/>
      <c r="B132" s="78"/>
      <c r="C132" s="78"/>
      <c r="D132" s="78"/>
      <c r="E132" s="78"/>
      <c r="F132" s="78" t="s">
        <v>637</v>
      </c>
      <c r="G132" s="81">
        <v>8.44401137083646E-08</v>
      </c>
      <c r="H132" s="81">
        <v>7.00012419631237E-08</v>
      </c>
      <c r="I132" s="81">
        <v>1.44388717452409E-08</v>
      </c>
    </row>
    <row r="133" spans="1:9" ht="15.75" thickBot="1">
      <c r="A133" s="78"/>
      <c r="B133" s="78"/>
      <c r="C133" s="78"/>
      <c r="D133" s="78"/>
      <c r="E133" s="78"/>
      <c r="F133" s="78" t="s">
        <v>638</v>
      </c>
      <c r="G133" s="81">
        <v>4.10384943939698E-07</v>
      </c>
      <c r="H133" s="81">
        <v>3.55547003713132E-07</v>
      </c>
      <c r="I133" s="81">
        <v>5.48379402265655E-08</v>
      </c>
    </row>
    <row r="134" spans="1:9" ht="15.75" thickBot="1">
      <c r="A134" s="78"/>
      <c r="B134" s="78"/>
      <c r="C134" s="78"/>
      <c r="D134" s="78"/>
      <c r="E134" s="78"/>
      <c r="F134" s="78" t="s">
        <v>639</v>
      </c>
      <c r="G134" s="81">
        <v>4.02631235415604E-08</v>
      </c>
      <c r="H134" s="81">
        <v>1.46038317567467E-08</v>
      </c>
      <c r="I134" s="81">
        <v>2.56592917848138E-08</v>
      </c>
    </row>
    <row r="135" spans="1:9" ht="15.75" thickBot="1">
      <c r="A135" s="78"/>
      <c r="B135" s="78"/>
      <c r="C135" s="78"/>
      <c r="D135" s="78"/>
      <c r="E135" s="78"/>
      <c r="F135" s="78" t="s">
        <v>640</v>
      </c>
      <c r="G135" s="81">
        <v>3.84977610943583E-08</v>
      </c>
      <c r="H135" s="81">
        <v>3.28730426801116E-09</v>
      </c>
      <c r="I135" s="81">
        <v>3.52104568263471E-08</v>
      </c>
    </row>
    <row r="136" spans="1:9" ht="15.75" thickBot="1">
      <c r="A136" s="78"/>
      <c r="B136" s="78"/>
      <c r="C136" s="78"/>
      <c r="D136" s="78"/>
      <c r="E136" s="78"/>
      <c r="F136" s="78" t="s">
        <v>641</v>
      </c>
      <c r="G136" s="81">
        <v>3.748580831114E-07</v>
      </c>
      <c r="H136" s="81">
        <v>2.01165867225885E-07</v>
      </c>
      <c r="I136" s="81">
        <v>1.73692215885515E-07</v>
      </c>
    </row>
    <row r="137" spans="1:9" ht="15.75" thickBot="1">
      <c r="A137" s="78"/>
      <c r="B137" s="78"/>
      <c r="C137" s="78"/>
      <c r="D137" s="78"/>
      <c r="E137" s="78"/>
      <c r="F137" s="78" t="s">
        <v>642</v>
      </c>
      <c r="G137" s="81">
        <v>3.58762825096771E-08</v>
      </c>
      <c r="H137" s="81">
        <v>2.62153313654204E-08</v>
      </c>
      <c r="I137" s="81">
        <v>9.66095114425669E-09</v>
      </c>
    </row>
    <row r="138" spans="1:9" ht="15.75" thickBot="1">
      <c r="A138" s="78"/>
      <c r="B138" s="78"/>
      <c r="C138" s="78"/>
      <c r="D138" s="78"/>
      <c r="E138" s="78"/>
      <c r="F138" s="78" t="s">
        <v>643</v>
      </c>
      <c r="G138" s="81">
        <v>1.1029830168782E-11</v>
      </c>
      <c r="H138" s="81">
        <v>1.50566804437201E-12</v>
      </c>
      <c r="I138" s="81">
        <v>9.52416212441E-12</v>
      </c>
    </row>
    <row r="139" spans="1:9" ht="15.75" thickBot="1">
      <c r="A139" s="78"/>
      <c r="B139" s="78"/>
      <c r="C139" s="78"/>
      <c r="D139" s="78"/>
      <c r="E139" s="78"/>
      <c r="F139" s="78" t="s">
        <v>644</v>
      </c>
      <c r="G139" s="81">
        <v>4.6278293132165E-07</v>
      </c>
      <c r="H139" s="81">
        <v>3.91229853692478E-07</v>
      </c>
      <c r="I139" s="81">
        <v>7.15530776291723E-08</v>
      </c>
    </row>
    <row r="140" spans="1:9" ht="15.75" thickBot="1">
      <c r="A140" s="78"/>
      <c r="B140" s="78"/>
      <c r="C140" s="78"/>
      <c r="D140" s="78"/>
      <c r="E140" s="78"/>
      <c r="F140" s="78" t="s">
        <v>645</v>
      </c>
      <c r="G140" s="81">
        <v>0.000117542506901957</v>
      </c>
      <c r="H140" s="81">
        <v>8.95370066852226E-05</v>
      </c>
      <c r="I140" s="81">
        <v>2.80055002167348E-05</v>
      </c>
    </row>
    <row r="141" spans="1:9" ht="15.75" thickBot="1">
      <c r="A141" s="78"/>
      <c r="B141" s="78"/>
      <c r="C141" s="78"/>
      <c r="D141" s="78"/>
      <c r="E141" s="78"/>
      <c r="F141" s="78" t="s">
        <v>646</v>
      </c>
      <c r="G141" s="81">
        <v>1.93120942624941E-08</v>
      </c>
      <c r="H141" s="81">
        <v>1.74107605382138E-08</v>
      </c>
      <c r="I141" s="81">
        <v>1.9013337242803E-09</v>
      </c>
    </row>
    <row r="142" spans="1:9" ht="15.75" thickBot="1">
      <c r="A142" s="78"/>
      <c r="B142" s="78"/>
      <c r="C142" s="78"/>
      <c r="D142" s="78"/>
      <c r="E142" s="78"/>
      <c r="F142" s="78" t="s">
        <v>647</v>
      </c>
      <c r="G142" s="81">
        <v>6.48970069169778E-08</v>
      </c>
      <c r="H142" s="81">
        <v>5.04391194528498E-08</v>
      </c>
      <c r="I142" s="81">
        <v>1.4457887464128E-08</v>
      </c>
    </row>
    <row r="143" spans="1:9" ht="15.75" thickBot="1">
      <c r="A143" s="78"/>
      <c r="B143" s="78"/>
      <c r="C143" s="78"/>
      <c r="D143" s="78"/>
      <c r="E143" s="78"/>
      <c r="F143" s="78" t="s">
        <v>648</v>
      </c>
      <c r="G143" s="81">
        <v>0.00449962608473432</v>
      </c>
      <c r="H143" s="81">
        <v>0.00448401081205818</v>
      </c>
      <c r="I143" s="81">
        <v>1.56152726761402E-05</v>
      </c>
    </row>
    <row r="144" spans="1:9" ht="15.75" thickBot="1">
      <c r="A144" s="78"/>
      <c r="B144" s="78"/>
      <c r="C144" s="78"/>
      <c r="D144" s="78"/>
      <c r="E144" s="78"/>
      <c r="F144" s="78" t="s">
        <v>649</v>
      </c>
      <c r="G144" s="81">
        <v>1.12940510086499E-07</v>
      </c>
      <c r="H144" s="81">
        <v>9.66396899601896E-08</v>
      </c>
      <c r="I144" s="81">
        <v>1.63008201263097E-08</v>
      </c>
    </row>
    <row r="145" spans="1:9" ht="15.75" thickBot="1">
      <c r="A145" s="78"/>
      <c r="B145" s="78"/>
      <c r="C145" s="78"/>
      <c r="D145" s="78"/>
      <c r="E145" s="78"/>
      <c r="F145" s="78" t="s">
        <v>650</v>
      </c>
      <c r="G145" s="81">
        <v>1.45406488368838E-08</v>
      </c>
      <c r="H145" s="81">
        <v>1.29976105405537E-08</v>
      </c>
      <c r="I145" s="81">
        <v>1.54303829633008E-09</v>
      </c>
    </row>
    <row r="146" spans="1:9" ht="15.75" thickBot="1">
      <c r="A146" s="78"/>
      <c r="B146" s="78"/>
      <c r="C146" s="78"/>
      <c r="D146" s="78"/>
      <c r="E146" s="78"/>
      <c r="F146" s="78" t="s">
        <v>651</v>
      </c>
      <c r="G146" s="81">
        <v>0.000265654143605319</v>
      </c>
      <c r="H146" s="81">
        <v>0.000264586143276951</v>
      </c>
      <c r="I146" s="81">
        <v>1.06800032836786E-06</v>
      </c>
    </row>
    <row r="147" spans="1:9" ht="15.75" thickBot="1">
      <c r="A147" s="78"/>
      <c r="B147" s="78"/>
      <c r="C147" s="78"/>
      <c r="D147" s="78"/>
      <c r="E147" s="78"/>
      <c r="F147" s="78" t="s">
        <v>652</v>
      </c>
      <c r="G147" s="81">
        <v>8.19559579860349E-06</v>
      </c>
      <c r="H147" s="81">
        <v>6.23523333018E-06</v>
      </c>
      <c r="I147" s="81">
        <v>1.96036246842348E-06</v>
      </c>
    </row>
    <row r="148" spans="1:9" ht="15.75" thickBot="1">
      <c r="A148" s="78"/>
      <c r="B148" s="78"/>
      <c r="C148" s="78"/>
      <c r="D148" s="78"/>
      <c r="E148" s="78"/>
      <c r="F148" s="78" t="s">
        <v>653</v>
      </c>
      <c r="G148" s="81">
        <v>7.59480731094662E-08</v>
      </c>
      <c r="H148" s="81">
        <v>5.63919843530112E-08</v>
      </c>
      <c r="I148" s="81">
        <v>1.9556088756455E-08</v>
      </c>
    </row>
    <row r="149" spans="1:9" ht="15.75" thickBot="1">
      <c r="A149" s="78"/>
      <c r="B149" s="78"/>
      <c r="C149" s="78"/>
      <c r="D149" s="78"/>
      <c r="E149" s="78"/>
      <c r="F149" s="78" t="s">
        <v>654</v>
      </c>
      <c r="G149" s="81">
        <v>1.91069311997335E-07</v>
      </c>
      <c r="H149" s="81">
        <v>8.70020538074505E-08</v>
      </c>
      <c r="I149" s="81">
        <v>1.04067258189884E-07</v>
      </c>
    </row>
    <row r="150" spans="1:9" ht="15.75" thickBot="1">
      <c r="A150" s="78"/>
      <c r="B150" s="78"/>
      <c r="C150" s="78"/>
      <c r="D150" s="78"/>
      <c r="E150" s="78"/>
      <c r="F150" s="78" t="s">
        <v>655</v>
      </c>
      <c r="G150" s="81">
        <v>1.17728278435682E-07</v>
      </c>
      <c r="H150" s="81">
        <v>9.99809731212643E-08</v>
      </c>
      <c r="I150" s="81">
        <v>1.7747305314418E-08</v>
      </c>
    </row>
    <row r="151" spans="1:9" ht="15.75" thickBot="1">
      <c r="A151" s="78"/>
      <c r="B151" s="78"/>
      <c r="C151" s="78"/>
      <c r="D151" s="78"/>
      <c r="E151" s="78"/>
      <c r="F151" s="78" t="s">
        <v>656</v>
      </c>
      <c r="G151" s="81">
        <v>0.0028069930364841</v>
      </c>
      <c r="H151" s="81">
        <v>0.00279772976269446</v>
      </c>
      <c r="I151" s="81">
        <v>9.26327378964108E-06</v>
      </c>
    </row>
    <row r="152" spans="1:9" ht="15.75" thickBot="1">
      <c r="A152" s="78"/>
      <c r="B152" s="78"/>
      <c r="C152" s="78"/>
      <c r="D152" s="78"/>
      <c r="E152" s="78"/>
      <c r="F152" s="78" t="s">
        <v>657</v>
      </c>
      <c r="G152" s="81">
        <v>3.58104601987014E-09</v>
      </c>
      <c r="H152" s="81">
        <v>1.6356326652653E-09</v>
      </c>
      <c r="I152" s="81">
        <v>1.94541335460484E-09</v>
      </c>
    </row>
    <row r="153" spans="1:9" ht="15.75" thickBot="1">
      <c r="A153" s="78"/>
      <c r="B153" s="78"/>
      <c r="C153" s="78"/>
      <c r="D153" s="78"/>
      <c r="E153" s="78"/>
      <c r="F153" s="78" t="s">
        <v>658</v>
      </c>
      <c r="G153" s="81">
        <v>1.61703369999429E-08</v>
      </c>
      <c r="H153" s="81">
        <v>6.57561649519268E-10</v>
      </c>
      <c r="I153" s="81">
        <v>1.55127753504236E-08</v>
      </c>
    </row>
    <row r="154" spans="1:9" ht="15.75" thickBot="1">
      <c r="A154" s="78"/>
      <c r="B154" s="78"/>
      <c r="C154" s="78"/>
      <c r="D154" s="78"/>
      <c r="E154" s="78"/>
      <c r="F154" s="78" t="s">
        <v>659</v>
      </c>
      <c r="G154" s="81">
        <v>3.50723240593723E-11</v>
      </c>
      <c r="H154" s="81">
        <v>3.33765881797586E-11</v>
      </c>
      <c r="I154" s="81">
        <v>1.69573587961367E-12</v>
      </c>
    </row>
    <row r="155" spans="1:9" ht="15.75" thickBot="1">
      <c r="A155" s="78"/>
      <c r="B155" s="78"/>
      <c r="C155" s="78"/>
      <c r="D155" s="78"/>
      <c r="E155" s="78"/>
      <c r="F155" s="78" t="s">
        <v>660</v>
      </c>
      <c r="G155" s="81">
        <v>1.05000159320857E-07</v>
      </c>
      <c r="H155" s="81">
        <v>8.51023118297192E-08</v>
      </c>
      <c r="I155" s="81">
        <v>1.9897847491138E-08</v>
      </c>
    </row>
    <row r="156" spans="1:9" ht="15.75" thickBot="1">
      <c r="A156" s="78"/>
      <c r="B156" s="78"/>
      <c r="C156" s="78"/>
      <c r="D156" s="78"/>
      <c r="E156" s="78"/>
      <c r="F156" s="78" t="s">
        <v>661</v>
      </c>
      <c r="G156" s="81">
        <v>7.82802441056614E-07</v>
      </c>
      <c r="H156" s="81">
        <v>5.97200729494149E-07</v>
      </c>
      <c r="I156" s="81">
        <v>1.85601711562466E-07</v>
      </c>
    </row>
    <row r="157" spans="1:9" ht="15.75" thickBot="1">
      <c r="A157" s="78"/>
      <c r="B157" s="78"/>
      <c r="C157" s="78"/>
      <c r="D157" s="78"/>
      <c r="E157" s="78"/>
      <c r="F157" s="78" t="s">
        <v>662</v>
      </c>
      <c r="G157" s="81">
        <v>8.76364954981956E-06</v>
      </c>
      <c r="H157" s="81">
        <v>6.68759711381187E-06</v>
      </c>
      <c r="I157" s="81">
        <v>2.07605243600769E-06</v>
      </c>
    </row>
    <row r="158" spans="1:9" ht="15.75" thickBot="1">
      <c r="A158" s="78"/>
      <c r="B158" s="78"/>
      <c r="C158" s="78"/>
      <c r="D158" s="78"/>
      <c r="E158" s="78"/>
      <c r="F158" s="78" t="s">
        <v>663</v>
      </c>
      <c r="G158" s="81">
        <v>8.39976631556237E-09</v>
      </c>
      <c r="H158" s="81">
        <v>1.77314258592454E-09</v>
      </c>
      <c r="I158" s="81">
        <v>6.62662372963783E-09</v>
      </c>
    </row>
    <row r="159" spans="1:9" ht="15.75" thickBot="1">
      <c r="A159" s="78"/>
      <c r="B159" s="78"/>
      <c r="C159" s="78"/>
      <c r="D159" s="78"/>
      <c r="E159" s="78"/>
      <c r="F159" s="78" t="s">
        <v>664</v>
      </c>
      <c r="G159" s="81">
        <v>3.21798122723692E-07</v>
      </c>
      <c r="H159" s="81">
        <v>1.53068435840583E-07</v>
      </c>
      <c r="I159" s="81">
        <v>1.68729686883109E-07</v>
      </c>
    </row>
    <row r="160" spans="1:9" ht="15.75" thickBot="1">
      <c r="A160" s="78"/>
      <c r="B160" s="78"/>
      <c r="C160" s="78"/>
      <c r="D160" s="78"/>
      <c r="E160" s="78"/>
      <c r="F160" s="78" t="s">
        <v>665</v>
      </c>
      <c r="G160" s="81">
        <v>4.92678841403636E-10</v>
      </c>
      <c r="H160" s="81">
        <v>3.74515628626414E-10</v>
      </c>
      <c r="I160" s="81">
        <v>1.18163212777222E-10</v>
      </c>
    </row>
    <row r="161" spans="1:9" ht="15.75" thickBot="1">
      <c r="A161" s="78"/>
      <c r="B161" s="78"/>
      <c r="C161" s="78"/>
      <c r="D161" s="78"/>
      <c r="E161" s="78"/>
      <c r="F161" s="78" t="s">
        <v>666</v>
      </c>
      <c r="G161" s="81">
        <v>5.02498186738386E-06</v>
      </c>
      <c r="H161" s="81">
        <v>3.86487604711513E-06</v>
      </c>
      <c r="I161" s="81">
        <v>1.16010582026873E-06</v>
      </c>
    </row>
    <row r="162" spans="1:9" ht="15.75" thickBot="1">
      <c r="A162" s="78"/>
      <c r="B162" s="78"/>
      <c r="C162" s="78"/>
      <c r="D162" s="78"/>
      <c r="E162" s="78"/>
      <c r="F162" s="78" t="s">
        <v>667</v>
      </c>
      <c r="G162" s="81">
        <v>1.8564600524364E-06</v>
      </c>
      <c r="H162" s="81">
        <v>1.67182019627997E-06</v>
      </c>
      <c r="I162" s="81">
        <v>1.84639856156427E-07</v>
      </c>
    </row>
    <row r="163" spans="1:9" ht="15.75" thickBot="1">
      <c r="A163" s="78"/>
      <c r="B163" s="78"/>
      <c r="C163" s="78"/>
      <c r="D163" s="78"/>
      <c r="E163" s="78"/>
      <c r="F163" s="78" t="s">
        <v>668</v>
      </c>
      <c r="G163" s="81">
        <v>3.60763947249141E-08</v>
      </c>
      <c r="H163" s="81">
        <v>2.65580785702114E-08</v>
      </c>
      <c r="I163" s="81">
        <v>9.51831615470278E-09</v>
      </c>
    </row>
    <row r="164" spans="1:9" ht="15.75" thickBot="1">
      <c r="A164" s="78"/>
      <c r="B164" s="78"/>
      <c r="C164" s="78"/>
      <c r="D164" s="78"/>
      <c r="E164" s="78"/>
      <c r="F164" s="78" t="s">
        <v>669</v>
      </c>
      <c r="G164" s="81">
        <v>2.78223480022172E-05</v>
      </c>
      <c r="H164" s="81">
        <v>2.12118708801473E-05</v>
      </c>
      <c r="I164" s="81">
        <v>6.61047712206993E-06</v>
      </c>
    </row>
    <row r="165" spans="1:9" ht="15.75" thickBot="1">
      <c r="A165" s="78"/>
      <c r="B165" s="78"/>
      <c r="C165" s="78"/>
      <c r="D165" s="78"/>
      <c r="E165" s="78"/>
      <c r="F165" s="78" t="s">
        <v>670</v>
      </c>
      <c r="G165" s="81">
        <v>0.00256882583798867</v>
      </c>
      <c r="H165" s="81">
        <v>0.00255944887731769</v>
      </c>
      <c r="I165" s="81">
        <v>9.37696067098115E-06</v>
      </c>
    </row>
    <row r="166" spans="1:9" ht="15.75" thickBot="1">
      <c r="A166" s="78"/>
      <c r="B166" s="78"/>
      <c r="C166" s="78"/>
      <c r="D166" s="78"/>
      <c r="E166" s="78"/>
      <c r="F166" s="78" t="s">
        <v>671</v>
      </c>
      <c r="G166" s="81">
        <v>1.49325898118855E-08</v>
      </c>
      <c r="H166" s="81">
        <v>1.19283300096298E-08</v>
      </c>
      <c r="I166" s="81">
        <v>3.0042598022557E-09</v>
      </c>
    </row>
    <row r="167" spans="1:9" ht="15.75" thickBot="1">
      <c r="A167" s="78"/>
      <c r="B167" s="78"/>
      <c r="C167" s="78"/>
      <c r="D167" s="78"/>
      <c r="E167" s="78"/>
      <c r="F167" s="78" t="s">
        <v>672</v>
      </c>
      <c r="G167" s="81">
        <v>7.78768843540374E-05</v>
      </c>
      <c r="H167" s="81">
        <v>5.98173456307671E-05</v>
      </c>
      <c r="I167" s="81">
        <v>1.80595387232703E-05</v>
      </c>
    </row>
    <row r="168" spans="1:9" ht="15.75" thickBot="1">
      <c r="A168" s="78"/>
      <c r="B168" s="78"/>
      <c r="C168" s="78"/>
      <c r="D168" s="78"/>
      <c r="E168" s="78"/>
      <c r="F168" s="78" t="s">
        <v>673</v>
      </c>
      <c r="G168" s="81">
        <v>0.0029518470650679</v>
      </c>
      <c r="H168" s="81">
        <v>0.00294179535527485</v>
      </c>
      <c r="I168" s="81">
        <v>1.00517097930477E-05</v>
      </c>
    </row>
    <row r="169" spans="1:9" ht="15.75" thickBot="1">
      <c r="A169" s="78"/>
      <c r="B169" s="78"/>
      <c r="C169" s="78"/>
      <c r="D169" s="78"/>
      <c r="E169" s="78"/>
      <c r="F169" s="78" t="s">
        <v>674</v>
      </c>
      <c r="G169" s="81">
        <v>8.74495927102901E-08</v>
      </c>
      <c r="H169" s="81">
        <v>5.56240945955903E-08</v>
      </c>
      <c r="I169" s="81">
        <v>3.18254981146998E-08</v>
      </c>
    </row>
    <row r="170" spans="1:9" ht="15.75" thickBot="1">
      <c r="A170" s="78"/>
      <c r="B170" s="78"/>
      <c r="C170" s="78"/>
      <c r="D170" s="78"/>
      <c r="E170" s="78"/>
      <c r="F170" s="78" t="s">
        <v>675</v>
      </c>
      <c r="G170" s="81">
        <v>8.65372734775808E-08</v>
      </c>
      <c r="H170" s="81">
        <v>7.20082187916959E-08</v>
      </c>
      <c r="I170" s="81">
        <v>1.45290546858849E-08</v>
      </c>
    </row>
    <row r="171" spans="1:9" ht="15.75" thickBot="1">
      <c r="A171" s="78"/>
      <c r="B171" s="78"/>
      <c r="C171" s="78"/>
      <c r="D171" s="78"/>
      <c r="E171" s="78"/>
      <c r="F171" s="78" t="s">
        <v>676</v>
      </c>
      <c r="G171" s="81">
        <v>5.73301310672999E-07</v>
      </c>
      <c r="H171" s="81">
        <v>4.14802747161418E-07</v>
      </c>
      <c r="I171" s="81">
        <v>1.58498563511581E-07</v>
      </c>
    </row>
    <row r="172" spans="1:9" ht="15.75" thickBot="1">
      <c r="A172" s="78"/>
      <c r="B172" s="78"/>
      <c r="C172" s="78"/>
      <c r="D172" s="78"/>
      <c r="E172" s="78"/>
      <c r="F172" s="78" t="s">
        <v>677</v>
      </c>
      <c r="G172" s="81">
        <v>4.55301721588231E-09</v>
      </c>
      <c r="H172" s="81">
        <v>3.12210418889346E-09</v>
      </c>
      <c r="I172" s="81">
        <v>1.43091302698885E-09</v>
      </c>
    </row>
    <row r="173" spans="1:9" ht="15.75" thickBot="1">
      <c r="A173" s="78"/>
      <c r="B173" s="78"/>
      <c r="C173" s="78"/>
      <c r="D173" s="78"/>
      <c r="E173" s="78"/>
      <c r="F173" s="78" t="s">
        <v>678</v>
      </c>
      <c r="G173" s="81">
        <v>1.87197038778822E-05</v>
      </c>
      <c r="H173" s="81">
        <v>1.471668086664E-05</v>
      </c>
      <c r="I173" s="81">
        <v>4.00302301124225E-06</v>
      </c>
    </row>
    <row r="174" spans="1:9" ht="15.75" thickBot="1">
      <c r="A174" s="78"/>
      <c r="B174" s="78"/>
      <c r="C174" s="78"/>
      <c r="D174" s="78"/>
      <c r="E174" s="78"/>
      <c r="F174" s="78" t="s">
        <v>679</v>
      </c>
      <c r="G174" s="81">
        <v>1.8001356786606E-09</v>
      </c>
      <c r="H174" s="81">
        <v>3.51807336237444E-11</v>
      </c>
      <c r="I174" s="81">
        <v>1.76495494503685E-09</v>
      </c>
    </row>
    <row r="175" spans="1:9" ht="15.75" thickBot="1">
      <c r="A175" s="78"/>
      <c r="B175" s="78"/>
      <c r="C175" s="78"/>
      <c r="D175" s="78"/>
      <c r="E175" s="78"/>
      <c r="F175" s="78" t="s">
        <v>680</v>
      </c>
      <c r="G175" s="81">
        <v>8.59214384816317E-10</v>
      </c>
      <c r="H175" s="81">
        <v>8.12452770534558E-10</v>
      </c>
      <c r="I175" s="81">
        <v>4.67616142817587E-11</v>
      </c>
    </row>
    <row r="176" spans="1:9" ht="15.75" thickBot="1">
      <c r="A176" s="78"/>
      <c r="B176" s="78"/>
      <c r="C176" s="78"/>
      <c r="D176" s="78"/>
      <c r="E176" s="78"/>
      <c r="F176" s="78" t="s">
        <v>681</v>
      </c>
      <c r="G176" s="81">
        <v>1.33194664721767E-08</v>
      </c>
      <c r="H176" s="81">
        <v>5.1127123014236E-09</v>
      </c>
      <c r="I176" s="81">
        <v>8.20675417075313E-09</v>
      </c>
    </row>
    <row r="177" spans="1:9" ht="15.75" thickBot="1">
      <c r="A177" s="78"/>
      <c r="B177" s="78"/>
      <c r="C177" s="78"/>
      <c r="D177" s="78"/>
      <c r="E177" s="78"/>
      <c r="F177" s="78" t="s">
        <v>682</v>
      </c>
      <c r="G177" s="81">
        <v>9.15357865874699E-12</v>
      </c>
      <c r="H177" s="81">
        <v>7.37528452658143E-12</v>
      </c>
      <c r="I177" s="81">
        <v>1.77829413216556E-12</v>
      </c>
    </row>
    <row r="178" spans="1:9" ht="15.75" thickBot="1">
      <c r="A178" s="78"/>
      <c r="B178" s="78"/>
      <c r="C178" s="78"/>
      <c r="D178" s="78"/>
      <c r="E178" s="78"/>
      <c r="F178" s="78" t="s">
        <v>683</v>
      </c>
      <c r="G178" s="81">
        <v>2.12529733274086E-06</v>
      </c>
      <c r="H178" s="81">
        <v>1.61935548574362E-06</v>
      </c>
      <c r="I178" s="81">
        <v>5.05941846997242E-07</v>
      </c>
    </row>
    <row r="179" spans="1:9" ht="15.75" thickBot="1">
      <c r="A179" s="78"/>
      <c r="B179" s="78"/>
      <c r="C179" s="78"/>
      <c r="D179" s="78"/>
      <c r="E179" s="78"/>
      <c r="F179" s="78" t="s">
        <v>684</v>
      </c>
      <c r="G179" s="81">
        <v>3.04697888989815E-07</v>
      </c>
      <c r="H179" s="81">
        <v>2.76341935382737E-07</v>
      </c>
      <c r="I179" s="81">
        <v>2.83559536070782E-08</v>
      </c>
    </row>
    <row r="180" spans="1:9" ht="15.75" thickBot="1">
      <c r="A180" s="78"/>
      <c r="B180" s="78"/>
      <c r="C180" s="78"/>
      <c r="D180" s="78"/>
      <c r="E180" s="78"/>
      <c r="F180" s="78" t="s">
        <v>685</v>
      </c>
      <c r="G180" s="81">
        <v>1.92667525234821E-15</v>
      </c>
      <c r="H180" s="81">
        <v>8.2181037351431E-17</v>
      </c>
      <c r="I180" s="81">
        <v>1.84449421499678E-15</v>
      </c>
    </row>
    <row r="181" spans="1:9" ht="15.75" thickBot="1">
      <c r="A181" s="78"/>
      <c r="B181" s="78"/>
      <c r="C181" s="78"/>
      <c r="D181" s="78"/>
      <c r="E181" s="78"/>
      <c r="F181" s="78" t="s">
        <v>686</v>
      </c>
      <c r="G181" s="81">
        <v>1.14686268464842E-07</v>
      </c>
      <c r="H181" s="81">
        <v>7.62564210070045E-08</v>
      </c>
      <c r="I181" s="81">
        <v>3.84298474578379E-08</v>
      </c>
    </row>
    <row r="182" spans="1:9" ht="15.75" thickBot="1">
      <c r="A182" s="78"/>
      <c r="B182" s="78"/>
      <c r="C182" s="78"/>
      <c r="D182" s="78"/>
      <c r="E182" s="78"/>
      <c r="F182" s="78" t="s">
        <v>687</v>
      </c>
      <c r="G182" s="81">
        <v>0.000273027416288301</v>
      </c>
      <c r="H182" s="81">
        <v>0.000269725602932862</v>
      </c>
      <c r="I182" s="81">
        <v>3.30181335543897E-06</v>
      </c>
    </row>
    <row r="183" spans="1:9" ht="15.75" thickBot="1">
      <c r="A183" s="78"/>
      <c r="B183" s="78"/>
      <c r="C183" s="78"/>
      <c r="D183" s="78"/>
      <c r="E183" s="78"/>
      <c r="F183" s="78" t="s">
        <v>688</v>
      </c>
      <c r="G183" s="81">
        <v>0.000460442746655432</v>
      </c>
      <c r="H183" s="81">
        <v>0.000373252897152472</v>
      </c>
      <c r="I183" s="81">
        <v>8.71898495029603E-05</v>
      </c>
    </row>
    <row r="184" spans="1:9" ht="15.75" thickBot="1">
      <c r="A184" s="78"/>
      <c r="B184" s="78"/>
      <c r="C184" s="78"/>
      <c r="D184" s="78"/>
      <c r="E184" s="78"/>
      <c r="F184" s="78" t="s">
        <v>689</v>
      </c>
      <c r="G184" s="81">
        <v>2.00127213329725E-05</v>
      </c>
      <c r="H184" s="81">
        <v>1.53620140657714E-05</v>
      </c>
      <c r="I184" s="81">
        <v>4.65070726720117E-06</v>
      </c>
    </row>
    <row r="185" spans="1:9" ht="15.75" thickBot="1">
      <c r="A185" s="78"/>
      <c r="B185" s="78"/>
      <c r="C185" s="78"/>
      <c r="D185" s="78"/>
      <c r="E185" s="78"/>
      <c r="F185" s="78" t="s">
        <v>690</v>
      </c>
      <c r="G185" s="81">
        <v>0.0120854910427668</v>
      </c>
      <c r="H185" s="81">
        <v>0.0120854910427668</v>
      </c>
      <c r="I185" s="81">
        <v>0</v>
      </c>
    </row>
    <row r="186" spans="1:9" ht="15.75" thickBot="1">
      <c r="A186" s="78"/>
      <c r="B186" s="78"/>
      <c r="C186" s="78"/>
      <c r="D186" s="78"/>
      <c r="E186" s="78"/>
      <c r="F186" s="78" t="s">
        <v>691</v>
      </c>
      <c r="G186" s="81">
        <v>0.000309739183097894</v>
      </c>
      <c r="H186" s="81">
        <v>0.000309739183097894</v>
      </c>
      <c r="I186" s="81">
        <v>0</v>
      </c>
    </row>
    <row r="187" spans="1:9" ht="15.75" thickBot="1">
      <c r="A187" s="78"/>
      <c r="B187" s="78"/>
      <c r="C187" s="78"/>
      <c r="D187" s="78"/>
      <c r="E187" s="78"/>
      <c r="F187" s="78" t="s">
        <v>692</v>
      </c>
      <c r="G187" s="81">
        <v>4.30360036544792E-09</v>
      </c>
      <c r="H187" s="81">
        <v>4.2974769483098E-09</v>
      </c>
      <c r="I187" s="81">
        <v>6.12341713812044E-12</v>
      </c>
    </row>
    <row r="188" spans="1:9" ht="15.75" thickBot="1">
      <c r="A188" s="78"/>
      <c r="B188" s="78"/>
      <c r="C188" s="78"/>
      <c r="D188" s="78"/>
      <c r="E188" s="78"/>
      <c r="F188" s="78" t="s">
        <v>693</v>
      </c>
      <c r="G188" s="81">
        <v>1.52961386888564E-05</v>
      </c>
      <c r="H188" s="81">
        <v>1.50671830191113E-05</v>
      </c>
      <c r="I188" s="81">
        <v>2.28955669745091E-07</v>
      </c>
    </row>
    <row r="189" spans="1:9" ht="15.75" thickBot="1">
      <c r="A189" s="78"/>
      <c r="B189" s="78"/>
      <c r="C189" s="78"/>
      <c r="D189" s="78"/>
      <c r="E189" s="121" t="s">
        <v>146</v>
      </c>
      <c r="F189" s="121"/>
      <c r="G189" s="81">
        <v>9.37828282171462E-08</v>
      </c>
      <c r="H189" s="81">
        <v>9.23526271776003E-08</v>
      </c>
      <c r="I189" s="81">
        <v>1.43020103954593E-09</v>
      </c>
    </row>
    <row r="190" spans="1:9" ht="15.75" thickBot="1">
      <c r="A190" s="78"/>
      <c r="B190" s="78"/>
      <c r="C190" s="78"/>
      <c r="D190" s="78"/>
      <c r="E190" s="78"/>
      <c r="F190" s="78" t="s">
        <v>694</v>
      </c>
      <c r="G190" s="81">
        <v>0</v>
      </c>
      <c r="H190" s="81">
        <v>0</v>
      </c>
      <c r="I190" s="81">
        <v>0</v>
      </c>
    </row>
    <row r="191" spans="1:9" ht="15.75" thickBot="1">
      <c r="A191" s="78"/>
      <c r="B191" s="78"/>
      <c r="C191" s="78"/>
      <c r="D191" s="78"/>
      <c r="E191" s="78"/>
      <c r="F191" s="78" t="s">
        <v>695</v>
      </c>
      <c r="G191" s="81">
        <v>9.37828282171462E-08</v>
      </c>
      <c r="H191" s="81">
        <v>9.23526271776003E-08</v>
      </c>
      <c r="I191" s="81">
        <v>1.43020103954593E-09</v>
      </c>
    </row>
    <row r="192" spans="1:9" ht="15.75" thickBot="1">
      <c r="A192" s="78"/>
      <c r="B192" s="78"/>
      <c r="C192" s="78"/>
      <c r="D192" s="121" t="s">
        <v>147</v>
      </c>
      <c r="E192" s="121"/>
      <c r="F192" s="121"/>
      <c r="G192" s="81">
        <v>5.54018901212249E-07</v>
      </c>
      <c r="H192" s="81">
        <v>1.26644167193418E-07</v>
      </c>
      <c r="I192" s="81">
        <v>4.27374734018831E-07</v>
      </c>
    </row>
    <row r="193" spans="1:9" ht="15.75" thickBot="1">
      <c r="A193" s="78"/>
      <c r="B193" s="78"/>
      <c r="C193" s="78"/>
      <c r="D193" s="78"/>
      <c r="E193" s="121" t="s">
        <v>148</v>
      </c>
      <c r="F193" s="121"/>
      <c r="G193" s="81">
        <v>4.21247574968123E-07</v>
      </c>
      <c r="H193" s="81">
        <v>3.77876207549068E-10</v>
      </c>
      <c r="I193" s="81">
        <v>4.20869698760574E-07</v>
      </c>
    </row>
    <row r="194" spans="1:9" ht="15.75" thickBot="1">
      <c r="A194" s="78"/>
      <c r="B194" s="78"/>
      <c r="C194" s="78"/>
      <c r="D194" s="78"/>
      <c r="E194" s="121" t="s">
        <v>696</v>
      </c>
      <c r="F194" s="121"/>
      <c r="G194" s="81">
        <v>0</v>
      </c>
      <c r="H194" s="81">
        <v>0</v>
      </c>
      <c r="I194" s="81">
        <v>0</v>
      </c>
    </row>
    <row r="195" spans="1:9" ht="15.75" thickBot="1">
      <c r="A195" s="78"/>
      <c r="B195" s="78"/>
      <c r="C195" s="78"/>
      <c r="D195" s="78"/>
      <c r="E195" s="121" t="s">
        <v>697</v>
      </c>
      <c r="F195" s="121"/>
      <c r="G195" s="81">
        <v>0</v>
      </c>
      <c r="H195" s="81">
        <v>0</v>
      </c>
      <c r="I195" s="81">
        <v>0</v>
      </c>
    </row>
    <row r="196" spans="1:9" ht="15.75" thickBot="1">
      <c r="A196" s="78"/>
      <c r="B196" s="78"/>
      <c r="C196" s="78"/>
      <c r="D196" s="78"/>
      <c r="E196" s="121" t="s">
        <v>698</v>
      </c>
      <c r="F196" s="121"/>
      <c r="G196" s="81">
        <v>0</v>
      </c>
      <c r="H196" s="81">
        <v>0</v>
      </c>
      <c r="I196" s="81">
        <v>0</v>
      </c>
    </row>
    <row r="197" spans="1:9" ht="15.75" thickBot="1">
      <c r="A197" s="78"/>
      <c r="B197" s="78"/>
      <c r="C197" s="78"/>
      <c r="D197" s="78"/>
      <c r="E197" s="121" t="s">
        <v>699</v>
      </c>
      <c r="F197" s="121"/>
      <c r="G197" s="81">
        <v>0</v>
      </c>
      <c r="H197" s="81">
        <v>0</v>
      </c>
      <c r="I197" s="81">
        <v>0</v>
      </c>
    </row>
    <row r="198" spans="1:9" ht="15.75" thickBot="1">
      <c r="A198" s="78"/>
      <c r="B198" s="78"/>
      <c r="C198" s="78"/>
      <c r="D198" s="78"/>
      <c r="E198" s="121" t="s">
        <v>700</v>
      </c>
      <c r="F198" s="121"/>
      <c r="G198" s="81">
        <v>0</v>
      </c>
      <c r="H198" s="81">
        <v>0</v>
      </c>
      <c r="I198" s="81">
        <v>0</v>
      </c>
    </row>
    <row r="199" spans="1:9" ht="15.75" thickBot="1">
      <c r="A199" s="78"/>
      <c r="B199" s="78"/>
      <c r="C199" s="78"/>
      <c r="D199" s="78"/>
      <c r="E199" s="121" t="s">
        <v>701</v>
      </c>
      <c r="F199" s="121"/>
      <c r="G199" s="81">
        <v>0</v>
      </c>
      <c r="H199" s="81">
        <v>0</v>
      </c>
      <c r="I199" s="81">
        <v>0</v>
      </c>
    </row>
    <row r="200" spans="1:9" ht="15.75" thickBot="1">
      <c r="A200" s="78"/>
      <c r="B200" s="78"/>
      <c r="C200" s="78"/>
      <c r="D200" s="78"/>
      <c r="E200" s="121" t="s">
        <v>149</v>
      </c>
      <c r="F200" s="121"/>
      <c r="G200" s="81">
        <v>1.66697675883081E-10</v>
      </c>
      <c r="H200" s="81">
        <v>1.66460760134304E-10</v>
      </c>
      <c r="I200" s="81">
        <v>2.36915748777091E-13</v>
      </c>
    </row>
    <row r="201" spans="1:9" ht="15.75" thickBot="1">
      <c r="A201" s="78"/>
      <c r="B201" s="78"/>
      <c r="C201" s="78"/>
      <c r="D201" s="78"/>
      <c r="E201" s="121" t="s">
        <v>150</v>
      </c>
      <c r="F201" s="121"/>
      <c r="G201" s="81">
        <v>1.32604628568243E-07</v>
      </c>
      <c r="H201" s="81">
        <v>1.26099830225734E-07</v>
      </c>
      <c r="I201" s="81">
        <v>6.50479834250844E-09</v>
      </c>
    </row>
    <row r="202" spans="1:9" ht="15.75" thickBot="1">
      <c r="A202" s="78"/>
      <c r="B202" s="78"/>
      <c r="C202" s="78"/>
      <c r="D202" s="121" t="s">
        <v>151</v>
      </c>
      <c r="E202" s="121"/>
      <c r="F202" s="121"/>
      <c r="G202" s="81">
        <v>0</v>
      </c>
      <c r="H202" s="81">
        <v>0</v>
      </c>
      <c r="I202" s="81">
        <v>0</v>
      </c>
    </row>
    <row r="203" spans="1:9" ht="15.75" thickBot="1">
      <c r="A203" s="78"/>
      <c r="B203" s="78"/>
      <c r="C203" s="78"/>
      <c r="D203" s="78"/>
      <c r="E203" s="121" t="s">
        <v>702</v>
      </c>
      <c r="F203" s="121"/>
      <c r="G203" s="81">
        <v>0</v>
      </c>
      <c r="H203" s="81">
        <v>0</v>
      </c>
      <c r="I203" s="81">
        <v>0</v>
      </c>
    </row>
    <row r="204" spans="1:9" ht="15.75" thickBot="1">
      <c r="A204" s="78"/>
      <c r="B204" s="78"/>
      <c r="C204" s="121" t="s">
        <v>152</v>
      </c>
      <c r="D204" s="121"/>
      <c r="E204" s="121"/>
      <c r="F204" s="121"/>
      <c r="G204" s="81">
        <v>0</v>
      </c>
      <c r="H204" s="81">
        <v>0</v>
      </c>
      <c r="I204" s="81">
        <v>0</v>
      </c>
    </row>
    <row r="205" spans="1:9" ht="15.75" thickBot="1">
      <c r="A205" s="78"/>
      <c r="B205" s="78"/>
      <c r="C205" s="78"/>
      <c r="D205" s="121" t="s">
        <v>703</v>
      </c>
      <c r="E205" s="121"/>
      <c r="F205" s="121"/>
      <c r="G205" s="81">
        <v>0</v>
      </c>
      <c r="H205" s="81">
        <v>0</v>
      </c>
      <c r="I205" s="81">
        <v>0</v>
      </c>
    </row>
    <row r="206" spans="1:9" ht="15.75" thickBot="1">
      <c r="A206" s="78"/>
      <c r="B206" s="78"/>
      <c r="C206" s="78"/>
      <c r="D206" s="78"/>
      <c r="E206" s="121" t="s">
        <v>704</v>
      </c>
      <c r="F206" s="121"/>
      <c r="G206" s="81">
        <v>0</v>
      </c>
      <c r="H206" s="81">
        <v>0</v>
      </c>
      <c r="I206" s="81">
        <v>0</v>
      </c>
    </row>
    <row r="207" spans="1:9" ht="15.75" thickBot="1">
      <c r="A207" s="78"/>
      <c r="B207" s="78"/>
      <c r="C207" s="78"/>
      <c r="D207" s="78"/>
      <c r="E207" s="121" t="s">
        <v>705</v>
      </c>
      <c r="F207" s="121"/>
      <c r="G207" s="81">
        <v>0</v>
      </c>
      <c r="H207" s="81">
        <v>0</v>
      </c>
      <c r="I207" s="81">
        <v>0</v>
      </c>
    </row>
    <row r="208" spans="1:9" ht="15.75" thickBot="1">
      <c r="A208" s="78"/>
      <c r="B208" s="78"/>
      <c r="C208" s="78"/>
      <c r="D208" s="121" t="s">
        <v>706</v>
      </c>
      <c r="E208" s="121"/>
      <c r="F208" s="121"/>
      <c r="G208" s="81">
        <v>0</v>
      </c>
      <c r="H208" s="81">
        <v>0</v>
      </c>
      <c r="I208" s="81">
        <v>0</v>
      </c>
    </row>
    <row r="209" spans="1:9" ht="15.75" thickBot="1">
      <c r="A209" s="78"/>
      <c r="B209" s="78"/>
      <c r="C209" s="78"/>
      <c r="D209" s="78"/>
      <c r="E209" s="121" t="s">
        <v>707</v>
      </c>
      <c r="F209" s="121"/>
      <c r="G209" s="81">
        <v>0</v>
      </c>
      <c r="H209" s="81">
        <v>0</v>
      </c>
      <c r="I209" s="81">
        <v>0</v>
      </c>
    </row>
    <row r="210" spans="1:9" ht="15.75" thickBot="1">
      <c r="A210" s="78"/>
      <c r="B210" s="78"/>
      <c r="C210" s="78"/>
      <c r="D210" s="78"/>
      <c r="E210" s="121" t="s">
        <v>708</v>
      </c>
      <c r="F210" s="121"/>
      <c r="G210" s="81">
        <v>0</v>
      </c>
      <c r="H210" s="81">
        <v>0</v>
      </c>
      <c r="I210" s="81">
        <v>0</v>
      </c>
    </row>
    <row r="211" spans="1:9" ht="15.75" thickBot="1">
      <c r="A211" s="78"/>
      <c r="B211" s="78"/>
      <c r="C211" s="78"/>
      <c r="D211" s="78"/>
      <c r="E211" s="121" t="s">
        <v>709</v>
      </c>
      <c r="F211" s="121"/>
      <c r="G211" s="81">
        <v>0</v>
      </c>
      <c r="H211" s="81">
        <v>0</v>
      </c>
      <c r="I211" s="81">
        <v>0</v>
      </c>
    </row>
    <row r="212" spans="1:9" ht="15.75" thickBot="1">
      <c r="A212" s="78"/>
      <c r="B212" s="78"/>
      <c r="C212" s="78"/>
      <c r="D212" s="78"/>
      <c r="E212" s="121" t="s">
        <v>710</v>
      </c>
      <c r="F212" s="121"/>
      <c r="G212" s="81">
        <v>0</v>
      </c>
      <c r="H212" s="81">
        <v>0</v>
      </c>
      <c r="I212" s="81">
        <v>0</v>
      </c>
    </row>
    <row r="213" spans="1:9" ht="15.75" thickBot="1">
      <c r="A213" s="78"/>
      <c r="B213" s="78"/>
      <c r="C213" s="78"/>
      <c r="D213" s="78"/>
      <c r="E213" s="121" t="s">
        <v>711</v>
      </c>
      <c r="F213" s="121"/>
      <c r="G213" s="81">
        <v>0</v>
      </c>
      <c r="H213" s="81">
        <v>0</v>
      </c>
      <c r="I213" s="81">
        <v>0</v>
      </c>
    </row>
    <row r="214" spans="1:9" ht="15.75" thickBot="1">
      <c r="A214" s="78"/>
      <c r="B214" s="78"/>
      <c r="C214" s="78"/>
      <c r="D214" s="121" t="s">
        <v>712</v>
      </c>
      <c r="E214" s="121"/>
      <c r="F214" s="121"/>
      <c r="G214" s="81">
        <v>0</v>
      </c>
      <c r="H214" s="81">
        <v>0</v>
      </c>
      <c r="I214" s="81">
        <v>0</v>
      </c>
    </row>
    <row r="215" spans="1:9" ht="15.75" thickBot="1">
      <c r="A215" s="78"/>
      <c r="B215" s="78"/>
      <c r="C215" s="78"/>
      <c r="D215" s="78"/>
      <c r="E215" s="121" t="s">
        <v>707</v>
      </c>
      <c r="F215" s="121"/>
      <c r="G215" s="81">
        <v>0</v>
      </c>
      <c r="H215" s="81">
        <v>0</v>
      </c>
      <c r="I215" s="81">
        <v>0</v>
      </c>
    </row>
    <row r="216" spans="1:9" ht="15.75" thickBot="1">
      <c r="A216" s="78"/>
      <c r="B216" s="78"/>
      <c r="C216" s="78"/>
      <c r="D216" s="78"/>
      <c r="E216" s="121" t="s">
        <v>708</v>
      </c>
      <c r="F216" s="121"/>
      <c r="G216" s="81">
        <v>0</v>
      </c>
      <c r="H216" s="81">
        <v>0</v>
      </c>
      <c r="I216" s="81">
        <v>0</v>
      </c>
    </row>
    <row r="217" spans="1:9" ht="15.75" thickBot="1">
      <c r="A217" s="78"/>
      <c r="B217" s="78"/>
      <c r="C217" s="78"/>
      <c r="D217" s="78"/>
      <c r="E217" s="121" t="s">
        <v>709</v>
      </c>
      <c r="F217" s="121"/>
      <c r="G217" s="81">
        <v>0</v>
      </c>
      <c r="H217" s="81">
        <v>0</v>
      </c>
      <c r="I217" s="81">
        <v>0</v>
      </c>
    </row>
    <row r="218" spans="1:9" ht="15.75" thickBot="1">
      <c r="A218" s="78"/>
      <c r="B218" s="78"/>
      <c r="C218" s="78"/>
      <c r="D218" s="78"/>
      <c r="E218" s="121" t="s">
        <v>710</v>
      </c>
      <c r="F218" s="121"/>
      <c r="G218" s="81">
        <v>0</v>
      </c>
      <c r="H218" s="81">
        <v>0</v>
      </c>
      <c r="I218" s="81">
        <v>0</v>
      </c>
    </row>
    <row r="219" spans="1:9" ht="15.75" thickBot="1">
      <c r="A219" s="78"/>
      <c r="B219" s="78"/>
      <c r="C219" s="78"/>
      <c r="D219" s="78"/>
      <c r="E219" s="121" t="s">
        <v>711</v>
      </c>
      <c r="F219" s="121"/>
      <c r="G219" s="81">
        <v>0</v>
      </c>
      <c r="H219" s="81">
        <v>0</v>
      </c>
      <c r="I219" s="81">
        <v>0</v>
      </c>
    </row>
    <row r="220" spans="1:9" ht="15.75" thickBot="1">
      <c r="A220" s="78"/>
      <c r="B220" s="78"/>
      <c r="C220" s="121" t="s">
        <v>153</v>
      </c>
      <c r="D220" s="121"/>
      <c r="E220" s="121"/>
      <c r="F220" s="121"/>
      <c r="G220" s="81">
        <v>772.835515746696</v>
      </c>
      <c r="H220" s="81">
        <v>772.826036614238</v>
      </c>
      <c r="I220" s="81">
        <v>0.0105651405402888</v>
      </c>
    </row>
    <row r="221" spans="1:9" ht="15.75" thickBot="1">
      <c r="A221" s="78"/>
      <c r="B221" s="78"/>
      <c r="C221" s="78"/>
      <c r="D221" s="121" t="s">
        <v>154</v>
      </c>
      <c r="E221" s="121"/>
      <c r="F221" s="121"/>
      <c r="G221" s="81">
        <v>6.55420097089806E-07</v>
      </c>
      <c r="H221" s="81">
        <v>5.72693449783531E-07</v>
      </c>
      <c r="I221" s="81">
        <v>8.27266473062753E-08</v>
      </c>
    </row>
    <row r="222" spans="1:9" ht="15.75" thickBot="1">
      <c r="A222" s="78"/>
      <c r="B222" s="78"/>
      <c r="C222" s="78"/>
      <c r="D222" s="78"/>
      <c r="E222" s="121" t="s">
        <v>155</v>
      </c>
      <c r="F222" s="121"/>
      <c r="G222" s="81">
        <v>2.92286119541789E-11</v>
      </c>
      <c r="H222" s="81">
        <v>2.92286119541789E-11</v>
      </c>
      <c r="I222" s="81">
        <v>0</v>
      </c>
    </row>
    <row r="223" spans="1:9" ht="15.75" thickBot="1">
      <c r="A223" s="78"/>
      <c r="B223" s="78"/>
      <c r="C223" s="78"/>
      <c r="D223" s="78"/>
      <c r="E223" s="121" t="s">
        <v>156</v>
      </c>
      <c r="F223" s="121"/>
      <c r="G223" s="81">
        <v>2.69169787911791E-11</v>
      </c>
      <c r="H223" s="81">
        <v>1.42995267808845E-14</v>
      </c>
      <c r="I223" s="81">
        <v>2.69026792643982E-11</v>
      </c>
    </row>
    <row r="224" spans="1:9" ht="15.75" thickBot="1">
      <c r="A224" s="78"/>
      <c r="B224" s="78"/>
      <c r="C224" s="78"/>
      <c r="D224" s="78"/>
      <c r="E224" s="121" t="s">
        <v>157</v>
      </c>
      <c r="F224" s="121"/>
      <c r="G224" s="81">
        <v>6.43086656508497E-12</v>
      </c>
      <c r="H224" s="81">
        <v>2.39207627426881E-14</v>
      </c>
      <c r="I224" s="81">
        <v>6.40694580234228E-12</v>
      </c>
    </row>
    <row r="225" spans="1:9" ht="15.75" thickBot="1">
      <c r="A225" s="78"/>
      <c r="B225" s="78"/>
      <c r="C225" s="78"/>
      <c r="D225" s="78"/>
      <c r="E225" s="121" t="s">
        <v>158</v>
      </c>
      <c r="F225" s="121"/>
      <c r="G225" s="81">
        <v>5.76752074326031E-07</v>
      </c>
      <c r="H225" s="81">
        <v>5.69500488369668E-07</v>
      </c>
      <c r="I225" s="81">
        <v>7.25158595636301E-09</v>
      </c>
    </row>
    <row r="226" spans="1:9" ht="15.75" thickBot="1">
      <c r="A226" s="78"/>
      <c r="B226" s="78"/>
      <c r="C226" s="78"/>
      <c r="D226" s="78"/>
      <c r="E226" s="121" t="s">
        <v>159</v>
      </c>
      <c r="F226" s="121"/>
      <c r="G226" s="81">
        <v>2.5926341952386E-11</v>
      </c>
      <c r="H226" s="81">
        <v>7.24830125395572E-15</v>
      </c>
      <c r="I226" s="81">
        <v>2.59190936511321E-11</v>
      </c>
    </row>
    <row r="227" spans="1:9" ht="15.75" thickBot="1">
      <c r="A227" s="78"/>
      <c r="B227" s="78"/>
      <c r="C227" s="78"/>
      <c r="D227" s="78"/>
      <c r="E227" s="121" t="s">
        <v>160</v>
      </c>
      <c r="F227" s="121"/>
      <c r="G227" s="81">
        <v>3.17881962307581E-14</v>
      </c>
      <c r="H227" s="81">
        <v>1.60954819072461E-17</v>
      </c>
      <c r="I227" s="81">
        <v>3.17721007488508E-14</v>
      </c>
    </row>
    <row r="228" spans="1:9" ht="15.75" thickBot="1">
      <c r="A228" s="78"/>
      <c r="B228" s="78"/>
      <c r="C228" s="78"/>
      <c r="D228" s="78"/>
      <c r="E228" s="121" t="s">
        <v>161</v>
      </c>
      <c r="F228" s="121"/>
      <c r="G228" s="81">
        <v>8.08114426196959E-12</v>
      </c>
      <c r="H228" s="81">
        <v>4.65182479627588E-15</v>
      </c>
      <c r="I228" s="81">
        <v>8.07649243717332E-12</v>
      </c>
    </row>
    <row r="229" spans="1:9" ht="15.75" thickBot="1">
      <c r="A229" s="78"/>
      <c r="B229" s="78"/>
      <c r="C229" s="78"/>
      <c r="D229" s="78"/>
      <c r="E229" s="121" t="s">
        <v>162</v>
      </c>
      <c r="F229" s="121"/>
      <c r="G229" s="81">
        <v>9.97944396843763E-14</v>
      </c>
      <c r="H229" s="81">
        <v>6.07718302990548E-17</v>
      </c>
      <c r="I229" s="81">
        <v>9.97336678540772E-14</v>
      </c>
    </row>
    <row r="230" spans="1:9" ht="15.75" thickBot="1">
      <c r="A230" s="78"/>
      <c r="B230" s="78"/>
      <c r="C230" s="78"/>
      <c r="D230" s="78"/>
      <c r="E230" s="121" t="s">
        <v>112</v>
      </c>
      <c r="F230" s="121"/>
      <c r="G230" s="81">
        <v>3.17672917611379E-09</v>
      </c>
      <c r="H230" s="81">
        <v>1.60861264693838E-12</v>
      </c>
      <c r="I230" s="81">
        <v>3.17512056346685E-09</v>
      </c>
    </row>
    <row r="231" spans="1:9" ht="15.75" thickBot="1">
      <c r="A231" s="78"/>
      <c r="B231" s="78"/>
      <c r="C231" s="78"/>
      <c r="D231" s="78"/>
      <c r="E231" s="121" t="s">
        <v>163</v>
      </c>
      <c r="F231" s="121"/>
      <c r="G231" s="81">
        <v>7.21398627413652E-08</v>
      </c>
      <c r="H231" s="81">
        <v>1.13051862698204E-11</v>
      </c>
      <c r="I231" s="81">
        <v>7.21285575550954E-08</v>
      </c>
    </row>
    <row r="232" spans="1:9" ht="15.75" thickBot="1">
      <c r="A232" s="78"/>
      <c r="B232" s="78"/>
      <c r="C232" s="78"/>
      <c r="D232" s="78"/>
      <c r="E232" s="121" t="s">
        <v>164</v>
      </c>
      <c r="F232" s="121"/>
      <c r="G232" s="81">
        <v>3.25471532013514E-09</v>
      </c>
      <c r="H232" s="81">
        <v>3.15076880570882E-09</v>
      </c>
      <c r="I232" s="81">
        <v>1.03946514426326E-10</v>
      </c>
    </row>
    <row r="233" spans="1:9" ht="15.75" thickBot="1">
      <c r="A233" s="78"/>
      <c r="B233" s="78"/>
      <c r="C233" s="78"/>
      <c r="D233" s="121" t="s">
        <v>165</v>
      </c>
      <c r="E233" s="121"/>
      <c r="F233" s="121"/>
      <c r="G233" s="81">
        <v>0.0610712342165989</v>
      </c>
      <c r="H233" s="81">
        <v>0.0601389695216277</v>
      </c>
      <c r="I233" s="81">
        <v>0.000932264694971252</v>
      </c>
    </row>
    <row r="234" spans="1:9" ht="15.75" thickBot="1">
      <c r="A234" s="78"/>
      <c r="B234" s="78"/>
      <c r="C234" s="78"/>
      <c r="D234" s="78"/>
      <c r="E234" s="121" t="s">
        <v>166</v>
      </c>
      <c r="F234" s="121"/>
      <c r="G234" s="81">
        <v>5.00578342662706E-17</v>
      </c>
      <c r="H234" s="81">
        <v>2.16416135491135E-17</v>
      </c>
      <c r="I234" s="81">
        <v>2.84162207171571E-17</v>
      </c>
    </row>
    <row r="235" spans="1:9" ht="15.75" thickBot="1">
      <c r="A235" s="78"/>
      <c r="B235" s="78"/>
      <c r="C235" s="78"/>
      <c r="D235" s="78"/>
      <c r="E235" s="121" t="s">
        <v>167</v>
      </c>
      <c r="F235" s="121"/>
      <c r="G235" s="81">
        <v>7.38194515174245E-07</v>
      </c>
      <c r="H235" s="81">
        <v>3.04683829499506E-07</v>
      </c>
      <c r="I235" s="81">
        <v>4.33510685674739E-07</v>
      </c>
    </row>
    <row r="236" spans="1:9" ht="15.75" thickBot="1">
      <c r="A236" s="78"/>
      <c r="B236" s="78"/>
      <c r="C236" s="78"/>
      <c r="D236" s="78"/>
      <c r="E236" s="121" t="s">
        <v>168</v>
      </c>
      <c r="F236" s="121"/>
      <c r="G236" s="81">
        <v>2.29067919639873E-05</v>
      </c>
      <c r="H236" s="81">
        <v>4.29822816605513E-07</v>
      </c>
      <c r="I236" s="81">
        <v>2.24769691473818E-05</v>
      </c>
    </row>
    <row r="237" spans="1:9" ht="15.75" thickBot="1">
      <c r="A237" s="78"/>
      <c r="B237" s="78"/>
      <c r="C237" s="78"/>
      <c r="D237" s="78"/>
      <c r="E237" s="121" t="s">
        <v>169</v>
      </c>
      <c r="F237" s="121"/>
      <c r="G237" s="81">
        <v>6.12597160299389E-05</v>
      </c>
      <c r="H237" s="81">
        <v>5.48909579131536E-05</v>
      </c>
      <c r="I237" s="81">
        <v>6.36875811678529E-06</v>
      </c>
    </row>
    <row r="238" spans="1:9" ht="15.75" thickBot="1">
      <c r="A238" s="78"/>
      <c r="B238" s="78"/>
      <c r="C238" s="78"/>
      <c r="D238" s="78"/>
      <c r="E238" s="121" t="s">
        <v>170</v>
      </c>
      <c r="F238" s="121"/>
      <c r="G238" s="81">
        <v>0.00954921863183672</v>
      </c>
      <c r="H238" s="81">
        <v>0.00954921863183672</v>
      </c>
      <c r="I238" s="81">
        <v>0</v>
      </c>
    </row>
    <row r="239" spans="1:9" ht="15.75" thickBot="1">
      <c r="A239" s="78"/>
      <c r="B239" s="78"/>
      <c r="C239" s="78"/>
      <c r="D239" s="78"/>
      <c r="E239" s="121" t="s">
        <v>171</v>
      </c>
      <c r="F239" s="121"/>
      <c r="G239" s="81">
        <v>5.12518051188368E-15</v>
      </c>
      <c r="H239" s="81">
        <v>2.21577061134489E-15</v>
      </c>
      <c r="I239" s="81">
        <v>2.90940990053879E-15</v>
      </c>
    </row>
    <row r="240" spans="1:9" ht="15.75" thickBot="1">
      <c r="A240" s="78"/>
      <c r="B240" s="78"/>
      <c r="C240" s="78"/>
      <c r="D240" s="78"/>
      <c r="E240" s="121" t="s">
        <v>172</v>
      </c>
      <c r="F240" s="121"/>
      <c r="G240" s="81">
        <v>5.53581429628118E-38</v>
      </c>
      <c r="H240" s="81">
        <v>7.78884926472724E-41</v>
      </c>
      <c r="I240" s="81">
        <v>5.52802544701645E-38</v>
      </c>
    </row>
    <row r="241" spans="1:9" ht="15.75" thickBot="1">
      <c r="A241" s="78"/>
      <c r="B241" s="78"/>
      <c r="C241" s="78"/>
      <c r="D241" s="78"/>
      <c r="E241" s="121" t="s">
        <v>173</v>
      </c>
      <c r="F241" s="121"/>
      <c r="G241" s="81">
        <v>5.12985737795261E-08</v>
      </c>
      <c r="H241" s="81">
        <v>5.07461007253782E-08</v>
      </c>
      <c r="I241" s="81">
        <v>5.52473054147929E-10</v>
      </c>
    </row>
    <row r="242" spans="1:9" ht="15.75" thickBot="1">
      <c r="A242" s="78"/>
      <c r="B242" s="78"/>
      <c r="C242" s="78"/>
      <c r="D242" s="78"/>
      <c r="E242" s="121" t="s">
        <v>174</v>
      </c>
      <c r="F242" s="121"/>
      <c r="G242" s="81">
        <v>7.96616066852316E-06</v>
      </c>
      <c r="H242" s="81">
        <v>7.5184726024853E-06</v>
      </c>
      <c r="I242" s="81">
        <v>4.47688066037863E-07</v>
      </c>
    </row>
    <row r="243" spans="1:9" ht="15.75" thickBot="1">
      <c r="A243" s="78"/>
      <c r="B243" s="78"/>
      <c r="C243" s="78"/>
      <c r="D243" s="78"/>
      <c r="E243" s="121" t="s">
        <v>175</v>
      </c>
      <c r="F243" s="121"/>
      <c r="G243" s="81">
        <v>9.95101325451182E-09</v>
      </c>
      <c r="H243" s="81">
        <v>9.77192895510265E-09</v>
      </c>
      <c r="I243" s="81">
        <v>1.79084299409173E-10</v>
      </c>
    </row>
    <row r="244" spans="1:9" ht="15.75" thickBot="1">
      <c r="A244" s="78"/>
      <c r="B244" s="78"/>
      <c r="C244" s="78"/>
      <c r="D244" s="78"/>
      <c r="E244" s="121" t="s">
        <v>176</v>
      </c>
      <c r="F244" s="121"/>
      <c r="G244" s="81">
        <v>1.2822081898502E-07</v>
      </c>
      <c r="H244" s="81">
        <v>1.2584145721012099E-07</v>
      </c>
      <c r="I244" s="81">
        <v>2.37936177489918E-09</v>
      </c>
    </row>
    <row r="245" spans="1:9" ht="15.75" thickBot="1">
      <c r="A245" s="78"/>
      <c r="B245" s="78"/>
      <c r="C245" s="78"/>
      <c r="D245" s="78"/>
      <c r="E245" s="121" t="s">
        <v>177</v>
      </c>
      <c r="F245" s="121"/>
      <c r="G245" s="81">
        <v>7.81100996258313E-08</v>
      </c>
      <c r="H245" s="81">
        <v>7.66606299784336E-08</v>
      </c>
      <c r="I245" s="81">
        <v>1.44946964739777E-09</v>
      </c>
    </row>
    <row r="246" spans="1:9" ht="15.75" thickBot="1">
      <c r="A246" s="78"/>
      <c r="B246" s="78"/>
      <c r="C246" s="78"/>
      <c r="D246" s="78"/>
      <c r="E246" s="121" t="s">
        <v>178</v>
      </c>
      <c r="F246" s="121"/>
      <c r="G246" s="81">
        <v>4.40890315609466E-08</v>
      </c>
      <c r="H246" s="81">
        <v>4.32708823928252E-08</v>
      </c>
      <c r="I246" s="81">
        <v>8.18149168121407E-10</v>
      </c>
    </row>
    <row r="247" spans="1:9" ht="15.75" thickBot="1">
      <c r="A247" s="78"/>
      <c r="B247" s="78"/>
      <c r="C247" s="78"/>
      <c r="D247" s="78"/>
      <c r="E247" s="121" t="s">
        <v>179</v>
      </c>
      <c r="F247" s="121"/>
      <c r="G247" s="81">
        <v>4.12613996516344E-08</v>
      </c>
      <c r="H247" s="81">
        <v>3.92681063340315E-08</v>
      </c>
      <c r="I247" s="81">
        <v>1.99329331760294E-09</v>
      </c>
    </row>
    <row r="248" spans="1:9" ht="15.75" thickBot="1">
      <c r="A248" s="78"/>
      <c r="B248" s="78"/>
      <c r="C248" s="78"/>
      <c r="D248" s="78"/>
      <c r="E248" s="121" t="s">
        <v>180</v>
      </c>
      <c r="F248" s="121"/>
      <c r="G248" s="81">
        <v>1.9286094177891E-06</v>
      </c>
      <c r="H248" s="81">
        <v>1.91296602269931E-06</v>
      </c>
      <c r="I248" s="81">
        <v>1.56433950897949E-08</v>
      </c>
    </row>
    <row r="249" spans="1:9" ht="15.75" thickBot="1">
      <c r="A249" s="78"/>
      <c r="B249" s="78"/>
      <c r="C249" s="78"/>
      <c r="D249" s="78"/>
      <c r="E249" s="121" t="s">
        <v>181</v>
      </c>
      <c r="F249" s="121"/>
      <c r="G249" s="81">
        <v>1.32966343012342E-08</v>
      </c>
      <c r="H249" s="81">
        <v>1.30498919731036E-08</v>
      </c>
      <c r="I249" s="81">
        <v>2.46742328130552E-10</v>
      </c>
    </row>
    <row r="250" spans="1:9" ht="15.75" thickBot="1">
      <c r="A250" s="78"/>
      <c r="B250" s="78"/>
      <c r="C250" s="78"/>
      <c r="D250" s="78"/>
      <c r="E250" s="121" t="s">
        <v>182</v>
      </c>
      <c r="F250" s="121"/>
      <c r="G250" s="81">
        <v>2.61681139537717E-17</v>
      </c>
      <c r="H250" s="81">
        <v>2.36534231396539E-17</v>
      </c>
      <c r="I250" s="81">
        <v>2.51469081411786E-18</v>
      </c>
    </row>
    <row r="251" spans="1:9" ht="15.75" thickBot="1">
      <c r="A251" s="78"/>
      <c r="B251" s="78"/>
      <c r="C251" s="78"/>
      <c r="D251" s="78"/>
      <c r="E251" s="121" t="s">
        <v>183</v>
      </c>
      <c r="F251" s="121"/>
      <c r="G251" s="81">
        <v>1.30444044491997E-08</v>
      </c>
      <c r="H251" s="81">
        <v>1.30444014656562E-08</v>
      </c>
      <c r="I251" s="81">
        <v>2.98354341670466E-15</v>
      </c>
    </row>
    <row r="252" spans="1:9" ht="15.75" thickBot="1">
      <c r="A252" s="78"/>
      <c r="B252" s="78"/>
      <c r="C252" s="78"/>
      <c r="D252" s="78"/>
      <c r="E252" s="121" t="s">
        <v>184</v>
      </c>
      <c r="F252" s="121"/>
      <c r="G252" s="81">
        <v>1.19987704644955E-05</v>
      </c>
      <c r="H252" s="81">
        <v>1.09599742754089E-05</v>
      </c>
      <c r="I252" s="81">
        <v>1.03879618908656E-06</v>
      </c>
    </row>
    <row r="253" spans="1:9" ht="15.75" thickBot="1">
      <c r="A253" s="78"/>
      <c r="B253" s="78"/>
      <c r="C253" s="78"/>
      <c r="D253" s="78"/>
      <c r="E253" s="121" t="s">
        <v>185</v>
      </c>
      <c r="F253" s="121"/>
      <c r="G253" s="81">
        <v>2.24038465441918E-09</v>
      </c>
      <c r="H253" s="81">
        <v>1.13430403349876E-12</v>
      </c>
      <c r="I253" s="81">
        <v>2.23925035038568E-09</v>
      </c>
    </row>
    <row r="254" spans="1:9" ht="15.75" thickBot="1">
      <c r="A254" s="78"/>
      <c r="B254" s="78"/>
      <c r="C254" s="78"/>
      <c r="D254" s="78"/>
      <c r="E254" s="121" t="s">
        <v>186</v>
      </c>
      <c r="F254" s="121"/>
      <c r="G254" s="81">
        <v>6.51305879315381E-12</v>
      </c>
      <c r="H254" s="81">
        <v>2.51924930430913E-15</v>
      </c>
      <c r="I254" s="81">
        <v>6.5105395438495E-12</v>
      </c>
    </row>
    <row r="255" spans="1:9" ht="15.75" thickBot="1">
      <c r="A255" s="78"/>
      <c r="B255" s="78"/>
      <c r="C255" s="78"/>
      <c r="D255" s="78"/>
      <c r="E255" s="121" t="s">
        <v>187</v>
      </c>
      <c r="F255" s="121"/>
      <c r="G255" s="81">
        <v>1.71468930003419E-07</v>
      </c>
      <c r="H255" s="81">
        <v>2.65293244914278E-09</v>
      </c>
      <c r="I255" s="81">
        <v>1.68815997554276E-07</v>
      </c>
    </row>
    <row r="256" spans="1:9" ht="15.75" thickBot="1">
      <c r="A256" s="78"/>
      <c r="B256" s="78"/>
      <c r="C256" s="78"/>
      <c r="D256" s="78"/>
      <c r="E256" s="121" t="s">
        <v>188</v>
      </c>
      <c r="F256" s="121"/>
      <c r="G256" s="81">
        <v>7.01394232597359E-19</v>
      </c>
      <c r="H256" s="81">
        <v>3.39433515894979E-22</v>
      </c>
      <c r="I256" s="81">
        <v>7.01054799081464E-19</v>
      </c>
    </row>
    <row r="257" spans="1:9" ht="15.75" thickBot="1">
      <c r="A257" s="78"/>
      <c r="B257" s="78"/>
      <c r="C257" s="78"/>
      <c r="D257" s="78"/>
      <c r="E257" s="121" t="s">
        <v>189</v>
      </c>
      <c r="F257" s="121"/>
      <c r="G257" s="81">
        <v>4.13950564447075E-07</v>
      </c>
      <c r="H257" s="81">
        <v>4.13950564447075E-07</v>
      </c>
      <c r="I257" s="81">
        <v>0</v>
      </c>
    </row>
    <row r="258" spans="1:9" ht="15.75" thickBot="1">
      <c r="A258" s="78"/>
      <c r="B258" s="78"/>
      <c r="C258" s="78"/>
      <c r="D258" s="78"/>
      <c r="E258" s="121" t="s">
        <v>190</v>
      </c>
      <c r="F258" s="121"/>
      <c r="G258" s="81">
        <v>2.46063518622648E-06</v>
      </c>
      <c r="H258" s="81">
        <v>2.22574451253248E-06</v>
      </c>
      <c r="I258" s="81">
        <v>2.34890673694002E-07</v>
      </c>
    </row>
    <row r="259" spans="1:9" ht="15.75" thickBot="1">
      <c r="A259" s="78"/>
      <c r="B259" s="78"/>
      <c r="C259" s="78"/>
      <c r="D259" s="78"/>
      <c r="E259" s="121" t="s">
        <v>191</v>
      </c>
      <c r="F259" s="121"/>
      <c r="G259" s="81">
        <v>0.000148155734728111</v>
      </c>
      <c r="H259" s="81">
        <v>0.000132764899948756</v>
      </c>
      <c r="I259" s="81">
        <v>1.53908347793556E-05</v>
      </c>
    </row>
    <row r="260" spans="1:9" ht="15.75" thickBot="1">
      <c r="A260" s="78"/>
      <c r="B260" s="78"/>
      <c r="C260" s="78"/>
      <c r="D260" s="78"/>
      <c r="E260" s="121" t="s">
        <v>192</v>
      </c>
      <c r="F260" s="121"/>
      <c r="G260" s="81">
        <v>1.93996620849984E-12</v>
      </c>
      <c r="H260" s="81">
        <v>1.93996620849984E-12</v>
      </c>
      <c r="I260" s="81">
        <v>0</v>
      </c>
    </row>
    <row r="261" spans="1:9" ht="15.75" thickBot="1">
      <c r="A261" s="78"/>
      <c r="B261" s="78"/>
      <c r="C261" s="78"/>
      <c r="D261" s="78"/>
      <c r="E261" s="121" t="s">
        <v>193</v>
      </c>
      <c r="F261" s="121"/>
      <c r="G261" s="81">
        <v>0.0484533686217642</v>
      </c>
      <c r="H261" s="81">
        <v>0.0477292662090601</v>
      </c>
      <c r="I261" s="81">
        <v>0.000724102412704142</v>
      </c>
    </row>
    <row r="262" spans="1:9" ht="15.75" thickBot="1">
      <c r="A262" s="78"/>
      <c r="B262" s="78"/>
      <c r="C262" s="78"/>
      <c r="D262" s="78"/>
      <c r="E262" s="121" t="s">
        <v>194</v>
      </c>
      <c r="F262" s="121"/>
      <c r="G262" s="81">
        <v>0.00106862414648647</v>
      </c>
      <c r="H262" s="81">
        <v>0.000975482179276779</v>
      </c>
      <c r="I262" s="81">
        <v>9.31419672096929E-05</v>
      </c>
    </row>
    <row r="263" spans="1:9" ht="15.75" thickBot="1">
      <c r="A263" s="78"/>
      <c r="B263" s="78"/>
      <c r="C263" s="78"/>
      <c r="D263" s="78"/>
      <c r="E263" s="121" t="s">
        <v>195</v>
      </c>
      <c r="F263" s="121"/>
      <c r="G263" s="81">
        <v>1.27472822266657E-08</v>
      </c>
      <c r="H263" s="81">
        <v>1.19700450120497E-08</v>
      </c>
      <c r="I263" s="81">
        <v>7.77237214616017E-10</v>
      </c>
    </row>
    <row r="264" spans="1:9" ht="15.75" thickBot="1">
      <c r="A264" s="78"/>
      <c r="B264" s="78"/>
      <c r="C264" s="78"/>
      <c r="D264" s="78"/>
      <c r="E264" s="121" t="s">
        <v>196</v>
      </c>
      <c r="F264" s="121"/>
      <c r="G264" s="81">
        <v>1.7850084183554E-08</v>
      </c>
      <c r="H264" s="81">
        <v>1.75302601528334E-08</v>
      </c>
      <c r="I264" s="81">
        <v>3.19824030720566E-10</v>
      </c>
    </row>
    <row r="265" spans="1:9" ht="15.75" thickBot="1">
      <c r="A265" s="78"/>
      <c r="B265" s="78"/>
      <c r="C265" s="78"/>
      <c r="D265" s="78"/>
      <c r="E265" s="121" t="s">
        <v>197</v>
      </c>
      <c r="F265" s="121"/>
      <c r="G265" s="81">
        <v>2.92641245498662E-05</v>
      </c>
      <c r="H265" s="81">
        <v>1.07919217909384E-05</v>
      </c>
      <c r="I265" s="81">
        <v>1.84722027589278E-05</v>
      </c>
    </row>
    <row r="266" spans="1:9" ht="15.75" thickBot="1">
      <c r="A266" s="78"/>
      <c r="B266" s="78"/>
      <c r="C266" s="78"/>
      <c r="D266" s="78"/>
      <c r="E266" s="121" t="s">
        <v>198</v>
      </c>
      <c r="F266" s="121"/>
      <c r="G266" s="81">
        <v>0.000540079774281433</v>
      </c>
      <c r="H266" s="81">
        <v>0.000503205086410839</v>
      </c>
      <c r="I266" s="81">
        <v>3.68746878705941E-05</v>
      </c>
    </row>
    <row r="267" spans="1:9" ht="15.75" thickBot="1">
      <c r="A267" s="78"/>
      <c r="B267" s="78"/>
      <c r="C267" s="78"/>
      <c r="D267" s="78"/>
      <c r="E267" s="121" t="s">
        <v>199</v>
      </c>
      <c r="F267" s="121"/>
      <c r="G267" s="81">
        <v>4.92620012535467E-11</v>
      </c>
      <c r="H267" s="81">
        <v>4.45139429960479E-11</v>
      </c>
      <c r="I267" s="81">
        <v>4.74805825749887E-12</v>
      </c>
    </row>
    <row r="268" spans="1:9" ht="15.75" thickBot="1">
      <c r="A268" s="78"/>
      <c r="B268" s="78"/>
      <c r="C268" s="78"/>
      <c r="D268" s="78"/>
      <c r="E268" s="121" t="s">
        <v>200</v>
      </c>
      <c r="F268" s="121"/>
      <c r="G268" s="81">
        <v>1.18285244676301E-05</v>
      </c>
      <c r="H268" s="81">
        <v>1.1660369680955E-05</v>
      </c>
      <c r="I268" s="81">
        <v>1.68154786675096E-07</v>
      </c>
    </row>
    <row r="269" spans="1:9" ht="15.75" thickBot="1">
      <c r="A269" s="78"/>
      <c r="B269" s="78"/>
      <c r="C269" s="78"/>
      <c r="D269" s="78"/>
      <c r="E269" s="121" t="s">
        <v>201</v>
      </c>
      <c r="F269" s="121"/>
      <c r="G269" s="81">
        <v>9.93391510441027E-09</v>
      </c>
      <c r="H269" s="81">
        <v>9.8224822793049E-09</v>
      </c>
      <c r="I269" s="81">
        <v>1.11432825105373E-10</v>
      </c>
    </row>
    <row r="270" spans="1:9" ht="15.75" thickBot="1">
      <c r="A270" s="78"/>
      <c r="B270" s="78"/>
      <c r="C270" s="78"/>
      <c r="D270" s="78"/>
      <c r="E270" s="121" t="s">
        <v>202</v>
      </c>
      <c r="F270" s="121"/>
      <c r="G270" s="81">
        <v>4.77224893318747E-07</v>
      </c>
      <c r="H270" s="81">
        <v>4.25984265351025E-07</v>
      </c>
      <c r="I270" s="81">
        <v>5.12406279677217E-08</v>
      </c>
    </row>
    <row r="271" spans="1:9" ht="15.75" thickBot="1">
      <c r="A271" s="78"/>
      <c r="B271" s="78"/>
      <c r="C271" s="78"/>
      <c r="D271" s="78"/>
      <c r="E271" s="121" t="s">
        <v>203</v>
      </c>
      <c r="F271" s="121"/>
      <c r="G271" s="81">
        <v>2.52122181960952E-08</v>
      </c>
      <c r="H271" s="81">
        <v>2.39840237175718E-08</v>
      </c>
      <c r="I271" s="81">
        <v>1.2281944785234E-09</v>
      </c>
    </row>
    <row r="272" spans="1:9" ht="15.75" thickBot="1">
      <c r="A272" s="78"/>
      <c r="B272" s="78"/>
      <c r="C272" s="78"/>
      <c r="D272" s="78"/>
      <c r="E272" s="121" t="s">
        <v>204</v>
      </c>
      <c r="F272" s="121"/>
      <c r="G272" s="81">
        <v>1.35290465992662E-10</v>
      </c>
      <c r="H272" s="81">
        <v>1.35290465992662E-10</v>
      </c>
      <c r="I272" s="81">
        <v>0</v>
      </c>
    </row>
    <row r="273" spans="1:9" ht="15.75" thickBot="1">
      <c r="A273" s="78"/>
      <c r="B273" s="78"/>
      <c r="C273" s="78"/>
      <c r="D273" s="78"/>
      <c r="E273" s="121" t="s">
        <v>205</v>
      </c>
      <c r="F273" s="121"/>
      <c r="G273" s="81">
        <v>6.76022132755623E-05</v>
      </c>
      <c r="H273" s="81">
        <v>6.55912179217316E-05</v>
      </c>
      <c r="I273" s="81">
        <v>2.01099535383067E-06</v>
      </c>
    </row>
    <row r="274" spans="1:9" ht="15.75" thickBot="1">
      <c r="A274" s="78"/>
      <c r="B274" s="78"/>
      <c r="C274" s="78"/>
      <c r="D274" s="78"/>
      <c r="E274" s="121" t="s">
        <v>206</v>
      </c>
      <c r="F274" s="121"/>
      <c r="G274" s="81">
        <v>1.74992832304105E-10</v>
      </c>
      <c r="H274" s="81">
        <v>1.7484293592174E-10</v>
      </c>
      <c r="I274" s="81">
        <v>1.498963823654E-13</v>
      </c>
    </row>
    <row r="275" spans="1:9" ht="15.75" thickBot="1">
      <c r="A275" s="78"/>
      <c r="B275" s="78"/>
      <c r="C275" s="78"/>
      <c r="D275" s="78"/>
      <c r="E275" s="121" t="s">
        <v>207</v>
      </c>
      <c r="F275" s="121"/>
      <c r="G275" s="81">
        <v>1.68467396620491E-06</v>
      </c>
      <c r="H275" s="81">
        <v>1.51042568972964E-06</v>
      </c>
      <c r="I275" s="81">
        <v>1.74248276475263E-07</v>
      </c>
    </row>
    <row r="276" spans="1:9" ht="15.75" thickBot="1">
      <c r="A276" s="78"/>
      <c r="B276" s="78"/>
      <c r="C276" s="78"/>
      <c r="D276" s="78"/>
      <c r="E276" s="121" t="s">
        <v>208</v>
      </c>
      <c r="F276" s="121"/>
      <c r="G276" s="81">
        <v>6.77375818335194E-11</v>
      </c>
      <c r="H276" s="81">
        <v>2.62564258920602E-14</v>
      </c>
      <c r="I276" s="81">
        <v>6.77113254076273E-11</v>
      </c>
    </row>
    <row r="277" spans="1:9" ht="15.75" thickBot="1">
      <c r="A277" s="78"/>
      <c r="B277" s="78"/>
      <c r="C277" s="78"/>
      <c r="D277" s="78"/>
      <c r="E277" s="121" t="s">
        <v>209</v>
      </c>
      <c r="F277" s="121"/>
      <c r="G277" s="81">
        <v>1.23795137532331E-07</v>
      </c>
      <c r="H277" s="81">
        <v>8.96347567691101E-08</v>
      </c>
      <c r="I277" s="81">
        <v>3.41603807632204E-08</v>
      </c>
    </row>
    <row r="278" spans="1:9" ht="15.75" thickBot="1">
      <c r="A278" s="78"/>
      <c r="B278" s="78"/>
      <c r="C278" s="78"/>
      <c r="D278" s="78"/>
      <c r="E278" s="121" t="s">
        <v>210</v>
      </c>
      <c r="F278" s="121"/>
      <c r="G278" s="81">
        <v>0.000955492374576243</v>
      </c>
      <c r="H278" s="81">
        <v>0.000955492365976952</v>
      </c>
      <c r="I278" s="81">
        <v>8.59929041729594E-12</v>
      </c>
    </row>
    <row r="279" spans="1:9" ht="15.75" thickBot="1">
      <c r="A279" s="78"/>
      <c r="B279" s="78"/>
      <c r="C279" s="78"/>
      <c r="D279" s="78"/>
      <c r="E279" s="121" t="s">
        <v>211</v>
      </c>
      <c r="F279" s="121"/>
      <c r="G279" s="81">
        <v>1.06561228733789E-05</v>
      </c>
      <c r="H279" s="81">
        <v>1.03673089175402E-05</v>
      </c>
      <c r="I279" s="81">
        <v>2.88813955838702E-07</v>
      </c>
    </row>
    <row r="280" spans="1:9" ht="15.75" thickBot="1">
      <c r="A280" s="78"/>
      <c r="B280" s="78"/>
      <c r="C280" s="78"/>
      <c r="D280" s="78"/>
      <c r="E280" s="121" t="s">
        <v>212</v>
      </c>
      <c r="F280" s="121"/>
      <c r="G280" s="81">
        <v>2.97803716825034E-12</v>
      </c>
      <c r="H280" s="81">
        <v>8.84586492962201E-16</v>
      </c>
      <c r="I280" s="81">
        <v>2.97715258175738E-12</v>
      </c>
    </row>
    <row r="281" spans="1:9" ht="15.75" thickBot="1">
      <c r="A281" s="78"/>
      <c r="B281" s="78"/>
      <c r="C281" s="78"/>
      <c r="D281" s="78"/>
      <c r="E281" s="121" t="s">
        <v>213</v>
      </c>
      <c r="F281" s="121"/>
      <c r="G281" s="81">
        <v>4.04320363266951E-08</v>
      </c>
      <c r="H281" s="81">
        <v>4.16550754793246E-11</v>
      </c>
      <c r="I281" s="81">
        <v>4.03903812512158E-08</v>
      </c>
    </row>
    <row r="282" spans="1:9" ht="15.75" thickBot="1">
      <c r="A282" s="78"/>
      <c r="B282" s="78"/>
      <c r="C282" s="78"/>
      <c r="D282" s="78"/>
      <c r="E282" s="121" t="s">
        <v>214</v>
      </c>
      <c r="F282" s="121"/>
      <c r="G282" s="81">
        <v>1.50733534130312E-09</v>
      </c>
      <c r="H282" s="81">
        <v>1.44293514746318E-09</v>
      </c>
      <c r="I282" s="81">
        <v>6.44001938399412E-11</v>
      </c>
    </row>
    <row r="283" spans="1:9" ht="15.75" thickBot="1">
      <c r="A283" s="78"/>
      <c r="B283" s="78"/>
      <c r="C283" s="78"/>
      <c r="D283" s="78"/>
      <c r="E283" s="121" t="s">
        <v>215</v>
      </c>
      <c r="F283" s="121"/>
      <c r="G283" s="81">
        <v>1.4384818354639E-05</v>
      </c>
      <c r="H283" s="81">
        <v>1.41646293175308E-05</v>
      </c>
      <c r="I283" s="81">
        <v>2.20189037108245E-07</v>
      </c>
    </row>
    <row r="284" spans="1:9" ht="15.75" thickBot="1">
      <c r="A284" s="78"/>
      <c r="B284" s="78"/>
      <c r="C284" s="78"/>
      <c r="D284" s="78"/>
      <c r="E284" s="121" t="s">
        <v>216</v>
      </c>
      <c r="F284" s="121"/>
      <c r="G284" s="81">
        <v>1.71178707305502E-09</v>
      </c>
      <c r="H284" s="81">
        <v>1.70253116757237E-09</v>
      </c>
      <c r="I284" s="81">
        <v>9.25590548264771E-12</v>
      </c>
    </row>
    <row r="285" spans="1:9" ht="15.75" thickBot="1">
      <c r="A285" s="78"/>
      <c r="B285" s="78"/>
      <c r="C285" s="78"/>
      <c r="D285" s="78"/>
      <c r="E285" s="121" t="s">
        <v>217</v>
      </c>
      <c r="F285" s="121"/>
      <c r="G285" s="81">
        <v>3.45981514359775E-09</v>
      </c>
      <c r="H285" s="81">
        <v>8.58517039657673E-16</v>
      </c>
      <c r="I285" s="81">
        <v>3.45981428508071E-09</v>
      </c>
    </row>
    <row r="286" spans="1:9" ht="15.75" thickBot="1">
      <c r="A286" s="78"/>
      <c r="B286" s="78"/>
      <c r="C286" s="78"/>
      <c r="D286" s="78"/>
      <c r="E286" s="121" t="s">
        <v>218</v>
      </c>
      <c r="F286" s="121"/>
      <c r="G286" s="81">
        <v>8.10169825760578E-09</v>
      </c>
      <c r="H286" s="81">
        <v>3.84921222395687E-12</v>
      </c>
      <c r="I286" s="81">
        <v>8.09784904538182E-09</v>
      </c>
    </row>
    <row r="287" spans="1:9" ht="15.75" thickBot="1">
      <c r="A287" s="78"/>
      <c r="B287" s="78"/>
      <c r="C287" s="78"/>
      <c r="D287" s="78"/>
      <c r="E287" s="121" t="s">
        <v>219</v>
      </c>
      <c r="F287" s="121"/>
      <c r="G287" s="81">
        <v>1.60936187538844E-10</v>
      </c>
      <c r="H287" s="81">
        <v>4.83786848951565E-14</v>
      </c>
      <c r="I287" s="81">
        <v>1.60887808853949E-10</v>
      </c>
    </row>
    <row r="288" spans="1:9" ht="15.75" thickBot="1">
      <c r="A288" s="78"/>
      <c r="B288" s="78"/>
      <c r="C288" s="78"/>
      <c r="D288" s="78"/>
      <c r="E288" s="121" t="s">
        <v>220</v>
      </c>
      <c r="F288" s="121"/>
      <c r="G288" s="81">
        <v>8.94315192204734E-05</v>
      </c>
      <c r="H288" s="81">
        <v>8.25231275389397E-05</v>
      </c>
      <c r="I288" s="81">
        <v>6.90839168153366E-06</v>
      </c>
    </row>
    <row r="289" spans="1:9" ht="15.75" thickBot="1">
      <c r="A289" s="78"/>
      <c r="B289" s="78"/>
      <c r="C289" s="78"/>
      <c r="D289" s="78"/>
      <c r="E289" s="121" t="s">
        <v>221</v>
      </c>
      <c r="F289" s="121"/>
      <c r="G289" s="81">
        <v>1.69881505393185E-18</v>
      </c>
      <c r="H289" s="81">
        <v>4.33023070929839E-21</v>
      </c>
      <c r="I289" s="81">
        <v>1.69448482322255E-18</v>
      </c>
    </row>
    <row r="290" spans="1:9" ht="15.75" thickBot="1">
      <c r="A290" s="78"/>
      <c r="B290" s="78"/>
      <c r="C290" s="78"/>
      <c r="D290" s="78"/>
      <c r="E290" s="121" t="s">
        <v>222</v>
      </c>
      <c r="F290" s="121"/>
      <c r="G290" s="81">
        <v>8.06274955959532E-10</v>
      </c>
      <c r="H290" s="81">
        <v>7.86676505446485E-10</v>
      </c>
      <c r="I290" s="81">
        <v>1.95984505130471E-11</v>
      </c>
    </row>
    <row r="291" spans="1:9" ht="15.75" thickBot="1">
      <c r="A291" s="78"/>
      <c r="B291" s="78"/>
      <c r="C291" s="78"/>
      <c r="D291" s="78"/>
      <c r="E291" s="121" t="s">
        <v>223</v>
      </c>
      <c r="F291" s="121"/>
      <c r="G291" s="81">
        <v>2.21258569267466E-05</v>
      </c>
      <c r="H291" s="81">
        <v>2.13783790767288E-05</v>
      </c>
      <c r="I291" s="81">
        <v>7.47477850017806E-07</v>
      </c>
    </row>
    <row r="292" spans="1:9" ht="15.75" thickBot="1">
      <c r="A292" s="78"/>
      <c r="B292" s="78"/>
      <c r="C292" s="78"/>
      <c r="D292" s="78"/>
      <c r="E292" s="121" t="s">
        <v>224</v>
      </c>
      <c r="F292" s="121"/>
      <c r="G292" s="81">
        <v>2.35667138163512E-12</v>
      </c>
      <c r="H292" s="81">
        <v>2.23000950400177E-12</v>
      </c>
      <c r="I292" s="81">
        <v>1.26661877633348E-13</v>
      </c>
    </row>
    <row r="293" spans="1:9" ht="15.75" thickBot="1">
      <c r="A293" s="78"/>
      <c r="B293" s="78"/>
      <c r="C293" s="78"/>
      <c r="D293" s="78"/>
      <c r="E293" s="121" t="s">
        <v>225</v>
      </c>
      <c r="F293" s="121"/>
      <c r="G293" s="81">
        <v>3.13869253288737E-10</v>
      </c>
      <c r="H293" s="81">
        <v>3.10333942037553E-10</v>
      </c>
      <c r="I293" s="81">
        <v>3.53531125118361E-12</v>
      </c>
    </row>
    <row r="294" spans="1:9" ht="15.75" thickBot="1">
      <c r="A294" s="78"/>
      <c r="B294" s="78"/>
      <c r="C294" s="78"/>
      <c r="D294" s="78"/>
      <c r="E294" s="121" t="s">
        <v>226</v>
      </c>
      <c r="F294" s="121"/>
      <c r="G294" s="81">
        <v>4.34116937070434E-18</v>
      </c>
      <c r="H294" s="81">
        <v>1.87685200209176E-18</v>
      </c>
      <c r="I294" s="81">
        <v>2.46431736861258E-18</v>
      </c>
    </row>
    <row r="295" spans="1:9" ht="15.75" thickBot="1">
      <c r="A295" s="78"/>
      <c r="B295" s="78"/>
      <c r="C295" s="78"/>
      <c r="D295" s="78"/>
      <c r="E295" s="121" t="s">
        <v>227</v>
      </c>
      <c r="F295" s="121"/>
      <c r="G295" s="81">
        <v>1.797420575959E-07</v>
      </c>
      <c r="H295" s="81">
        <v>1.63307485143242E-07</v>
      </c>
      <c r="I295" s="81">
        <v>1.6434572452658E-08</v>
      </c>
    </row>
    <row r="296" spans="1:9" ht="15.75" thickBot="1">
      <c r="A296" s="78"/>
      <c r="B296" s="78"/>
      <c r="C296" s="78"/>
      <c r="D296" s="78"/>
      <c r="E296" s="121" t="s">
        <v>228</v>
      </c>
      <c r="F296" s="121"/>
      <c r="G296" s="81">
        <v>2.55587910390023E-06</v>
      </c>
      <c r="H296" s="81">
        <v>1.94718025510658E-06</v>
      </c>
      <c r="I296" s="81">
        <v>6.08698848793647E-07</v>
      </c>
    </row>
    <row r="297" spans="1:9" ht="15.75" thickBot="1">
      <c r="A297" s="78"/>
      <c r="B297" s="78"/>
      <c r="C297" s="78"/>
      <c r="D297" s="78"/>
      <c r="E297" s="121" t="s">
        <v>229</v>
      </c>
      <c r="F297" s="121"/>
      <c r="G297" s="81">
        <v>3.30265725126945E-06</v>
      </c>
      <c r="H297" s="81">
        <v>8.33468014929526E-07</v>
      </c>
      <c r="I297" s="81">
        <v>2.46918923633992E-06</v>
      </c>
    </row>
    <row r="298" spans="1:9" ht="15.75" thickBot="1">
      <c r="A298" s="78"/>
      <c r="B298" s="78"/>
      <c r="C298" s="78"/>
      <c r="D298" s="78"/>
      <c r="E298" s="121" t="s">
        <v>230</v>
      </c>
      <c r="F298" s="121"/>
      <c r="G298" s="81">
        <v>8.9354225919185E-18</v>
      </c>
      <c r="H298" s="81">
        <v>8.07675510304358E-18</v>
      </c>
      <c r="I298" s="81">
        <v>8.58667488874921E-19</v>
      </c>
    </row>
    <row r="299" spans="1:9" ht="15.75" thickBot="1">
      <c r="A299" s="78"/>
      <c r="B299" s="78"/>
      <c r="C299" s="78"/>
      <c r="D299" s="78"/>
      <c r="E299" s="121" t="s">
        <v>231</v>
      </c>
      <c r="F299" s="121"/>
      <c r="G299" s="81">
        <v>-7.6707075815282E-06</v>
      </c>
      <c r="H299" s="81">
        <v>-7.00563928736097E-06</v>
      </c>
      <c r="I299" s="81">
        <v>-6.65068294167233E-07</v>
      </c>
    </row>
    <row r="300" spans="1:9" ht="15.75" thickBot="1">
      <c r="A300" s="78"/>
      <c r="B300" s="78"/>
      <c r="C300" s="78"/>
      <c r="D300" s="78"/>
      <c r="E300" s="121" t="s">
        <v>232</v>
      </c>
      <c r="F300" s="121"/>
      <c r="G300" s="81">
        <v>1.69923334518455E-16</v>
      </c>
      <c r="H300" s="81">
        <v>1.57837124459628E-16</v>
      </c>
      <c r="I300" s="81">
        <v>1.20862100588274E-17</v>
      </c>
    </row>
    <row r="301" spans="1:9" ht="15.75" thickBot="1">
      <c r="A301" s="78"/>
      <c r="B301" s="78"/>
      <c r="C301" s="78"/>
      <c r="D301" s="121" t="s">
        <v>233</v>
      </c>
      <c r="E301" s="121"/>
      <c r="F301" s="121"/>
      <c r="G301" s="81">
        <v>772.774443848672</v>
      </c>
      <c r="H301" s="81">
        <v>772.765897063636</v>
      </c>
      <c r="I301" s="81">
        <v>0.00963279311867027</v>
      </c>
    </row>
    <row r="302" spans="1:9" ht="15.75" thickBot="1">
      <c r="A302" s="78"/>
      <c r="B302" s="78"/>
      <c r="C302" s="78"/>
      <c r="D302" s="78"/>
      <c r="E302" s="121" t="s">
        <v>89</v>
      </c>
      <c r="F302" s="121"/>
      <c r="G302" s="81">
        <v>772.452691705134</v>
      </c>
      <c r="H302" s="81">
        <v>772.446217313841</v>
      </c>
      <c r="I302" s="81">
        <v>0.00756037538916149</v>
      </c>
    </row>
    <row r="303" spans="1:9" ht="15.75" thickBot="1">
      <c r="A303" s="78"/>
      <c r="B303" s="78"/>
      <c r="C303" s="78"/>
      <c r="D303" s="78"/>
      <c r="E303" s="78"/>
      <c r="F303" s="78" t="s">
        <v>89</v>
      </c>
      <c r="G303" s="81">
        <v>0.00935871809159651</v>
      </c>
      <c r="H303" s="81">
        <v>0.00648054004783481</v>
      </c>
      <c r="I303" s="81">
        <v>0.0028781780437617</v>
      </c>
    </row>
    <row r="304" spans="1:9" ht="15.75" thickBot="1">
      <c r="A304" s="78"/>
      <c r="B304" s="78"/>
      <c r="C304" s="78"/>
      <c r="D304" s="78"/>
      <c r="E304" s="78"/>
      <c r="F304" s="78" t="s">
        <v>234</v>
      </c>
      <c r="G304" s="81">
        <v>619.442025499018</v>
      </c>
      <c r="H304" s="81">
        <v>619.441794098057</v>
      </c>
      <c r="I304" s="81">
        <v>0.000231400960899</v>
      </c>
    </row>
    <row r="305" spans="1:9" ht="15.75" thickBot="1">
      <c r="A305" s="78"/>
      <c r="B305" s="78"/>
      <c r="C305" s="78"/>
      <c r="D305" s="78"/>
      <c r="E305" s="78"/>
      <c r="F305" s="78" t="s">
        <v>235</v>
      </c>
      <c r="G305" s="81">
        <v>76.4471074248028</v>
      </c>
      <c r="H305" s="81">
        <v>76.4454524202068</v>
      </c>
      <c r="I305" s="81">
        <v>0.00165500459599375</v>
      </c>
    </row>
    <row r="306" spans="1:9" ht="15.75" thickBot="1">
      <c r="A306" s="78"/>
      <c r="B306" s="78"/>
      <c r="C306" s="78"/>
      <c r="D306" s="78"/>
      <c r="E306" s="78"/>
      <c r="F306" s="78" t="s">
        <v>236</v>
      </c>
      <c r="G306" s="81">
        <v>9.57041573420101E-07</v>
      </c>
      <c r="H306" s="81">
        <v>9.57041573420101E-07</v>
      </c>
      <c r="I306" s="81">
        <v>0</v>
      </c>
    </row>
    <row r="307" spans="1:9" ht="15.75" thickBot="1">
      <c r="A307" s="78"/>
      <c r="B307" s="78"/>
      <c r="C307" s="78"/>
      <c r="D307" s="78"/>
      <c r="E307" s="78"/>
      <c r="F307" s="78" t="s">
        <v>237</v>
      </c>
      <c r="G307" s="81">
        <v>8.52795263321668E-07</v>
      </c>
      <c r="H307" s="81">
        <v>8.52795263321668E-07</v>
      </c>
      <c r="I307" s="81">
        <v>0</v>
      </c>
    </row>
    <row r="308" spans="1:9" ht="15.75" thickBot="1">
      <c r="A308" s="78"/>
      <c r="B308" s="78"/>
      <c r="C308" s="78"/>
      <c r="D308" s="78"/>
      <c r="E308" s="78"/>
      <c r="F308" s="78" t="s">
        <v>250</v>
      </c>
      <c r="G308" s="81">
        <v>0</v>
      </c>
      <c r="H308" s="81">
        <v>0</v>
      </c>
      <c r="I308" s="81">
        <v>0</v>
      </c>
    </row>
    <row r="309" spans="1:9" ht="15.75" thickBot="1">
      <c r="A309" s="78"/>
      <c r="B309" s="78"/>
      <c r="C309" s="78"/>
      <c r="D309" s="78"/>
      <c r="E309" s="78"/>
      <c r="F309" s="78" t="s">
        <v>238</v>
      </c>
      <c r="G309" s="81">
        <v>0</v>
      </c>
      <c r="H309" s="81">
        <v>0</v>
      </c>
      <c r="I309" s="81">
        <v>0.00108598409577445</v>
      </c>
    </row>
    <row r="310" spans="1:9" ht="15.75" thickBot="1">
      <c r="A310" s="78"/>
      <c r="B310" s="78"/>
      <c r="C310" s="78"/>
      <c r="D310" s="78"/>
      <c r="E310" s="78"/>
      <c r="F310" s="78" t="s">
        <v>239</v>
      </c>
      <c r="G310" s="81">
        <v>0.000155026413864883</v>
      </c>
      <c r="H310" s="81">
        <v>5.05442574180217E-05</v>
      </c>
      <c r="I310" s="81">
        <v>0.000104482156446861</v>
      </c>
    </row>
    <row r="311" spans="1:9" ht="15.75" thickBot="1">
      <c r="A311" s="78"/>
      <c r="B311" s="78"/>
      <c r="C311" s="78"/>
      <c r="D311" s="78"/>
      <c r="E311" s="78"/>
      <c r="F311" s="78" t="s">
        <v>240</v>
      </c>
      <c r="G311" s="81">
        <v>76.5536874187714</v>
      </c>
      <c r="H311" s="81">
        <v>76.5521046519118</v>
      </c>
      <c r="I311" s="81">
        <v>0.00158276685953065</v>
      </c>
    </row>
    <row r="312" spans="1:9" ht="15.75" thickBot="1">
      <c r="A312" s="78"/>
      <c r="B312" s="78"/>
      <c r="C312" s="78"/>
      <c r="D312" s="78"/>
      <c r="E312" s="78"/>
      <c r="F312" s="78" t="s">
        <v>241</v>
      </c>
      <c r="G312" s="81">
        <v>2.25702220744669E-05</v>
      </c>
      <c r="H312" s="81">
        <v>1.15453194807515E-08</v>
      </c>
      <c r="I312" s="81">
        <v>2.25586767549861E-05</v>
      </c>
    </row>
    <row r="313" spans="1:9" ht="15.75" thickBot="1">
      <c r="A313" s="78"/>
      <c r="B313" s="78"/>
      <c r="C313" s="78"/>
      <c r="D313" s="78"/>
      <c r="E313" s="78"/>
      <c r="F313" s="78" t="s">
        <v>242</v>
      </c>
      <c r="G313" s="81">
        <v>0.000333237977840968</v>
      </c>
      <c r="H313" s="81">
        <v>0.000333237977840968</v>
      </c>
      <c r="I313" s="81">
        <v>0</v>
      </c>
    </row>
    <row r="314" spans="1:9" ht="15.75" thickBot="1">
      <c r="A314" s="78"/>
      <c r="B314" s="78"/>
      <c r="C314" s="78"/>
      <c r="D314" s="78"/>
      <c r="E314" s="78"/>
      <c r="F314" s="78" t="s">
        <v>243</v>
      </c>
      <c r="G314" s="81">
        <v>6.83077207233527E-15</v>
      </c>
      <c r="H314" s="81">
        <v>6.72800904475158E-15</v>
      </c>
      <c r="I314" s="81">
        <v>1.02763027583691E-16</v>
      </c>
    </row>
    <row r="315" spans="1:9" ht="15.75" thickBot="1">
      <c r="A315" s="78"/>
      <c r="B315" s="78"/>
      <c r="C315" s="78"/>
      <c r="D315" s="78"/>
      <c r="E315" s="78"/>
      <c r="F315" s="78" t="s">
        <v>713</v>
      </c>
      <c r="G315" s="81">
        <v>0</v>
      </c>
      <c r="H315" s="81">
        <v>0</v>
      </c>
      <c r="I315" s="81">
        <v>0</v>
      </c>
    </row>
    <row r="316" spans="1:9" ht="15.75" thickBot="1">
      <c r="A316" s="78"/>
      <c r="B316" s="78"/>
      <c r="C316" s="78"/>
      <c r="D316" s="78"/>
      <c r="E316" s="121" t="s">
        <v>244</v>
      </c>
      <c r="F316" s="121"/>
      <c r="G316" s="81">
        <v>0.321727501737873</v>
      </c>
      <c r="H316" s="81">
        <v>0.319658368412236</v>
      </c>
      <c r="I316" s="81">
        <v>0.0020691333256365</v>
      </c>
    </row>
    <row r="317" spans="1:9" ht="15.75" thickBot="1">
      <c r="A317" s="78"/>
      <c r="B317" s="78"/>
      <c r="C317" s="78"/>
      <c r="D317" s="78"/>
      <c r="E317" s="121" t="s">
        <v>92</v>
      </c>
      <c r="F317" s="121"/>
      <c r="G317" s="81">
        <v>2.33954157450086E-05</v>
      </c>
      <c r="H317" s="81">
        <v>2.1381081563556E-05</v>
      </c>
      <c r="I317" s="81">
        <v>2.0143341814526E-06</v>
      </c>
    </row>
    <row r="318" spans="1:9" ht="15.75" thickBot="1">
      <c r="A318" s="78"/>
      <c r="B318" s="78"/>
      <c r="C318" s="78"/>
      <c r="D318" s="78"/>
      <c r="E318" s="121" t="s">
        <v>110</v>
      </c>
      <c r="F318" s="121"/>
      <c r="G318" s="81">
        <v>1.24638353906016E-06</v>
      </c>
      <c r="H318" s="81">
        <v>3.00842752411211E-10</v>
      </c>
      <c r="I318" s="81">
        <v>1.24608269630775E-06</v>
      </c>
    </row>
    <row r="319" spans="1:9" ht="15.75" thickBot="1">
      <c r="A319" s="78"/>
      <c r="B319" s="78"/>
      <c r="C319" s="78"/>
      <c r="D319" s="78"/>
      <c r="E319" s="121" t="s">
        <v>245</v>
      </c>
      <c r="F319" s="121"/>
      <c r="G319" s="81">
        <v>0</v>
      </c>
      <c r="H319" s="81">
        <v>0</v>
      </c>
      <c r="I319" s="81">
        <v>2.39869945163178E-08</v>
      </c>
    </row>
    <row r="320" spans="1:9" ht="15.75" thickBot="1">
      <c r="A320" s="78"/>
      <c r="B320" s="78"/>
      <c r="C320" s="78"/>
      <c r="D320" s="121" t="s">
        <v>151</v>
      </c>
      <c r="E320" s="121"/>
      <c r="F320" s="121"/>
      <c r="G320" s="81">
        <v>8.38720868329782E-09</v>
      </c>
      <c r="H320" s="81">
        <v>8.38720868329782E-09</v>
      </c>
      <c r="I320" s="81">
        <v>0</v>
      </c>
    </row>
    <row r="321" spans="1:9" ht="15.75" thickBot="1">
      <c r="A321" s="78"/>
      <c r="B321" s="78"/>
      <c r="C321" s="78"/>
      <c r="D321" s="78"/>
      <c r="E321" s="121" t="s">
        <v>246</v>
      </c>
      <c r="F321" s="121"/>
      <c r="G321" s="81">
        <v>1.90811778455553E-09</v>
      </c>
      <c r="H321" s="81">
        <v>1.90811778455553E-09</v>
      </c>
      <c r="I321" s="81">
        <v>0</v>
      </c>
    </row>
    <row r="322" spans="1:9" ht="15.75" thickBot="1">
      <c r="A322" s="78"/>
      <c r="B322" s="78"/>
      <c r="C322" s="78"/>
      <c r="D322" s="78"/>
      <c r="E322" s="121" t="s">
        <v>247</v>
      </c>
      <c r="F322" s="121"/>
      <c r="G322" s="81">
        <v>6.47909089874229E-09</v>
      </c>
      <c r="H322" s="81">
        <v>6.47909089874229E-09</v>
      </c>
      <c r="I322" s="81">
        <v>0</v>
      </c>
    </row>
    <row r="323" spans="1:9" ht="15.75" thickBot="1">
      <c r="A323" s="78"/>
      <c r="B323" s="78"/>
      <c r="C323" s="121" t="s">
        <v>248</v>
      </c>
      <c r="D323" s="121"/>
      <c r="E323" s="121"/>
      <c r="F323" s="121"/>
      <c r="G323" s="81">
        <v>0</v>
      </c>
      <c r="H323" s="81">
        <v>0</v>
      </c>
      <c r="I323" s="81">
        <v>0</v>
      </c>
    </row>
    <row r="324" spans="1:9" ht="15.75" thickBot="1">
      <c r="A324" s="123" t="s">
        <v>249</v>
      </c>
      <c r="B324" s="123"/>
      <c r="C324" s="123"/>
      <c r="D324" s="123"/>
      <c r="E324" s="123"/>
      <c r="F324" s="123"/>
      <c r="G324" s="123"/>
      <c r="H324" s="123"/>
      <c r="I324" s="123"/>
    </row>
    <row r="325" spans="1:9" ht="15.75" thickBot="1">
      <c r="A325" s="121" t="s">
        <v>139</v>
      </c>
      <c r="B325" s="121"/>
      <c r="C325" s="121"/>
      <c r="D325" s="121"/>
      <c r="E325" s="121"/>
      <c r="F325" s="121"/>
      <c r="G325" s="81">
        <v>19.0230182810876</v>
      </c>
      <c r="H325" s="81">
        <v>19.0193671053226</v>
      </c>
      <c r="I325" s="81">
        <v>0.00473718384768966</v>
      </c>
    </row>
    <row r="326" spans="1:9" ht="15.75" thickBot="1">
      <c r="A326" s="78"/>
      <c r="B326" s="121" t="s">
        <v>140</v>
      </c>
      <c r="C326" s="121"/>
      <c r="D326" s="121"/>
      <c r="E326" s="121"/>
      <c r="F326" s="121"/>
      <c r="G326" s="81">
        <v>19.9144307797908</v>
      </c>
      <c r="H326" s="81">
        <v>19.9155155789609</v>
      </c>
      <c r="I326" s="81">
        <v>1.20891269280908E-06</v>
      </c>
    </row>
    <row r="327" spans="1:9" ht="15.75" thickBot="1">
      <c r="A327" s="78"/>
      <c r="B327" s="78"/>
      <c r="C327" s="121" t="s">
        <v>113</v>
      </c>
      <c r="D327" s="121"/>
      <c r="E327" s="121"/>
      <c r="F327" s="121"/>
      <c r="G327" s="81">
        <v>0</v>
      </c>
      <c r="H327" s="81">
        <v>0</v>
      </c>
      <c r="I327" s="81">
        <v>0</v>
      </c>
    </row>
    <row r="328" spans="1:9" ht="15.75" thickBot="1">
      <c r="A328" s="78"/>
      <c r="B328" s="78"/>
      <c r="C328" s="78"/>
      <c r="D328" s="121" t="s">
        <v>141</v>
      </c>
      <c r="E328" s="121"/>
      <c r="F328" s="121"/>
      <c r="G328" s="81">
        <v>0</v>
      </c>
      <c r="H328" s="81">
        <v>0</v>
      </c>
      <c r="I328" s="81">
        <v>0</v>
      </c>
    </row>
    <row r="329" spans="1:9" ht="15.75" thickBot="1">
      <c r="A329" s="78"/>
      <c r="B329" s="78"/>
      <c r="C329" s="78"/>
      <c r="D329" s="78"/>
      <c r="E329" s="121" t="s">
        <v>143</v>
      </c>
      <c r="F329" s="121"/>
      <c r="G329" s="81">
        <v>0</v>
      </c>
      <c r="H329" s="81">
        <v>0</v>
      </c>
      <c r="I329" s="81">
        <v>0</v>
      </c>
    </row>
    <row r="330" spans="1:9" ht="15.75" thickBot="1">
      <c r="A330" s="78"/>
      <c r="B330" s="78"/>
      <c r="C330" s="78"/>
      <c r="D330" s="78"/>
      <c r="E330" s="78"/>
      <c r="F330" s="78" t="s">
        <v>577</v>
      </c>
      <c r="G330" s="81">
        <v>0</v>
      </c>
      <c r="H330" s="81">
        <v>0</v>
      </c>
      <c r="I330" s="81">
        <v>0</v>
      </c>
    </row>
    <row r="331" spans="1:9" ht="15.75" thickBot="1">
      <c r="A331" s="78"/>
      <c r="B331" s="78"/>
      <c r="C331" s="78"/>
      <c r="D331" s="78"/>
      <c r="E331" s="78"/>
      <c r="F331" s="78" t="s">
        <v>608</v>
      </c>
      <c r="G331" s="81">
        <v>0</v>
      </c>
      <c r="H331" s="81">
        <v>0</v>
      </c>
      <c r="I331" s="81">
        <v>0</v>
      </c>
    </row>
    <row r="332" spans="1:9" ht="15.75" thickBot="1">
      <c r="A332" s="78"/>
      <c r="B332" s="78"/>
      <c r="C332" s="78"/>
      <c r="D332" s="78"/>
      <c r="E332" s="121" t="s">
        <v>714</v>
      </c>
      <c r="F332" s="121"/>
      <c r="G332" s="81">
        <v>0</v>
      </c>
      <c r="H332" s="81">
        <v>0</v>
      </c>
      <c r="I332" s="81">
        <v>0</v>
      </c>
    </row>
    <row r="333" spans="1:9" ht="15.75" thickBot="1">
      <c r="A333" s="78"/>
      <c r="B333" s="78"/>
      <c r="C333" s="78"/>
      <c r="D333" s="121" t="s">
        <v>147</v>
      </c>
      <c r="E333" s="121"/>
      <c r="F333" s="121"/>
      <c r="G333" s="81">
        <v>0</v>
      </c>
      <c r="H333" s="81">
        <v>0</v>
      </c>
      <c r="I333" s="81">
        <v>0</v>
      </c>
    </row>
    <row r="334" spans="1:9" ht="15.75" thickBot="1">
      <c r="A334" s="78"/>
      <c r="B334" s="78"/>
      <c r="C334" s="78"/>
      <c r="D334" s="78"/>
      <c r="E334" s="121" t="s">
        <v>715</v>
      </c>
      <c r="F334" s="121"/>
      <c r="G334" s="81">
        <v>0</v>
      </c>
      <c r="H334" s="81">
        <v>0</v>
      </c>
      <c r="I334" s="81">
        <v>0</v>
      </c>
    </row>
    <row r="335" spans="1:9" ht="15.75" thickBot="1">
      <c r="A335" s="78"/>
      <c r="B335" s="78"/>
      <c r="C335" s="78"/>
      <c r="D335" s="78"/>
      <c r="E335" s="121" t="s">
        <v>716</v>
      </c>
      <c r="F335" s="121"/>
      <c r="G335" s="81">
        <v>0</v>
      </c>
      <c r="H335" s="81">
        <v>0</v>
      </c>
      <c r="I335" s="81">
        <v>0</v>
      </c>
    </row>
    <row r="336" spans="1:9" ht="15.75" thickBot="1">
      <c r="A336" s="78"/>
      <c r="B336" s="78"/>
      <c r="C336" s="78"/>
      <c r="D336" s="121" t="s">
        <v>717</v>
      </c>
      <c r="E336" s="121"/>
      <c r="F336" s="121"/>
      <c r="G336" s="81">
        <v>0</v>
      </c>
      <c r="H336" s="81">
        <v>0</v>
      </c>
      <c r="I336" s="81">
        <v>0</v>
      </c>
    </row>
    <row r="337" spans="1:9" ht="15.75" thickBot="1">
      <c r="A337" s="78"/>
      <c r="B337" s="78"/>
      <c r="C337" s="121" t="s">
        <v>152</v>
      </c>
      <c r="D337" s="121"/>
      <c r="E337" s="121"/>
      <c r="F337" s="121"/>
      <c r="G337" s="81">
        <v>0</v>
      </c>
      <c r="H337" s="81">
        <v>0</v>
      </c>
      <c r="I337" s="81">
        <v>0</v>
      </c>
    </row>
    <row r="338" spans="1:9" ht="15.75" thickBot="1">
      <c r="A338" s="78"/>
      <c r="B338" s="78"/>
      <c r="C338" s="78"/>
      <c r="D338" s="121" t="s">
        <v>718</v>
      </c>
      <c r="E338" s="121"/>
      <c r="F338" s="121"/>
      <c r="G338" s="81">
        <v>0</v>
      </c>
      <c r="H338" s="81">
        <v>0</v>
      </c>
      <c r="I338" s="81">
        <v>0</v>
      </c>
    </row>
    <row r="339" spans="1:9" ht="15.75" thickBot="1">
      <c r="A339" s="78"/>
      <c r="B339" s="78"/>
      <c r="C339" s="78"/>
      <c r="D339" s="78"/>
      <c r="E339" s="121" t="s">
        <v>719</v>
      </c>
      <c r="F339" s="121"/>
      <c r="G339" s="81">
        <v>0</v>
      </c>
      <c r="H339" s="81">
        <v>0</v>
      </c>
      <c r="I339" s="81">
        <v>0</v>
      </c>
    </row>
    <row r="340" spans="1:9" ht="15.75" thickBot="1">
      <c r="A340" s="78"/>
      <c r="B340" s="78"/>
      <c r="C340" s="121" t="s">
        <v>153</v>
      </c>
      <c r="D340" s="121"/>
      <c r="E340" s="121"/>
      <c r="F340" s="121"/>
      <c r="G340" s="81">
        <v>19.9144307797908</v>
      </c>
      <c r="H340" s="81">
        <v>19.9155155789609</v>
      </c>
      <c r="I340" s="81">
        <v>1.20891269280908E-06</v>
      </c>
    </row>
    <row r="341" spans="1:9" ht="15.75" thickBot="1">
      <c r="A341" s="78"/>
      <c r="B341" s="78"/>
      <c r="C341" s="78"/>
      <c r="D341" s="121" t="s">
        <v>233</v>
      </c>
      <c r="E341" s="121"/>
      <c r="F341" s="121"/>
      <c r="G341" s="81">
        <v>19.9144307797908</v>
      </c>
      <c r="H341" s="81">
        <v>19.9155155789609</v>
      </c>
      <c r="I341" s="81">
        <v>1.20891269280908E-06</v>
      </c>
    </row>
    <row r="342" spans="1:9" ht="15.75" thickBot="1">
      <c r="A342" s="78"/>
      <c r="B342" s="78"/>
      <c r="C342" s="78"/>
      <c r="D342" s="78"/>
      <c r="E342" s="121" t="s">
        <v>89</v>
      </c>
      <c r="F342" s="121"/>
      <c r="G342" s="81">
        <v>19.9144201968535</v>
      </c>
      <c r="H342" s="81">
        <v>19.9155049720366</v>
      </c>
      <c r="I342" s="81">
        <v>1.20891269280908E-06</v>
      </c>
    </row>
    <row r="343" spans="1:9" ht="15.75" thickBot="1">
      <c r="A343" s="78"/>
      <c r="B343" s="78"/>
      <c r="C343" s="78"/>
      <c r="D343" s="78"/>
      <c r="E343" s="78"/>
      <c r="F343" s="78" t="s">
        <v>89</v>
      </c>
      <c r="G343" s="81">
        <v>0</v>
      </c>
      <c r="H343" s="81">
        <v>0</v>
      </c>
      <c r="I343" s="81">
        <v>0</v>
      </c>
    </row>
    <row r="344" spans="1:9" ht="15.75" thickBot="1">
      <c r="A344" s="78"/>
      <c r="B344" s="78"/>
      <c r="C344" s="78"/>
      <c r="D344" s="78"/>
      <c r="E344" s="78"/>
      <c r="F344" s="78" t="s">
        <v>234</v>
      </c>
      <c r="G344" s="81">
        <v>0</v>
      </c>
      <c r="H344" s="81">
        <v>0</v>
      </c>
      <c r="I344" s="81">
        <v>0</v>
      </c>
    </row>
    <row r="345" spans="1:9" ht="15.75" thickBot="1">
      <c r="A345" s="78"/>
      <c r="B345" s="78"/>
      <c r="C345" s="78"/>
      <c r="D345" s="78"/>
      <c r="E345" s="78"/>
      <c r="F345" s="78" t="s">
        <v>250</v>
      </c>
      <c r="G345" s="81">
        <v>19.7013534043149</v>
      </c>
      <c r="H345" s="81">
        <v>19.7013534043149</v>
      </c>
      <c r="I345" s="81">
        <v>0</v>
      </c>
    </row>
    <row r="346" spans="1:9" ht="15.75" thickBot="1">
      <c r="A346" s="78"/>
      <c r="B346" s="78"/>
      <c r="C346" s="78"/>
      <c r="D346" s="78"/>
      <c r="E346" s="78"/>
      <c r="F346" s="78" t="s">
        <v>238</v>
      </c>
      <c r="G346" s="81">
        <v>0.210850038711451</v>
      </c>
      <c r="H346" s="81">
        <v>0.211936022807226</v>
      </c>
      <c r="I346" s="81">
        <v>0</v>
      </c>
    </row>
    <row r="347" spans="1:9" ht="15.75" thickBot="1">
      <c r="A347" s="78"/>
      <c r="B347" s="78"/>
      <c r="C347" s="78"/>
      <c r="D347" s="78"/>
      <c r="E347" s="78"/>
      <c r="F347" s="78" t="s">
        <v>239</v>
      </c>
      <c r="G347" s="81">
        <v>0</v>
      </c>
      <c r="H347" s="81">
        <v>0</v>
      </c>
      <c r="I347" s="81">
        <v>0</v>
      </c>
    </row>
    <row r="348" spans="1:9" ht="15.75" thickBot="1">
      <c r="A348" s="78"/>
      <c r="B348" s="78"/>
      <c r="C348" s="78"/>
      <c r="D348" s="78"/>
      <c r="E348" s="78"/>
      <c r="F348" s="78" t="s">
        <v>251</v>
      </c>
      <c r="G348" s="81">
        <v>0.000338294301429597</v>
      </c>
      <c r="H348" s="81">
        <v>0.000337085388736788</v>
      </c>
      <c r="I348" s="81">
        <v>1.20891269280908E-06</v>
      </c>
    </row>
    <row r="349" spans="1:9" ht="15.75" thickBot="1">
      <c r="A349" s="78"/>
      <c r="B349" s="78"/>
      <c r="C349" s="78"/>
      <c r="D349" s="78"/>
      <c r="E349" s="78"/>
      <c r="F349" s="78" t="s">
        <v>251</v>
      </c>
      <c r="G349" s="81">
        <v>0.00187845952572645</v>
      </c>
      <c r="H349" s="81">
        <v>0.00187845952572645</v>
      </c>
      <c r="I349" s="81">
        <v>0</v>
      </c>
    </row>
    <row r="350" spans="1:9" ht="15.75" thickBot="1">
      <c r="A350" s="78"/>
      <c r="B350" s="78"/>
      <c r="C350" s="78"/>
      <c r="D350" s="78"/>
      <c r="E350" s="121" t="s">
        <v>110</v>
      </c>
      <c r="F350" s="121"/>
      <c r="G350" s="81">
        <v>0</v>
      </c>
      <c r="H350" s="81">
        <v>0</v>
      </c>
      <c r="I350" s="81">
        <v>0</v>
      </c>
    </row>
    <row r="351" spans="1:9" ht="15.75" thickBot="1">
      <c r="A351" s="78"/>
      <c r="B351" s="78"/>
      <c r="C351" s="78"/>
      <c r="D351" s="78"/>
      <c r="E351" s="121" t="s">
        <v>245</v>
      </c>
      <c r="F351" s="121"/>
      <c r="G351" s="81">
        <v>1.05829372895798E-05</v>
      </c>
      <c r="H351" s="81">
        <v>1.06069242840961E-05</v>
      </c>
      <c r="I351" s="81">
        <v>0</v>
      </c>
    </row>
    <row r="352" spans="1:9" ht="15.75" thickBot="1">
      <c r="A352" s="78"/>
      <c r="B352" s="121" t="s">
        <v>252</v>
      </c>
      <c r="C352" s="121"/>
      <c r="D352" s="121"/>
      <c r="E352" s="121"/>
      <c r="F352" s="121"/>
      <c r="G352" s="81">
        <v>8.86943531626539E-07</v>
      </c>
      <c r="H352" s="81">
        <v>8.86943531626539E-07</v>
      </c>
      <c r="I352" s="81">
        <v>0</v>
      </c>
    </row>
    <row r="353" spans="1:9" ht="15.75" thickBot="1">
      <c r="A353" s="78"/>
      <c r="B353" s="78"/>
      <c r="C353" s="121" t="s">
        <v>253</v>
      </c>
      <c r="D353" s="121"/>
      <c r="E353" s="121"/>
      <c r="F353" s="121"/>
      <c r="G353" s="81">
        <v>8.86943531626539E-07</v>
      </c>
      <c r="H353" s="81">
        <v>8.86943531626539E-07</v>
      </c>
      <c r="I353" s="81">
        <v>0</v>
      </c>
    </row>
    <row r="354" spans="1:9" ht="15.75" thickBot="1">
      <c r="A354" s="78"/>
      <c r="B354" s="78"/>
      <c r="C354" s="78"/>
      <c r="D354" s="121" t="s">
        <v>254</v>
      </c>
      <c r="E354" s="121"/>
      <c r="F354" s="121"/>
      <c r="G354" s="81">
        <v>8.86943531626539E-07</v>
      </c>
      <c r="H354" s="81">
        <v>8.86943531626539E-07</v>
      </c>
      <c r="I354" s="81">
        <v>0</v>
      </c>
    </row>
    <row r="355" spans="1:9" ht="15.75" thickBot="1">
      <c r="A355" s="78"/>
      <c r="B355" s="78"/>
      <c r="C355" s="78"/>
      <c r="D355" s="78"/>
      <c r="E355" s="121" t="s">
        <v>255</v>
      </c>
      <c r="F355" s="121"/>
      <c r="G355" s="81">
        <v>8.86943185078692E-07</v>
      </c>
      <c r="H355" s="81">
        <v>8.86943185078692E-07</v>
      </c>
      <c r="I355" s="81">
        <v>0</v>
      </c>
    </row>
    <row r="356" spans="1:9" ht="15.75" thickBot="1">
      <c r="A356" s="78"/>
      <c r="B356" s="78"/>
      <c r="C356" s="78"/>
      <c r="D356" s="78"/>
      <c r="E356" s="121" t="s">
        <v>256</v>
      </c>
      <c r="F356" s="121"/>
      <c r="G356" s="81">
        <v>3.46547847560127E-13</v>
      </c>
      <c r="H356" s="81">
        <v>3.46547847560127E-13</v>
      </c>
      <c r="I356" s="81">
        <v>0</v>
      </c>
    </row>
    <row r="357" spans="1:9" ht="15.75" thickBot="1">
      <c r="A357" s="78"/>
      <c r="B357" s="78"/>
      <c r="C357" s="78"/>
      <c r="D357" s="78"/>
      <c r="E357" s="121" t="s">
        <v>720</v>
      </c>
      <c r="F357" s="121"/>
      <c r="G357" s="81">
        <v>0</v>
      </c>
      <c r="H357" s="81">
        <v>0</v>
      </c>
      <c r="I357" s="81">
        <v>0</v>
      </c>
    </row>
    <row r="358" spans="1:9" ht="15.75" thickBot="1">
      <c r="A358" s="78"/>
      <c r="B358" s="121" t="s">
        <v>257</v>
      </c>
      <c r="C358" s="121"/>
      <c r="D358" s="121"/>
      <c r="E358" s="121"/>
      <c r="F358" s="121"/>
      <c r="G358" s="81">
        <v>-0.901401489446995</v>
      </c>
      <c r="H358" s="81">
        <v>-0.906077403217312</v>
      </c>
      <c r="I358" s="81">
        <v>0.00467591377031691</v>
      </c>
    </row>
    <row r="359" spans="1:9" ht="15.75" thickBot="1">
      <c r="A359" s="78"/>
      <c r="B359" s="78"/>
      <c r="C359" s="121" t="s">
        <v>258</v>
      </c>
      <c r="D359" s="121"/>
      <c r="E359" s="121"/>
      <c r="F359" s="121"/>
      <c r="G359" s="81">
        <v>5.66415814222091E-08</v>
      </c>
      <c r="H359" s="81">
        <v>5.20038757323163E-08</v>
      </c>
      <c r="I359" s="81">
        <v>4.63770568989282E-09</v>
      </c>
    </row>
    <row r="360" spans="1:9" ht="15.75" thickBot="1">
      <c r="A360" s="78"/>
      <c r="B360" s="78"/>
      <c r="C360" s="78"/>
      <c r="D360" s="121" t="s">
        <v>259</v>
      </c>
      <c r="E360" s="121"/>
      <c r="F360" s="121"/>
      <c r="G360" s="81">
        <v>4.81554241037048E-11</v>
      </c>
      <c r="H360" s="81">
        <v>4.65340196609981E-11</v>
      </c>
      <c r="I360" s="81">
        <v>1.62140444270668E-12</v>
      </c>
    </row>
    <row r="361" spans="1:9" ht="15.75" thickBot="1">
      <c r="A361" s="78"/>
      <c r="B361" s="78"/>
      <c r="C361" s="78"/>
      <c r="D361" s="121" t="s">
        <v>260</v>
      </c>
      <c r="E361" s="121"/>
      <c r="F361" s="121"/>
      <c r="G361" s="81">
        <v>3.21394422422463E-10</v>
      </c>
      <c r="H361" s="81">
        <v>3.00998072929479E-10</v>
      </c>
      <c r="I361" s="81">
        <v>2.03963494929839E-11</v>
      </c>
    </row>
    <row r="362" spans="1:9" ht="15.75" thickBot="1">
      <c r="A362" s="78"/>
      <c r="B362" s="78"/>
      <c r="C362" s="78"/>
      <c r="D362" s="121" t="s">
        <v>261</v>
      </c>
      <c r="E362" s="121"/>
      <c r="F362" s="121"/>
      <c r="G362" s="81">
        <v>8.23343468035285E-15</v>
      </c>
      <c r="H362" s="81">
        <v>7.3700183032254E-15</v>
      </c>
      <c r="I362" s="81">
        <v>8.63416377127454E-16</v>
      </c>
    </row>
    <row r="363" spans="1:9" ht="15.75" thickBot="1">
      <c r="A363" s="78"/>
      <c r="B363" s="78"/>
      <c r="C363" s="78"/>
      <c r="D363" s="121" t="s">
        <v>262</v>
      </c>
      <c r="E363" s="121"/>
      <c r="F363" s="121"/>
      <c r="G363" s="81">
        <v>1.67502386284156E-10</v>
      </c>
      <c r="H363" s="81">
        <v>1.52622727228632E-10</v>
      </c>
      <c r="I363" s="81">
        <v>1.48796590555246E-11</v>
      </c>
    </row>
    <row r="364" spans="1:9" ht="15.75" thickBot="1">
      <c r="A364" s="78"/>
      <c r="B364" s="78"/>
      <c r="C364" s="78"/>
      <c r="D364" s="121" t="s">
        <v>263</v>
      </c>
      <c r="E364" s="121"/>
      <c r="F364" s="121"/>
      <c r="G364" s="81">
        <v>1.91184079131299E-12</v>
      </c>
      <c r="H364" s="81">
        <v>1.72922670438217E-12</v>
      </c>
      <c r="I364" s="81">
        <v>1.82614086930817E-13</v>
      </c>
    </row>
    <row r="365" spans="1:9" ht="15.75" thickBot="1">
      <c r="A365" s="78"/>
      <c r="B365" s="78"/>
      <c r="C365" s="78"/>
      <c r="D365" s="121" t="s">
        <v>264</v>
      </c>
      <c r="E365" s="121"/>
      <c r="F365" s="121"/>
      <c r="G365" s="81">
        <v>3.03552834966729E-16</v>
      </c>
      <c r="H365" s="81">
        <v>3.03552834966729E-16</v>
      </c>
      <c r="I365" s="81">
        <v>0</v>
      </c>
    </row>
    <row r="366" spans="1:9" ht="15.75" thickBot="1">
      <c r="A366" s="78"/>
      <c r="B366" s="78"/>
      <c r="C366" s="78"/>
      <c r="D366" s="121" t="s">
        <v>265</v>
      </c>
      <c r="E366" s="121"/>
      <c r="F366" s="121"/>
      <c r="G366" s="81">
        <v>2.12396529282781E-09</v>
      </c>
      <c r="H366" s="81">
        <v>1.94265688761233E-09</v>
      </c>
      <c r="I366" s="81">
        <v>1.81308405215476E-10</v>
      </c>
    </row>
    <row r="367" spans="1:9" ht="15.75" thickBot="1">
      <c r="A367" s="78"/>
      <c r="B367" s="78"/>
      <c r="C367" s="78"/>
      <c r="D367" s="121" t="s">
        <v>266</v>
      </c>
      <c r="E367" s="121"/>
      <c r="F367" s="121"/>
      <c r="G367" s="81">
        <v>8.73467280810391E-11</v>
      </c>
      <c r="H367" s="81">
        <v>8.41477490324237E-11</v>
      </c>
      <c r="I367" s="81">
        <v>3.19897904861548E-12</v>
      </c>
    </row>
    <row r="368" spans="1:9" ht="15.75" thickBot="1">
      <c r="A368" s="78"/>
      <c r="B368" s="78"/>
      <c r="C368" s="78"/>
      <c r="D368" s="121" t="s">
        <v>267</v>
      </c>
      <c r="E368" s="121"/>
      <c r="F368" s="121"/>
      <c r="G368" s="81">
        <v>2.55368770522752E-10</v>
      </c>
      <c r="H368" s="81">
        <v>2.40938573110911E-10</v>
      </c>
      <c r="I368" s="81">
        <v>1.44301974118405E-11</v>
      </c>
    </row>
    <row r="369" spans="1:9" ht="15.75" thickBot="1">
      <c r="A369" s="78"/>
      <c r="B369" s="78"/>
      <c r="C369" s="78"/>
      <c r="D369" s="121" t="s">
        <v>268</v>
      </c>
      <c r="E369" s="121"/>
      <c r="F369" s="121"/>
      <c r="G369" s="81">
        <v>3.94166207480847E-12</v>
      </c>
      <c r="H369" s="81">
        <v>3.91364419934416E-12</v>
      </c>
      <c r="I369" s="81">
        <v>2.8017875464311E-14</v>
      </c>
    </row>
    <row r="370" spans="1:9" ht="15.75" thickBot="1">
      <c r="A370" s="78"/>
      <c r="B370" s="78"/>
      <c r="C370" s="78"/>
      <c r="D370" s="121" t="s">
        <v>269</v>
      </c>
      <c r="E370" s="121"/>
      <c r="F370" s="121"/>
      <c r="G370" s="81">
        <v>6.8338298485869E-13</v>
      </c>
      <c r="H370" s="81">
        <v>6.11717530043461E-13</v>
      </c>
      <c r="I370" s="81">
        <v>7.16654548152283E-14</v>
      </c>
    </row>
    <row r="371" spans="1:9" ht="15.75" thickBot="1">
      <c r="A371" s="78"/>
      <c r="B371" s="78"/>
      <c r="C371" s="78"/>
      <c r="D371" s="121" t="s">
        <v>158</v>
      </c>
      <c r="E371" s="121"/>
      <c r="F371" s="121"/>
      <c r="G371" s="81">
        <v>3.46402557930135E-10</v>
      </c>
      <c r="H371" s="81">
        <v>3.34726460058632E-10</v>
      </c>
      <c r="I371" s="81">
        <v>1.16760978715029E-11</v>
      </c>
    </row>
    <row r="372" spans="1:9" ht="15.75" thickBot="1">
      <c r="A372" s="78"/>
      <c r="B372" s="78"/>
      <c r="C372" s="78"/>
      <c r="D372" s="121" t="s">
        <v>270</v>
      </c>
      <c r="E372" s="121"/>
      <c r="F372" s="121"/>
      <c r="G372" s="81">
        <v>1.73248689492067E-14</v>
      </c>
      <c r="H372" s="81">
        <v>1.66610941504916E-14</v>
      </c>
      <c r="I372" s="81">
        <v>6.63774798715148E-16</v>
      </c>
    </row>
    <row r="373" spans="1:9" ht="15.75" thickBot="1">
      <c r="A373" s="78"/>
      <c r="B373" s="78"/>
      <c r="C373" s="78"/>
      <c r="D373" s="121" t="s">
        <v>99</v>
      </c>
      <c r="E373" s="121"/>
      <c r="F373" s="121"/>
      <c r="G373" s="81">
        <v>6.7385504739765E-09</v>
      </c>
      <c r="H373" s="81">
        <v>6.13323609693779E-09</v>
      </c>
      <c r="I373" s="81">
        <v>6.05314377038709E-10</v>
      </c>
    </row>
    <row r="374" spans="1:9" ht="15.75" thickBot="1">
      <c r="A374" s="78"/>
      <c r="B374" s="78"/>
      <c r="C374" s="78"/>
      <c r="D374" s="121" t="s">
        <v>271</v>
      </c>
      <c r="E374" s="121"/>
      <c r="F374" s="121"/>
      <c r="G374" s="81">
        <v>7.88837705790954E-10</v>
      </c>
      <c r="H374" s="81">
        <v>7.74352342516907E-10</v>
      </c>
      <c r="I374" s="81">
        <v>1.44853632740469E-11</v>
      </c>
    </row>
    <row r="375" spans="1:9" ht="15.75" thickBot="1">
      <c r="A375" s="78"/>
      <c r="B375" s="78"/>
      <c r="C375" s="78"/>
      <c r="D375" s="121" t="s">
        <v>100</v>
      </c>
      <c r="E375" s="121"/>
      <c r="F375" s="121"/>
      <c r="G375" s="81">
        <v>5.76297923604559E-10</v>
      </c>
      <c r="H375" s="81">
        <v>5.42401333750391E-10</v>
      </c>
      <c r="I375" s="81">
        <v>3.38965898541681E-11</v>
      </c>
    </row>
    <row r="376" spans="1:9" ht="15.75" thickBot="1">
      <c r="A376" s="78"/>
      <c r="B376" s="78"/>
      <c r="C376" s="78"/>
      <c r="D376" s="121" t="s">
        <v>272</v>
      </c>
      <c r="E376" s="121"/>
      <c r="F376" s="121"/>
      <c r="G376" s="81">
        <v>2.51849164493276E-11</v>
      </c>
      <c r="H376" s="81">
        <v>2.4341233823625E-11</v>
      </c>
      <c r="I376" s="81">
        <v>8.43682625702604E-13</v>
      </c>
    </row>
    <row r="377" spans="1:9" ht="15.75" thickBot="1">
      <c r="A377" s="78"/>
      <c r="B377" s="78"/>
      <c r="C377" s="78"/>
      <c r="D377" s="121" t="s">
        <v>273</v>
      </c>
      <c r="E377" s="121"/>
      <c r="F377" s="121"/>
      <c r="G377" s="81">
        <v>6.82051159304349E-10</v>
      </c>
      <c r="H377" s="81">
        <v>5.96481856660327E-10</v>
      </c>
      <c r="I377" s="81">
        <v>8.55693026440223E-11</v>
      </c>
    </row>
    <row r="378" spans="1:9" ht="15.75" thickBot="1">
      <c r="A378" s="78"/>
      <c r="B378" s="78"/>
      <c r="C378" s="78"/>
      <c r="D378" s="121" t="s">
        <v>274</v>
      </c>
      <c r="E378" s="121"/>
      <c r="F378" s="121"/>
      <c r="G378" s="81">
        <v>1.41861318999607E-19</v>
      </c>
      <c r="H378" s="81">
        <v>6.13315507621186E-20</v>
      </c>
      <c r="I378" s="81">
        <v>8.05297682374885E-20</v>
      </c>
    </row>
    <row r="379" spans="1:9" ht="15.75" thickBot="1">
      <c r="A379" s="78"/>
      <c r="B379" s="78"/>
      <c r="C379" s="78"/>
      <c r="D379" s="121" t="s">
        <v>275</v>
      </c>
      <c r="E379" s="121"/>
      <c r="F379" s="121"/>
      <c r="G379" s="81">
        <v>1.36943208583726E-19</v>
      </c>
      <c r="H379" s="81">
        <v>5.92052053296008E-20</v>
      </c>
      <c r="I379" s="81">
        <v>7.7738003254125E-20</v>
      </c>
    </row>
    <row r="380" spans="1:9" ht="15.75" thickBot="1">
      <c r="A380" s="78"/>
      <c r="B380" s="78"/>
      <c r="C380" s="78"/>
      <c r="D380" s="121" t="s">
        <v>276</v>
      </c>
      <c r="E380" s="121"/>
      <c r="F380" s="121"/>
      <c r="G380" s="81">
        <v>9.76665293229706E-10</v>
      </c>
      <c r="H380" s="81">
        <v>9.41111583679759E-10</v>
      </c>
      <c r="I380" s="81">
        <v>3.55537095499475E-11</v>
      </c>
    </row>
    <row r="381" spans="1:9" ht="15.75" thickBot="1">
      <c r="A381" s="78"/>
      <c r="B381" s="78"/>
      <c r="C381" s="78"/>
      <c r="D381" s="121" t="s">
        <v>277</v>
      </c>
      <c r="E381" s="121"/>
      <c r="F381" s="121"/>
      <c r="G381" s="81">
        <v>3.50182344668679E-17</v>
      </c>
      <c r="H381" s="81">
        <v>3.35647895866691E-19</v>
      </c>
      <c r="I381" s="81">
        <v>3.46825865710012E-17</v>
      </c>
    </row>
    <row r="382" spans="1:9" ht="15.75" thickBot="1">
      <c r="A382" s="78"/>
      <c r="B382" s="78"/>
      <c r="C382" s="78"/>
      <c r="D382" s="121" t="s">
        <v>278</v>
      </c>
      <c r="E382" s="121"/>
      <c r="F382" s="121"/>
      <c r="G382" s="81">
        <v>2.54916449411789E-13</v>
      </c>
      <c r="H382" s="81">
        <v>2.30566469076763E-13</v>
      </c>
      <c r="I382" s="81">
        <v>2.43499803350256E-14</v>
      </c>
    </row>
    <row r="383" spans="1:9" ht="15.75" thickBot="1">
      <c r="A383" s="78"/>
      <c r="B383" s="78"/>
      <c r="C383" s="78"/>
      <c r="D383" s="121" t="s">
        <v>279</v>
      </c>
      <c r="E383" s="121"/>
      <c r="F383" s="121"/>
      <c r="G383" s="81">
        <v>2.00628579214136E-12</v>
      </c>
      <c r="H383" s="81">
        <v>1.74135183243418E-12</v>
      </c>
      <c r="I383" s="81">
        <v>2.64933959707177E-13</v>
      </c>
    </row>
    <row r="384" spans="1:9" ht="15.75" thickBot="1">
      <c r="A384" s="78"/>
      <c r="B384" s="78"/>
      <c r="C384" s="78"/>
      <c r="D384" s="121" t="s">
        <v>280</v>
      </c>
      <c r="E384" s="121"/>
      <c r="F384" s="121"/>
      <c r="G384" s="81">
        <v>3.08223825441477E-10</v>
      </c>
      <c r="H384" s="81">
        <v>2.92464761693574E-10</v>
      </c>
      <c r="I384" s="81">
        <v>1.57590637479027E-11</v>
      </c>
    </row>
    <row r="385" spans="1:9" ht="15.75" thickBot="1">
      <c r="A385" s="78"/>
      <c r="B385" s="78"/>
      <c r="C385" s="78"/>
      <c r="D385" s="121" t="s">
        <v>281</v>
      </c>
      <c r="E385" s="121"/>
      <c r="F385" s="121"/>
      <c r="G385" s="81">
        <v>1.13478486689688E-12</v>
      </c>
      <c r="H385" s="81">
        <v>1.09268174228708E-12</v>
      </c>
      <c r="I385" s="81">
        <v>4.21031246098068E-14</v>
      </c>
    </row>
    <row r="386" spans="1:9" ht="15.75" thickBot="1">
      <c r="A386" s="78"/>
      <c r="B386" s="78"/>
      <c r="C386" s="78"/>
      <c r="D386" s="121" t="s">
        <v>282</v>
      </c>
      <c r="E386" s="121"/>
      <c r="F386" s="121"/>
      <c r="G386" s="81">
        <v>4.6842283054536E-09</v>
      </c>
      <c r="H386" s="81">
        <v>4.31205315934371E-09</v>
      </c>
      <c r="I386" s="81">
        <v>3.72175146109892E-10</v>
      </c>
    </row>
    <row r="387" spans="1:9" ht="15.75" thickBot="1">
      <c r="A387" s="78"/>
      <c r="B387" s="78"/>
      <c r="C387" s="78"/>
      <c r="D387" s="121" t="s">
        <v>283</v>
      </c>
      <c r="E387" s="121"/>
      <c r="F387" s="121"/>
      <c r="G387" s="81">
        <v>3.85014474666737E-08</v>
      </c>
      <c r="H387" s="81">
        <v>3.52754653506778E-08</v>
      </c>
      <c r="I387" s="81">
        <v>3.22598211599589E-09</v>
      </c>
    </row>
    <row r="388" spans="1:9" ht="15.75" thickBot="1">
      <c r="A388" s="78"/>
      <c r="B388" s="78"/>
      <c r="C388" s="121" t="s">
        <v>284</v>
      </c>
      <c r="D388" s="121"/>
      <c r="E388" s="121"/>
      <c r="F388" s="121"/>
      <c r="G388" s="81">
        <v>-1.13712274848741</v>
      </c>
      <c r="H388" s="81">
        <v>-1.14014096833739</v>
      </c>
      <c r="I388" s="81">
        <v>0.00301821984998208</v>
      </c>
    </row>
    <row r="389" spans="1:9" ht="15.75" thickBot="1">
      <c r="A389" s="78"/>
      <c r="B389" s="78"/>
      <c r="C389" s="78"/>
      <c r="D389" s="121" t="s">
        <v>101</v>
      </c>
      <c r="E389" s="121"/>
      <c r="F389" s="121"/>
      <c r="G389" s="81">
        <v>0.000116296314181556</v>
      </c>
      <c r="H389" s="81">
        <v>0.000116277208525442</v>
      </c>
      <c r="I389" s="81">
        <v>1.91056561146261E-08</v>
      </c>
    </row>
    <row r="390" spans="1:9" ht="15.75" thickBot="1">
      <c r="A390" s="78"/>
      <c r="B390" s="78"/>
      <c r="C390" s="78"/>
      <c r="D390" s="121" t="s">
        <v>285</v>
      </c>
      <c r="E390" s="121"/>
      <c r="F390" s="121"/>
      <c r="G390" s="81">
        <v>2.41481790816556E-13</v>
      </c>
      <c r="H390" s="81">
        <v>2.40174001160053E-13</v>
      </c>
      <c r="I390" s="81">
        <v>1.30778965650287E-15</v>
      </c>
    </row>
    <row r="391" spans="1:9" ht="15.75" thickBot="1">
      <c r="A391" s="78"/>
      <c r="B391" s="78"/>
      <c r="C391" s="78"/>
      <c r="D391" s="121" t="s">
        <v>286</v>
      </c>
      <c r="E391" s="121"/>
      <c r="F391" s="121"/>
      <c r="G391" s="81">
        <v>1.33238779011368E-14</v>
      </c>
      <c r="H391" s="81">
        <v>1.31050053916866E-14</v>
      </c>
      <c r="I391" s="81">
        <v>2.18872509450236E-16</v>
      </c>
    </row>
    <row r="392" spans="1:9" ht="15.75" thickBot="1">
      <c r="A392" s="78"/>
      <c r="B392" s="78"/>
      <c r="C392" s="78"/>
      <c r="D392" s="121" t="s">
        <v>287</v>
      </c>
      <c r="E392" s="121"/>
      <c r="F392" s="121"/>
      <c r="G392" s="81">
        <v>5.76411049041756E-13</v>
      </c>
      <c r="H392" s="81">
        <v>5.76411049041756E-13</v>
      </c>
      <c r="I392" s="81">
        <v>0</v>
      </c>
    </row>
    <row r="393" spans="1:9" ht="15.75" thickBot="1">
      <c r="A393" s="78"/>
      <c r="B393" s="78"/>
      <c r="C393" s="78"/>
      <c r="D393" s="121" t="s">
        <v>288</v>
      </c>
      <c r="E393" s="121"/>
      <c r="F393" s="121"/>
      <c r="G393" s="81">
        <v>9.48906128100127E-08</v>
      </c>
      <c r="H393" s="81">
        <v>8.51670185153656E-08</v>
      </c>
      <c r="I393" s="81">
        <v>9.72359429464712E-09</v>
      </c>
    </row>
    <row r="394" spans="1:9" ht="15.75" thickBot="1">
      <c r="A394" s="78"/>
      <c r="B394" s="78"/>
      <c r="C394" s="78"/>
      <c r="D394" s="121" t="s">
        <v>289</v>
      </c>
      <c r="E394" s="121"/>
      <c r="F394" s="121"/>
      <c r="G394" s="81">
        <v>6.56528448928046E-12</v>
      </c>
      <c r="H394" s="81">
        <v>6.21159068739398E-12</v>
      </c>
      <c r="I394" s="81">
        <v>3.53693801886479E-13</v>
      </c>
    </row>
    <row r="395" spans="1:9" ht="15.75" thickBot="1">
      <c r="A395" s="78"/>
      <c r="B395" s="78"/>
      <c r="C395" s="78"/>
      <c r="D395" s="121" t="s">
        <v>290</v>
      </c>
      <c r="E395" s="121"/>
      <c r="F395" s="121"/>
      <c r="G395" s="81">
        <v>1.80906586582834E-08</v>
      </c>
      <c r="H395" s="81">
        <v>1.77742835825136E-08</v>
      </c>
      <c r="I395" s="81">
        <v>3.16375075769755E-10</v>
      </c>
    </row>
    <row r="396" spans="1:9" ht="15.75" thickBot="1">
      <c r="A396" s="78"/>
      <c r="B396" s="78"/>
      <c r="C396" s="78"/>
      <c r="D396" s="121" t="s">
        <v>291</v>
      </c>
      <c r="E396" s="121"/>
      <c r="F396" s="121"/>
      <c r="G396" s="81">
        <v>4.38376647749765E-09</v>
      </c>
      <c r="H396" s="81">
        <v>4.26621983397745E-09</v>
      </c>
      <c r="I396" s="81">
        <v>1.17546643520206E-10</v>
      </c>
    </row>
    <row r="397" spans="1:9" ht="15.75" thickBot="1">
      <c r="A397" s="78"/>
      <c r="B397" s="78"/>
      <c r="C397" s="78"/>
      <c r="D397" s="121" t="s">
        <v>92</v>
      </c>
      <c r="E397" s="121"/>
      <c r="F397" s="121"/>
      <c r="G397" s="81">
        <v>0.110703548824046</v>
      </c>
      <c r="H397" s="81">
        <v>0.108299996422135</v>
      </c>
      <c r="I397" s="81">
        <v>0.00240355240191111</v>
      </c>
    </row>
    <row r="398" spans="1:9" ht="15.75" thickBot="1">
      <c r="A398" s="78"/>
      <c r="B398" s="78"/>
      <c r="C398" s="78"/>
      <c r="D398" s="121" t="s">
        <v>292</v>
      </c>
      <c r="E398" s="121"/>
      <c r="F398" s="121"/>
      <c r="G398" s="81">
        <v>3.27698695480932E-09</v>
      </c>
      <c r="H398" s="81">
        <v>2.49500121499808E-09</v>
      </c>
      <c r="I398" s="81">
        <v>7.8198573981124E-10</v>
      </c>
    </row>
    <row r="399" spans="1:9" ht="15.75" thickBot="1">
      <c r="A399" s="78"/>
      <c r="B399" s="78"/>
      <c r="C399" s="78"/>
      <c r="D399" s="121" t="s">
        <v>292</v>
      </c>
      <c r="E399" s="121"/>
      <c r="F399" s="121"/>
      <c r="G399" s="81">
        <v>-1.32768895852896</v>
      </c>
      <c r="H399" s="81">
        <v>-1.32768923774794</v>
      </c>
      <c r="I399" s="81">
        <v>2.79218972914339E-07</v>
      </c>
    </row>
    <row r="400" spans="1:9" ht="15.75" thickBot="1">
      <c r="A400" s="78"/>
      <c r="B400" s="78"/>
      <c r="C400" s="78"/>
      <c r="D400" s="121" t="s">
        <v>293</v>
      </c>
      <c r="E400" s="121"/>
      <c r="F400" s="121"/>
      <c r="G400" s="81">
        <v>5.61131245945385E-12</v>
      </c>
      <c r="H400" s="81">
        <v>9.96936184016443E-14</v>
      </c>
      <c r="I400" s="81">
        <v>5.5116188410522E-12</v>
      </c>
    </row>
    <row r="401" spans="1:9" ht="15.75" thickBot="1">
      <c r="A401" s="78"/>
      <c r="B401" s="78"/>
      <c r="C401" s="78"/>
      <c r="D401" s="121" t="s">
        <v>97</v>
      </c>
      <c r="E401" s="121"/>
      <c r="F401" s="121"/>
      <c r="G401" s="81">
        <v>0.0001259564545557</v>
      </c>
      <c r="H401" s="81">
        <v>0.000120184957868544</v>
      </c>
      <c r="I401" s="81">
        <v>5.7714966871557E-06</v>
      </c>
    </row>
    <row r="402" spans="1:9" ht="15.75" thickBot="1">
      <c r="A402" s="78"/>
      <c r="B402" s="78"/>
      <c r="C402" s="78"/>
      <c r="D402" s="121" t="s">
        <v>294</v>
      </c>
      <c r="E402" s="121"/>
      <c r="F402" s="121"/>
      <c r="G402" s="81">
        <v>9.81974197285163E-14</v>
      </c>
      <c r="H402" s="81">
        <v>9.81974197285163E-14</v>
      </c>
      <c r="I402" s="81">
        <v>0</v>
      </c>
    </row>
    <row r="403" spans="1:9" ht="15.75" thickBot="1">
      <c r="A403" s="78"/>
      <c r="B403" s="78"/>
      <c r="C403" s="78"/>
      <c r="D403" s="121" t="s">
        <v>295</v>
      </c>
      <c r="E403" s="121"/>
      <c r="F403" s="121"/>
      <c r="G403" s="81">
        <v>3.46483585557996E-09</v>
      </c>
      <c r="H403" s="81">
        <v>3.28107269529141E-09</v>
      </c>
      <c r="I403" s="81">
        <v>1.8376316028855E-10</v>
      </c>
    </row>
    <row r="404" spans="1:9" ht="15.75" thickBot="1">
      <c r="A404" s="78"/>
      <c r="B404" s="78"/>
      <c r="C404" s="78"/>
      <c r="D404" s="121" t="s">
        <v>296</v>
      </c>
      <c r="E404" s="121"/>
      <c r="F404" s="121"/>
      <c r="G404" s="81">
        <v>1.38435176305689E-09</v>
      </c>
      <c r="H404" s="81">
        <v>1.09084029882701E-10</v>
      </c>
      <c r="I404" s="81">
        <v>1.27526773317419E-09</v>
      </c>
    </row>
    <row r="405" spans="1:9" ht="15.75" thickBot="1">
      <c r="A405" s="78"/>
      <c r="B405" s="78"/>
      <c r="C405" s="78"/>
      <c r="D405" s="121" t="s">
        <v>297</v>
      </c>
      <c r="E405" s="121"/>
      <c r="F405" s="121"/>
      <c r="G405" s="81">
        <v>8.49764463124774E-11</v>
      </c>
      <c r="H405" s="81">
        <v>8.14491749808858E-11</v>
      </c>
      <c r="I405" s="81">
        <v>3.52727133159159E-12</v>
      </c>
    </row>
    <row r="406" spans="1:9" ht="15.75" thickBot="1">
      <c r="A406" s="78"/>
      <c r="B406" s="78"/>
      <c r="C406" s="78"/>
      <c r="D406" s="121" t="s">
        <v>298</v>
      </c>
      <c r="E406" s="121"/>
      <c r="F406" s="121"/>
      <c r="G406" s="81">
        <v>7.25371425591404E-09</v>
      </c>
      <c r="H406" s="81">
        <v>3.98653625558831E-09</v>
      </c>
      <c r="I406" s="81">
        <v>3.26717800032573E-09</v>
      </c>
    </row>
    <row r="407" spans="1:9" ht="15.75" thickBot="1">
      <c r="A407" s="78"/>
      <c r="B407" s="78"/>
      <c r="C407" s="78"/>
      <c r="D407" s="121" t="s">
        <v>299</v>
      </c>
      <c r="E407" s="121"/>
      <c r="F407" s="121"/>
      <c r="G407" s="81">
        <v>3.85096866755746E-11</v>
      </c>
      <c r="H407" s="81">
        <v>2.92751463582096E-11</v>
      </c>
      <c r="I407" s="81">
        <v>9.23454031736504E-12</v>
      </c>
    </row>
    <row r="408" spans="1:9" ht="15.75" thickBot="1">
      <c r="A408" s="78"/>
      <c r="B408" s="78"/>
      <c r="C408" s="78"/>
      <c r="D408" s="121" t="s">
        <v>300</v>
      </c>
      <c r="E408" s="121"/>
      <c r="F408" s="121"/>
      <c r="G408" s="81">
        <v>7.58722097569105E-13</v>
      </c>
      <c r="H408" s="81">
        <v>5.72307441499136E-13</v>
      </c>
      <c r="I408" s="81">
        <v>1.86414656069969E-13</v>
      </c>
    </row>
    <row r="409" spans="1:9" ht="15.75" thickBot="1">
      <c r="A409" s="78"/>
      <c r="B409" s="78"/>
      <c r="C409" s="78"/>
      <c r="D409" s="121" t="s">
        <v>301</v>
      </c>
      <c r="E409" s="121"/>
      <c r="F409" s="121"/>
      <c r="G409" s="81">
        <v>9.67917088181896E-11</v>
      </c>
      <c r="H409" s="81">
        <v>9.17866755964586E-11</v>
      </c>
      <c r="I409" s="81">
        <v>5.00503322173101E-12</v>
      </c>
    </row>
    <row r="410" spans="1:9" ht="15.75" thickBot="1">
      <c r="A410" s="78"/>
      <c r="B410" s="78"/>
      <c r="C410" s="78"/>
      <c r="D410" s="121" t="s">
        <v>302</v>
      </c>
      <c r="E410" s="121"/>
      <c r="F410" s="121"/>
      <c r="G410" s="81">
        <v>7.71802124232961E-08</v>
      </c>
      <c r="H410" s="81">
        <v>6.65542224335167E-08</v>
      </c>
      <c r="I410" s="81">
        <v>1.06259899897794E-08</v>
      </c>
    </row>
    <row r="411" spans="1:9" ht="15.75" thickBot="1">
      <c r="A411" s="78"/>
      <c r="B411" s="78"/>
      <c r="C411" s="78"/>
      <c r="D411" s="121" t="s">
        <v>303</v>
      </c>
      <c r="E411" s="121"/>
      <c r="F411" s="121"/>
      <c r="G411" s="81">
        <v>3.52987770872702E-11</v>
      </c>
      <c r="H411" s="81">
        <v>3.45907729895948E-11</v>
      </c>
      <c r="I411" s="81">
        <v>7.08004097675438E-13</v>
      </c>
    </row>
    <row r="412" spans="1:9" ht="15.75" thickBot="1">
      <c r="A412" s="78"/>
      <c r="B412" s="78"/>
      <c r="C412" s="78"/>
      <c r="D412" s="121" t="s">
        <v>304</v>
      </c>
      <c r="E412" s="121"/>
      <c r="F412" s="121"/>
      <c r="G412" s="81">
        <v>1.27810132834105E-06</v>
      </c>
      <c r="H412" s="81">
        <v>1.25974403958756E-06</v>
      </c>
      <c r="I412" s="81">
        <v>1.83572887534922E-08</v>
      </c>
    </row>
    <row r="413" spans="1:9" ht="15.75" thickBot="1">
      <c r="A413" s="78"/>
      <c r="B413" s="78"/>
      <c r="C413" s="78"/>
      <c r="D413" s="121" t="s">
        <v>305</v>
      </c>
      <c r="E413" s="121"/>
      <c r="F413" s="121"/>
      <c r="G413" s="81">
        <v>5.32243019842253E-12</v>
      </c>
      <c r="H413" s="81">
        <v>2.62628308182809E-12</v>
      </c>
      <c r="I413" s="81">
        <v>2.69614711659444E-12</v>
      </c>
    </row>
    <row r="414" spans="1:9" ht="15.75" thickBot="1">
      <c r="A414" s="78"/>
      <c r="B414" s="78"/>
      <c r="C414" s="78"/>
      <c r="D414" s="121" t="s">
        <v>306</v>
      </c>
      <c r="E414" s="121"/>
      <c r="F414" s="121"/>
      <c r="G414" s="81">
        <v>2.10204765322507E-08</v>
      </c>
      <c r="H414" s="81">
        <v>1.75224890882411E-08</v>
      </c>
      <c r="I414" s="81">
        <v>3.49798744400957E-09</v>
      </c>
    </row>
    <row r="415" spans="1:9" ht="15.75" thickBot="1">
      <c r="A415" s="78"/>
      <c r="B415" s="78"/>
      <c r="C415" s="78"/>
      <c r="D415" s="121" t="s">
        <v>307</v>
      </c>
      <c r="E415" s="121"/>
      <c r="F415" s="121"/>
      <c r="G415" s="81">
        <v>3.7102422978072E-14</v>
      </c>
      <c r="H415" s="81">
        <v>3.65211965692225E-14</v>
      </c>
      <c r="I415" s="81">
        <v>5.81226408849531E-16</v>
      </c>
    </row>
    <row r="416" spans="1:9" ht="15.75" thickBot="1">
      <c r="A416" s="78"/>
      <c r="B416" s="78"/>
      <c r="C416" s="78"/>
      <c r="D416" s="121" t="s">
        <v>308</v>
      </c>
      <c r="E416" s="121"/>
      <c r="F416" s="121"/>
      <c r="G416" s="81">
        <v>1.09598176555276E-13</v>
      </c>
      <c r="H416" s="81">
        <v>3.89001903238513E-15</v>
      </c>
      <c r="I416" s="81">
        <v>1.05708157522891E-13</v>
      </c>
    </row>
    <row r="417" spans="1:9" ht="15.75" thickBot="1">
      <c r="A417" s="78"/>
      <c r="B417" s="78"/>
      <c r="C417" s="78"/>
      <c r="D417" s="121" t="s">
        <v>309</v>
      </c>
      <c r="E417" s="121"/>
      <c r="F417" s="121"/>
      <c r="G417" s="81">
        <v>1.6905946605469E-07</v>
      </c>
      <c r="H417" s="81">
        <v>1.50608511702031E-07</v>
      </c>
      <c r="I417" s="81">
        <v>1.84509543526589E-08</v>
      </c>
    </row>
    <row r="418" spans="1:9" ht="15.75" thickBot="1">
      <c r="A418" s="78"/>
      <c r="B418" s="78"/>
      <c r="C418" s="78"/>
      <c r="D418" s="121" t="s">
        <v>310</v>
      </c>
      <c r="E418" s="121"/>
      <c r="F418" s="121"/>
      <c r="G418" s="81">
        <v>4.26884195159809E-13</v>
      </c>
      <c r="H418" s="81">
        <v>4.2677294752388E-13</v>
      </c>
      <c r="I418" s="81">
        <v>1.11247635929078E-16</v>
      </c>
    </row>
    <row r="419" spans="1:9" ht="15.75" thickBot="1">
      <c r="A419" s="78"/>
      <c r="B419" s="78"/>
      <c r="C419" s="78"/>
      <c r="D419" s="121" t="s">
        <v>311</v>
      </c>
      <c r="E419" s="121"/>
      <c r="F419" s="121"/>
      <c r="G419" s="81">
        <v>4.8513740337816E-06</v>
      </c>
      <c r="H419" s="81">
        <v>3.32623578492507E-06</v>
      </c>
      <c r="I419" s="81">
        <v>1.52513824885653E-06</v>
      </c>
    </row>
    <row r="420" spans="1:9" ht="15.75" thickBot="1">
      <c r="A420" s="78"/>
      <c r="B420" s="78"/>
      <c r="C420" s="78"/>
      <c r="D420" s="121" t="s">
        <v>312</v>
      </c>
      <c r="E420" s="121"/>
      <c r="F420" s="121"/>
      <c r="G420" s="81">
        <v>1.1273241380567E-13</v>
      </c>
      <c r="H420" s="81">
        <v>1.1273241380567E-13</v>
      </c>
      <c r="I420" s="81">
        <v>0</v>
      </c>
    </row>
    <row r="421" spans="1:9" ht="15.75" thickBot="1">
      <c r="A421" s="78"/>
      <c r="B421" s="78"/>
      <c r="C421" s="78"/>
      <c r="D421" s="121" t="s">
        <v>313</v>
      </c>
      <c r="E421" s="121"/>
      <c r="F421" s="121"/>
      <c r="G421" s="81">
        <v>7.54242217729387E-06</v>
      </c>
      <c r="H421" s="81">
        <v>7.17165282187154E-06</v>
      </c>
      <c r="I421" s="81">
        <v>3.70769355422336E-07</v>
      </c>
    </row>
    <row r="422" spans="1:9" ht="15.75" thickBot="1">
      <c r="A422" s="78"/>
      <c r="B422" s="78"/>
      <c r="C422" s="78"/>
      <c r="D422" s="121" t="s">
        <v>314</v>
      </c>
      <c r="E422" s="121"/>
      <c r="F422" s="121"/>
      <c r="G422" s="81">
        <v>1.67012077395519E-09</v>
      </c>
      <c r="H422" s="81">
        <v>3.87565570858386E-13</v>
      </c>
      <c r="I422" s="81">
        <v>1.66973320838433E-09</v>
      </c>
    </row>
    <row r="423" spans="1:9" ht="15.75" thickBot="1">
      <c r="A423" s="78"/>
      <c r="B423" s="78"/>
      <c r="C423" s="78"/>
      <c r="D423" s="121" t="s">
        <v>95</v>
      </c>
      <c r="E423" s="121"/>
      <c r="F423" s="121"/>
      <c r="G423" s="81">
        <v>0.000282639088102822</v>
      </c>
      <c r="H423" s="81">
        <v>0.000280704851030594</v>
      </c>
      <c r="I423" s="81">
        <v>1.93423707222739E-06</v>
      </c>
    </row>
    <row r="424" spans="1:9" ht="15.75" thickBot="1">
      <c r="A424" s="78"/>
      <c r="B424" s="78"/>
      <c r="C424" s="78"/>
      <c r="D424" s="121" t="s">
        <v>94</v>
      </c>
      <c r="E424" s="121"/>
      <c r="F424" s="121"/>
      <c r="G424" s="81">
        <v>0.000690147387432307</v>
      </c>
      <c r="H424" s="81">
        <v>0.0006900838690998</v>
      </c>
      <c r="I424" s="81">
        <v>6.35183325069989E-08</v>
      </c>
    </row>
    <row r="425" spans="1:9" ht="15.75" thickBot="1">
      <c r="A425" s="78"/>
      <c r="B425" s="78"/>
      <c r="C425" s="78"/>
      <c r="D425" s="121" t="s">
        <v>245</v>
      </c>
      <c r="E425" s="121"/>
      <c r="F425" s="121"/>
      <c r="G425" s="81">
        <v>5.61521292308521E-06</v>
      </c>
      <c r="H425" s="81">
        <v>5.14890606457334E-06</v>
      </c>
      <c r="I425" s="81">
        <v>4.66306858511876E-07</v>
      </c>
    </row>
    <row r="426" spans="1:9" ht="15.75" thickBot="1">
      <c r="A426" s="78"/>
      <c r="B426" s="78"/>
      <c r="C426" s="78"/>
      <c r="D426" s="121" t="s">
        <v>315</v>
      </c>
      <c r="E426" s="121"/>
      <c r="F426" s="121"/>
      <c r="G426" s="81">
        <v>8.16066002465358E-15</v>
      </c>
      <c r="H426" s="81">
        <v>7.83079377307711E-15</v>
      </c>
      <c r="I426" s="81">
        <v>3.29866251576469E-16</v>
      </c>
    </row>
    <row r="427" spans="1:9" ht="15.75" thickBot="1">
      <c r="A427" s="78"/>
      <c r="B427" s="78"/>
      <c r="C427" s="78"/>
      <c r="D427" s="121" t="s">
        <v>316</v>
      </c>
      <c r="E427" s="121"/>
      <c r="F427" s="121"/>
      <c r="G427" s="81">
        <v>0.0784771945637277</v>
      </c>
      <c r="H427" s="81">
        <v>0.0778777188360738</v>
      </c>
      <c r="I427" s="81">
        <v>0.000599475727653963</v>
      </c>
    </row>
    <row r="428" spans="1:9" ht="15.75" thickBot="1">
      <c r="A428" s="78"/>
      <c r="B428" s="78"/>
      <c r="C428" s="78"/>
      <c r="D428" s="121" t="s">
        <v>317</v>
      </c>
      <c r="E428" s="121"/>
      <c r="F428" s="121"/>
      <c r="G428" s="81">
        <v>3.25390285465177E-13</v>
      </c>
      <c r="H428" s="81">
        <v>3.12820445898839E-13</v>
      </c>
      <c r="I428" s="81">
        <v>1.25698395663379E-14</v>
      </c>
    </row>
    <row r="429" spans="1:9" ht="15.75" thickBot="1">
      <c r="A429" s="78"/>
      <c r="B429" s="78"/>
      <c r="C429" s="78"/>
      <c r="D429" s="121" t="s">
        <v>96</v>
      </c>
      <c r="E429" s="121"/>
      <c r="F429" s="121"/>
      <c r="G429" s="81">
        <v>0.000146206300396199</v>
      </c>
      <c r="H429" s="81">
        <v>0.000142595562017926</v>
      </c>
      <c r="I429" s="81">
        <v>3.61073837827388E-06</v>
      </c>
    </row>
    <row r="430" spans="1:9" ht="15.75" thickBot="1">
      <c r="A430" s="78"/>
      <c r="B430" s="78"/>
      <c r="C430" s="78"/>
      <c r="D430" s="121" t="s">
        <v>318</v>
      </c>
      <c r="E430" s="121"/>
      <c r="F430" s="121"/>
      <c r="G430" s="81">
        <v>7.26241508699686E-10</v>
      </c>
      <c r="H430" s="81">
        <v>7.26233764953648E-10</v>
      </c>
      <c r="I430" s="81">
        <v>7.74374603831826E-15</v>
      </c>
    </row>
    <row r="431" spans="1:9" ht="15.75" thickBot="1">
      <c r="A431" s="78"/>
      <c r="B431" s="78"/>
      <c r="C431" s="78"/>
      <c r="D431" s="121" t="s">
        <v>319</v>
      </c>
      <c r="E431" s="121"/>
      <c r="F431" s="121"/>
      <c r="G431" s="81">
        <v>4.51563776675284E-06</v>
      </c>
      <c r="H431" s="81">
        <v>3.43275109162312E-06</v>
      </c>
      <c r="I431" s="81">
        <v>1.08288667512971E-06</v>
      </c>
    </row>
    <row r="432" spans="1:9" ht="15.75" thickBot="1">
      <c r="A432" s="78"/>
      <c r="B432" s="78"/>
      <c r="C432" s="78"/>
      <c r="D432" s="121" t="s">
        <v>320</v>
      </c>
      <c r="E432" s="121"/>
      <c r="F432" s="121"/>
      <c r="G432" s="81">
        <v>4.95450369220298E-11</v>
      </c>
      <c r="H432" s="81">
        <v>4.21861216095582E-11</v>
      </c>
      <c r="I432" s="81">
        <v>7.3589153124715E-12</v>
      </c>
    </row>
    <row r="433" spans="1:9" ht="15.75" thickBot="1">
      <c r="A433" s="78"/>
      <c r="B433" s="78"/>
      <c r="C433" s="78"/>
      <c r="D433" s="121" t="s">
        <v>321</v>
      </c>
      <c r="E433" s="121"/>
      <c r="F433" s="121"/>
      <c r="G433" s="81">
        <v>1.95806092295296E-16</v>
      </c>
      <c r="H433" s="81">
        <v>1.86126425332866E-16</v>
      </c>
      <c r="I433" s="81">
        <v>9.67966696242955E-18</v>
      </c>
    </row>
    <row r="434" spans="1:9" ht="15.75" thickBot="1">
      <c r="A434" s="78"/>
      <c r="B434" s="78"/>
      <c r="C434" s="78"/>
      <c r="D434" s="121" t="s">
        <v>322</v>
      </c>
      <c r="E434" s="121"/>
      <c r="F434" s="121"/>
      <c r="G434" s="81">
        <v>1.56168960254291E-08</v>
      </c>
      <c r="H434" s="81">
        <v>1.56168960254291E-08</v>
      </c>
      <c r="I434" s="81">
        <v>0</v>
      </c>
    </row>
    <row r="435" spans="1:9" ht="15.75" thickBot="1">
      <c r="A435" s="78"/>
      <c r="B435" s="78"/>
      <c r="C435" s="78"/>
      <c r="D435" s="121" t="s">
        <v>323</v>
      </c>
      <c r="E435" s="121"/>
      <c r="F435" s="121"/>
      <c r="G435" s="81">
        <v>3.91614323474407E-16</v>
      </c>
      <c r="H435" s="81">
        <v>3.72254476655652E-16</v>
      </c>
      <c r="I435" s="81">
        <v>1.93598468187548E-17</v>
      </c>
    </row>
    <row r="436" spans="1:9" ht="15.75" thickBot="1">
      <c r="A436" s="78"/>
      <c r="B436" s="78"/>
      <c r="C436" s="78"/>
      <c r="D436" s="121" t="s">
        <v>324</v>
      </c>
      <c r="E436" s="121"/>
      <c r="F436" s="121"/>
      <c r="G436" s="81">
        <v>1.72162021370377E-11</v>
      </c>
      <c r="H436" s="81">
        <v>1.54109399420565E-11</v>
      </c>
      <c r="I436" s="81">
        <v>1.80526219498118E-12</v>
      </c>
    </row>
    <row r="437" spans="1:9" ht="15.75" thickBot="1">
      <c r="A437" s="78"/>
      <c r="B437" s="78"/>
      <c r="C437" s="121" t="s">
        <v>325</v>
      </c>
      <c r="D437" s="121"/>
      <c r="E437" s="121"/>
      <c r="F437" s="121"/>
      <c r="G437" s="81">
        <v>0.000168041767647969</v>
      </c>
      <c r="H437" s="81">
        <v>0.000157743805113437</v>
      </c>
      <c r="I437" s="81">
        <v>1.0297962534532E-05</v>
      </c>
    </row>
    <row r="438" spans="1:9" ht="15.75" thickBot="1">
      <c r="A438" s="78"/>
      <c r="B438" s="78"/>
      <c r="C438" s="78"/>
      <c r="D438" s="121" t="s">
        <v>103</v>
      </c>
      <c r="E438" s="121"/>
      <c r="F438" s="121"/>
      <c r="G438" s="81">
        <v>2.02765218724115E-05</v>
      </c>
      <c r="H438" s="81">
        <v>1.76238123079409E-05</v>
      </c>
      <c r="I438" s="81">
        <v>2.65270956447053E-06</v>
      </c>
    </row>
    <row r="439" spans="1:9" ht="15.75" thickBot="1">
      <c r="A439" s="78"/>
      <c r="B439" s="78"/>
      <c r="C439" s="78"/>
      <c r="D439" s="78"/>
      <c r="E439" s="121" t="s">
        <v>326</v>
      </c>
      <c r="F439" s="121"/>
      <c r="G439" s="81">
        <v>1.24123148238744E-08</v>
      </c>
      <c r="H439" s="81">
        <v>1.19479239413727E-08</v>
      </c>
      <c r="I439" s="81">
        <v>4.64390882501726E-10</v>
      </c>
    </row>
    <row r="440" spans="1:9" ht="15.75" thickBot="1">
      <c r="A440" s="78"/>
      <c r="B440" s="78"/>
      <c r="C440" s="78"/>
      <c r="D440" s="78"/>
      <c r="E440" s="78"/>
      <c r="F440" s="78" t="s">
        <v>327</v>
      </c>
      <c r="G440" s="81">
        <v>2.01685439229967E-12</v>
      </c>
      <c r="H440" s="81">
        <v>1.7797827798745E-12</v>
      </c>
      <c r="I440" s="81">
        <v>2.37071612425168E-13</v>
      </c>
    </row>
    <row r="441" spans="1:9" ht="15.75" thickBot="1">
      <c r="A441" s="78"/>
      <c r="B441" s="78"/>
      <c r="C441" s="78"/>
      <c r="D441" s="78"/>
      <c r="E441" s="78"/>
      <c r="F441" s="78" t="s">
        <v>328</v>
      </c>
      <c r="G441" s="81">
        <v>1.01479272931207E-12</v>
      </c>
      <c r="H441" s="81">
        <v>8.95502609030792E-13</v>
      </c>
      <c r="I441" s="81">
        <v>1.19290120281283E-13</v>
      </c>
    </row>
    <row r="442" spans="1:9" ht="15.75" thickBot="1">
      <c r="A442" s="78"/>
      <c r="B442" s="78"/>
      <c r="C442" s="78"/>
      <c r="D442" s="78"/>
      <c r="E442" s="78"/>
      <c r="F442" s="78" t="s">
        <v>329</v>
      </c>
      <c r="G442" s="81">
        <v>4.92554490000514E-11</v>
      </c>
      <c r="H442" s="81">
        <v>4.44560887805508E-11</v>
      </c>
      <c r="I442" s="81">
        <v>4.79936021950064E-12</v>
      </c>
    </row>
    <row r="443" spans="1:9" ht="15.75" thickBot="1">
      <c r="A443" s="78"/>
      <c r="B443" s="78"/>
      <c r="C443" s="78"/>
      <c r="D443" s="78"/>
      <c r="E443" s="78"/>
      <c r="F443" s="78" t="s">
        <v>330</v>
      </c>
      <c r="G443" s="81">
        <v>9.05314286683952E-13</v>
      </c>
      <c r="H443" s="81">
        <v>7.98893335027316E-13</v>
      </c>
      <c r="I443" s="81">
        <v>1.06420951656636E-13</v>
      </c>
    </row>
    <row r="444" spans="1:9" ht="15.75" thickBot="1">
      <c r="A444" s="78"/>
      <c r="B444" s="78"/>
      <c r="C444" s="78"/>
      <c r="D444" s="78"/>
      <c r="E444" s="78"/>
      <c r="F444" s="78" t="s">
        <v>331</v>
      </c>
      <c r="G444" s="81">
        <v>1.81062998810881E-12</v>
      </c>
      <c r="H444" s="81">
        <v>1.59778774653966E-12</v>
      </c>
      <c r="I444" s="81">
        <v>2.12842241569151E-13</v>
      </c>
    </row>
    <row r="445" spans="1:9" ht="15.75" thickBot="1">
      <c r="A445" s="78"/>
      <c r="B445" s="78"/>
      <c r="C445" s="78"/>
      <c r="D445" s="78"/>
      <c r="E445" s="78"/>
      <c r="F445" s="78" t="s">
        <v>332</v>
      </c>
      <c r="G445" s="81">
        <v>2.49274605471394E-12</v>
      </c>
      <c r="H445" s="81">
        <v>2.19972351102345E-12</v>
      </c>
      <c r="I445" s="81">
        <v>2.93022543690494E-13</v>
      </c>
    </row>
    <row r="446" spans="1:9" ht="15.75" thickBot="1">
      <c r="A446" s="78"/>
      <c r="B446" s="78"/>
      <c r="C446" s="78"/>
      <c r="D446" s="78"/>
      <c r="E446" s="78"/>
      <c r="F446" s="78" t="s">
        <v>333</v>
      </c>
      <c r="G446" s="81">
        <v>5.64150719982288E-13</v>
      </c>
      <c r="H446" s="81">
        <v>4.9784522582523E-13</v>
      </c>
      <c r="I446" s="81">
        <v>6.63054941570573E-14</v>
      </c>
    </row>
    <row r="447" spans="1:9" ht="15.75" thickBot="1">
      <c r="A447" s="78"/>
      <c r="B447" s="78"/>
      <c r="C447" s="78"/>
      <c r="D447" s="78"/>
      <c r="E447" s="78"/>
      <c r="F447" s="78" t="s">
        <v>334</v>
      </c>
      <c r="G447" s="81">
        <v>6.73627751818764E-13</v>
      </c>
      <c r="H447" s="81">
        <v>5.94453427292939E-13</v>
      </c>
      <c r="I447" s="81">
        <v>7.91743245258246E-14</v>
      </c>
    </row>
    <row r="448" spans="1:9" ht="15.75" thickBot="1">
      <c r="A448" s="78"/>
      <c r="B448" s="78"/>
      <c r="C448" s="78"/>
      <c r="D448" s="78"/>
      <c r="E448" s="78"/>
      <c r="F448" s="78" t="s">
        <v>335</v>
      </c>
      <c r="G448" s="81">
        <v>2.11805982721309E-10</v>
      </c>
      <c r="H448" s="81">
        <v>1.86907339611334E-10</v>
      </c>
      <c r="I448" s="81">
        <v>2.48986431099749E-11</v>
      </c>
    </row>
    <row r="449" spans="1:9" ht="15.75" thickBot="1">
      <c r="A449" s="78"/>
      <c r="B449" s="78"/>
      <c r="C449" s="78"/>
      <c r="D449" s="78"/>
      <c r="E449" s="78"/>
      <c r="F449" s="78" t="s">
        <v>336</v>
      </c>
      <c r="G449" s="81">
        <v>6.65354734230905E-11</v>
      </c>
      <c r="H449" s="81">
        <v>5.87134759655146E-11</v>
      </c>
      <c r="I449" s="81">
        <v>7.82199745757597E-12</v>
      </c>
    </row>
    <row r="450" spans="1:9" ht="15.75" thickBot="1">
      <c r="A450" s="78"/>
      <c r="B450" s="78"/>
      <c r="C450" s="78"/>
      <c r="D450" s="78"/>
      <c r="E450" s="78"/>
      <c r="F450" s="78" t="s">
        <v>337</v>
      </c>
      <c r="G450" s="81">
        <v>1.20752398028071E-08</v>
      </c>
      <c r="H450" s="81">
        <v>1.16494830483807E-08</v>
      </c>
      <c r="I450" s="81">
        <v>4.25756754426369E-10</v>
      </c>
    </row>
    <row r="451" spans="1:9" ht="15.75" thickBot="1">
      <c r="A451" s="78"/>
      <c r="B451" s="78"/>
      <c r="C451" s="78"/>
      <c r="D451" s="78"/>
      <c r="E451" s="121" t="s">
        <v>338</v>
      </c>
      <c r="F451" s="121"/>
      <c r="G451" s="81">
        <v>2.75068407600897E-09</v>
      </c>
      <c r="H451" s="81">
        <v>1.89418931010082E-09</v>
      </c>
      <c r="I451" s="81">
        <v>8.56494765908152E-10</v>
      </c>
    </row>
    <row r="452" spans="1:9" ht="15.75" thickBot="1">
      <c r="A452" s="78"/>
      <c r="B452" s="78"/>
      <c r="C452" s="78"/>
      <c r="D452" s="78"/>
      <c r="E452" s="78"/>
      <c r="F452" s="78" t="s">
        <v>339</v>
      </c>
      <c r="G452" s="81">
        <v>2.132807905548E-14</v>
      </c>
      <c r="H452" s="81">
        <v>1.18505312048099E-14</v>
      </c>
      <c r="I452" s="81">
        <v>9.47754785067015E-15</v>
      </c>
    </row>
    <row r="453" spans="1:9" ht="15.75" thickBot="1">
      <c r="A453" s="78"/>
      <c r="B453" s="78"/>
      <c r="C453" s="78"/>
      <c r="D453" s="78"/>
      <c r="E453" s="78"/>
      <c r="F453" s="78" t="s">
        <v>340</v>
      </c>
      <c r="G453" s="81">
        <v>3.4521784855255E-13</v>
      </c>
      <c r="H453" s="81">
        <v>2.51598109613698E-16</v>
      </c>
      <c r="I453" s="81">
        <v>3.44966250442936E-13</v>
      </c>
    </row>
    <row r="454" spans="1:9" ht="15.75" thickBot="1">
      <c r="A454" s="78"/>
      <c r="B454" s="78"/>
      <c r="C454" s="78"/>
      <c r="D454" s="78"/>
      <c r="E454" s="78"/>
      <c r="F454" s="78" t="s">
        <v>341</v>
      </c>
      <c r="G454" s="81">
        <v>-1.0327947578757E-14</v>
      </c>
      <c r="H454" s="81">
        <v>-9.39777819800257E-15</v>
      </c>
      <c r="I454" s="81">
        <v>-9.30169380754407E-16</v>
      </c>
    </row>
    <row r="455" spans="1:9" ht="15.75" thickBot="1">
      <c r="A455" s="78"/>
      <c r="B455" s="78"/>
      <c r="C455" s="78"/>
      <c r="D455" s="78"/>
      <c r="E455" s="78"/>
      <c r="F455" s="78" t="s">
        <v>342</v>
      </c>
      <c r="G455" s="81">
        <v>4.11792683304638E-11</v>
      </c>
      <c r="H455" s="81">
        <v>2.44687623874288E-14</v>
      </c>
      <c r="I455" s="81">
        <v>4.11547995680764E-11</v>
      </c>
    </row>
    <row r="456" spans="1:9" ht="15.75" thickBot="1">
      <c r="A456" s="78"/>
      <c r="B456" s="78"/>
      <c r="C456" s="78"/>
      <c r="D456" s="78"/>
      <c r="E456" s="78"/>
      <c r="F456" s="78" t="s">
        <v>721</v>
      </c>
      <c r="G456" s="81">
        <v>0</v>
      </c>
      <c r="H456" s="81">
        <v>0</v>
      </c>
      <c r="I456" s="81">
        <v>0</v>
      </c>
    </row>
    <row r="457" spans="1:9" ht="15.75" thickBot="1">
      <c r="A457" s="78"/>
      <c r="B457" s="78"/>
      <c r="C457" s="78"/>
      <c r="D457" s="78"/>
      <c r="E457" s="78"/>
      <c r="F457" s="78" t="s">
        <v>343</v>
      </c>
      <c r="G457" s="81">
        <v>1.50009243602461E-12</v>
      </c>
      <c r="H457" s="81">
        <v>1.34434681617614E-12</v>
      </c>
      <c r="I457" s="81">
        <v>1.55745619848472E-13</v>
      </c>
    </row>
    <row r="458" spans="1:9" ht="15.75" thickBot="1">
      <c r="A458" s="78"/>
      <c r="B458" s="78"/>
      <c r="C458" s="78"/>
      <c r="D458" s="78"/>
      <c r="E458" s="78"/>
      <c r="F458" s="78" t="s">
        <v>344</v>
      </c>
      <c r="G458" s="81">
        <v>6.87529099706193E-16</v>
      </c>
      <c r="H458" s="81">
        <v>6.19169626080589E-16</v>
      </c>
      <c r="I458" s="81">
        <v>6.83594736256047E-17</v>
      </c>
    </row>
    <row r="459" spans="1:9" ht="15.75" thickBot="1">
      <c r="A459" s="78"/>
      <c r="B459" s="78"/>
      <c r="C459" s="78"/>
      <c r="D459" s="78"/>
      <c r="E459" s="78"/>
      <c r="F459" s="78" t="s">
        <v>345</v>
      </c>
      <c r="G459" s="81">
        <v>6.84803768922259E-10</v>
      </c>
      <c r="H459" s="81">
        <v>6.7436596235779E-10</v>
      </c>
      <c r="I459" s="81">
        <v>1.04378065644685E-11</v>
      </c>
    </row>
    <row r="460" spans="1:9" ht="15.75" thickBot="1">
      <c r="A460" s="78"/>
      <c r="B460" s="78"/>
      <c r="C460" s="78"/>
      <c r="D460" s="78"/>
      <c r="E460" s="78"/>
      <c r="F460" s="78" t="s">
        <v>346</v>
      </c>
      <c r="G460" s="81">
        <v>7.01304971399906E-10</v>
      </c>
      <c r="H460" s="81">
        <v>6.90615689315238E-10</v>
      </c>
      <c r="I460" s="81">
        <v>1.06892820846686E-11</v>
      </c>
    </row>
    <row r="461" spans="1:9" ht="15.75" thickBot="1">
      <c r="A461" s="78"/>
      <c r="B461" s="78"/>
      <c r="C461" s="78"/>
      <c r="D461" s="78"/>
      <c r="E461" s="78"/>
      <c r="F461" s="78" t="s">
        <v>347</v>
      </c>
      <c r="G461" s="81">
        <v>7.93484537632508E-11</v>
      </c>
      <c r="H461" s="81">
        <v>9.07639829761745E-13</v>
      </c>
      <c r="I461" s="81">
        <v>7.84408139334891E-11</v>
      </c>
    </row>
    <row r="462" spans="1:9" ht="15.75" thickBot="1">
      <c r="A462" s="78"/>
      <c r="B462" s="78"/>
      <c r="C462" s="78"/>
      <c r="D462" s="78"/>
      <c r="E462" s="78"/>
      <c r="F462" s="78" t="s">
        <v>348</v>
      </c>
      <c r="G462" s="81">
        <v>1.47232758291837E-10</v>
      </c>
      <c r="H462" s="81">
        <v>1.44988646780645E-10</v>
      </c>
      <c r="I462" s="81">
        <v>2.24411151119116E-12</v>
      </c>
    </row>
    <row r="463" spans="1:9" ht="15.75" thickBot="1">
      <c r="A463" s="78"/>
      <c r="B463" s="78"/>
      <c r="C463" s="78"/>
      <c r="D463" s="78"/>
      <c r="E463" s="78"/>
      <c r="F463" s="78" t="s">
        <v>349</v>
      </c>
      <c r="G463" s="81">
        <v>9.24485045564787E-11</v>
      </c>
      <c r="H463" s="81">
        <v>9.10394028539609E-11</v>
      </c>
      <c r="I463" s="81">
        <v>1.40910170251779E-12</v>
      </c>
    </row>
    <row r="464" spans="1:9" ht="15.75" thickBot="1">
      <c r="A464" s="78"/>
      <c r="B464" s="78"/>
      <c r="C464" s="78"/>
      <c r="D464" s="78"/>
      <c r="E464" s="78"/>
      <c r="F464" s="78" t="s">
        <v>350</v>
      </c>
      <c r="G464" s="81">
        <v>1.60928961940133E-10</v>
      </c>
      <c r="H464" s="81">
        <v>1.58476063838564E-10</v>
      </c>
      <c r="I464" s="81">
        <v>2.45289810156979E-12</v>
      </c>
    </row>
    <row r="465" spans="1:9" ht="15.75" thickBot="1">
      <c r="A465" s="78"/>
      <c r="B465" s="78"/>
      <c r="C465" s="78"/>
      <c r="D465" s="78"/>
      <c r="E465" s="78"/>
      <c r="F465" s="78" t="s">
        <v>351</v>
      </c>
      <c r="G465" s="81">
        <v>7.1878777595676E-10</v>
      </c>
      <c r="H465" s="81">
        <v>1.26827072379482E-11</v>
      </c>
      <c r="I465" s="81">
        <v>7.06105068718812E-10</v>
      </c>
    </row>
    <row r="466" spans="1:9" ht="15.75" thickBot="1">
      <c r="A466" s="78"/>
      <c r="B466" s="78"/>
      <c r="C466" s="78"/>
      <c r="D466" s="78"/>
      <c r="E466" s="78"/>
      <c r="F466" s="78" t="s">
        <v>352</v>
      </c>
      <c r="G466" s="81">
        <v>1.22792614902726E-10</v>
      </c>
      <c r="H466" s="81">
        <v>1.19741058787603E-10</v>
      </c>
      <c r="I466" s="81">
        <v>3.05155611512356E-12</v>
      </c>
    </row>
    <row r="467" spans="1:9" ht="15.75" thickBot="1">
      <c r="A467" s="78"/>
      <c r="B467" s="78"/>
      <c r="C467" s="78"/>
      <c r="D467" s="78"/>
      <c r="E467" s="121" t="s">
        <v>353</v>
      </c>
      <c r="F467" s="121"/>
      <c r="G467" s="81">
        <v>1.98766049729962E-09</v>
      </c>
      <c r="H467" s="81">
        <v>1.82371276485053E-09</v>
      </c>
      <c r="I467" s="81">
        <v>1.63947732449091E-10</v>
      </c>
    </row>
    <row r="468" spans="1:9" ht="15.75" thickBot="1">
      <c r="A468" s="78"/>
      <c r="B468" s="78"/>
      <c r="C468" s="78"/>
      <c r="D468" s="78"/>
      <c r="E468" s="121" t="s">
        <v>354</v>
      </c>
      <c r="F468" s="121"/>
      <c r="G468" s="81">
        <v>8.02710521513588E-09</v>
      </c>
      <c r="H468" s="81">
        <v>7.42186428009948E-09</v>
      </c>
      <c r="I468" s="81">
        <v>6.05240935036405E-10</v>
      </c>
    </row>
    <row r="469" spans="1:9" ht="15.75" thickBot="1">
      <c r="A469" s="78"/>
      <c r="B469" s="78"/>
      <c r="C469" s="78"/>
      <c r="D469" s="78"/>
      <c r="E469" s="121" t="s">
        <v>355</v>
      </c>
      <c r="F469" s="121"/>
      <c r="G469" s="81">
        <v>1.77306940251915E-09</v>
      </c>
      <c r="H469" s="81">
        <v>1.61406375282782E-09</v>
      </c>
      <c r="I469" s="81">
        <v>1.59005649691335E-10</v>
      </c>
    </row>
    <row r="470" spans="1:9" ht="15.75" thickBot="1">
      <c r="A470" s="78"/>
      <c r="B470" s="78"/>
      <c r="C470" s="78"/>
      <c r="D470" s="78"/>
      <c r="E470" s="121" t="s">
        <v>356</v>
      </c>
      <c r="F470" s="121"/>
      <c r="G470" s="81">
        <v>1.42321410310049E-11</v>
      </c>
      <c r="H470" s="81">
        <v>1.2559162640036E-11</v>
      </c>
      <c r="I470" s="81">
        <v>1.67297839096889E-12</v>
      </c>
    </row>
    <row r="471" spans="1:9" ht="15.75" thickBot="1">
      <c r="A471" s="78"/>
      <c r="B471" s="78"/>
      <c r="C471" s="78"/>
      <c r="D471" s="78"/>
      <c r="E471" s="121" t="s">
        <v>357</v>
      </c>
      <c r="F471" s="121"/>
      <c r="G471" s="81">
        <v>1.34350739066345E-10</v>
      </c>
      <c r="H471" s="81">
        <v>1.27771426332879E-10</v>
      </c>
      <c r="I471" s="81">
        <v>6.579312733466E-12</v>
      </c>
    </row>
    <row r="472" spans="1:9" ht="15.75" thickBot="1">
      <c r="A472" s="78"/>
      <c r="B472" s="78"/>
      <c r="C472" s="78"/>
      <c r="D472" s="78"/>
      <c r="E472" s="121" t="s">
        <v>358</v>
      </c>
      <c r="F472" s="121"/>
      <c r="G472" s="81">
        <v>2.00691575965336E-08</v>
      </c>
      <c r="H472" s="81">
        <v>1.90189543888344E-08</v>
      </c>
      <c r="I472" s="81">
        <v>1.05020320769917E-09</v>
      </c>
    </row>
    <row r="473" spans="1:9" ht="15.75" thickBot="1">
      <c r="A473" s="78"/>
      <c r="B473" s="78"/>
      <c r="C473" s="78"/>
      <c r="D473" s="78"/>
      <c r="E473" s="121" t="s">
        <v>359</v>
      </c>
      <c r="F473" s="121"/>
      <c r="G473" s="81">
        <v>1.81408228161254E-08</v>
      </c>
      <c r="H473" s="81">
        <v>1.75757948429032E-08</v>
      </c>
      <c r="I473" s="81">
        <v>5.65027973222195E-10</v>
      </c>
    </row>
    <row r="474" spans="1:9" ht="15.75" thickBot="1">
      <c r="A474" s="78"/>
      <c r="B474" s="78"/>
      <c r="C474" s="78"/>
      <c r="D474" s="78"/>
      <c r="E474" s="121" t="s">
        <v>360</v>
      </c>
      <c r="F474" s="121"/>
      <c r="G474" s="81">
        <v>6.07231407263039E-10</v>
      </c>
      <c r="H474" s="81">
        <v>1.51760533088804E-10</v>
      </c>
      <c r="I474" s="81">
        <v>4.55470874174234E-10</v>
      </c>
    </row>
    <row r="475" spans="1:9" ht="15.75" thickBot="1">
      <c r="A475" s="78"/>
      <c r="B475" s="78"/>
      <c r="C475" s="78"/>
      <c r="D475" s="78"/>
      <c r="E475" s="121" t="s">
        <v>361</v>
      </c>
      <c r="F475" s="121"/>
      <c r="G475" s="81">
        <v>2.06680868044272E-08</v>
      </c>
      <c r="H475" s="81">
        <v>2.00549658351089E-08</v>
      </c>
      <c r="I475" s="81">
        <v>6.13120969318238E-10</v>
      </c>
    </row>
    <row r="476" spans="1:9" ht="15.75" thickBot="1">
      <c r="A476" s="78"/>
      <c r="B476" s="78"/>
      <c r="C476" s="78"/>
      <c r="D476" s="78"/>
      <c r="E476" s="121" t="s">
        <v>362</v>
      </c>
      <c r="F476" s="121"/>
      <c r="G476" s="81">
        <v>2.34432760820008E-13</v>
      </c>
      <c r="H476" s="81">
        <v>2.33165144897573E-13</v>
      </c>
      <c r="I476" s="81">
        <v>1.26761592243458E-15</v>
      </c>
    </row>
    <row r="477" spans="1:9" ht="15.75" thickBot="1">
      <c r="A477" s="78"/>
      <c r="B477" s="78"/>
      <c r="C477" s="78"/>
      <c r="D477" s="78"/>
      <c r="E477" s="121" t="s">
        <v>363</v>
      </c>
      <c r="F477" s="121"/>
      <c r="G477" s="81">
        <v>1.51567656724293E-06</v>
      </c>
      <c r="H477" s="81">
        <v>1.3961453116302E-06</v>
      </c>
      <c r="I477" s="81">
        <v>1.1953125561273E-07</v>
      </c>
    </row>
    <row r="478" spans="1:9" ht="15.75" thickBot="1">
      <c r="A478" s="78"/>
      <c r="B478" s="78"/>
      <c r="C478" s="78"/>
      <c r="D478" s="78"/>
      <c r="E478" s="121" t="s">
        <v>364</v>
      </c>
      <c r="F478" s="121"/>
      <c r="G478" s="81">
        <v>4.76295713246767E-08</v>
      </c>
      <c r="H478" s="81">
        <v>4.68592031335439E-08</v>
      </c>
      <c r="I478" s="81">
        <v>7.70368191132794E-10</v>
      </c>
    </row>
    <row r="479" spans="1:9" ht="15.75" thickBot="1">
      <c r="A479" s="78"/>
      <c r="B479" s="78"/>
      <c r="C479" s="78"/>
      <c r="D479" s="78"/>
      <c r="E479" s="121" t="s">
        <v>365</v>
      </c>
      <c r="F479" s="121"/>
      <c r="G479" s="81">
        <v>2.05638998155438E-17</v>
      </c>
      <c r="H479" s="81">
        <v>2.05638998155438E-17</v>
      </c>
      <c r="I479" s="81">
        <v>0</v>
      </c>
    </row>
    <row r="480" spans="1:9" ht="15.75" thickBot="1">
      <c r="A480" s="78"/>
      <c r="B480" s="78"/>
      <c r="C480" s="78"/>
      <c r="D480" s="78"/>
      <c r="E480" s="121" t="s">
        <v>366</v>
      </c>
      <c r="F480" s="121"/>
      <c r="G480" s="81">
        <v>7.55338809111001E-21</v>
      </c>
      <c r="H480" s="81">
        <v>7.55338809111001E-21</v>
      </c>
      <c r="I480" s="81">
        <v>0</v>
      </c>
    </row>
    <row r="481" spans="1:9" ht="15.75" thickBot="1">
      <c r="A481" s="78"/>
      <c r="B481" s="78"/>
      <c r="C481" s="78"/>
      <c r="D481" s="78"/>
      <c r="E481" s="121" t="s">
        <v>367</v>
      </c>
      <c r="F481" s="121"/>
      <c r="G481" s="81">
        <v>2.58350736746209E-12</v>
      </c>
      <c r="H481" s="81">
        <v>2.22146017190527E-12</v>
      </c>
      <c r="I481" s="81">
        <v>3.6204719555682E-13</v>
      </c>
    </row>
    <row r="482" spans="1:9" ht="15.75" thickBot="1">
      <c r="A482" s="78"/>
      <c r="B482" s="78"/>
      <c r="C482" s="78"/>
      <c r="D482" s="78"/>
      <c r="E482" s="121" t="s">
        <v>368</v>
      </c>
      <c r="F482" s="121"/>
      <c r="G482" s="81">
        <v>5.96152267418727E-18</v>
      </c>
      <c r="H482" s="81">
        <v>5.92882765941496E-18</v>
      </c>
      <c r="I482" s="81">
        <v>3.26950147723134E-20</v>
      </c>
    </row>
    <row r="483" spans="1:9" ht="15.75" thickBot="1">
      <c r="A483" s="78"/>
      <c r="B483" s="78"/>
      <c r="C483" s="78"/>
      <c r="D483" s="78"/>
      <c r="E483" s="121" t="s">
        <v>369</v>
      </c>
      <c r="F483" s="121"/>
      <c r="G483" s="81">
        <v>5.11027439962296E-06</v>
      </c>
      <c r="H483" s="81">
        <v>4.78430045166167E-06</v>
      </c>
      <c r="I483" s="81">
        <v>3.25973947961296E-07</v>
      </c>
    </row>
    <row r="484" spans="1:9" ht="15.75" thickBot="1">
      <c r="A484" s="78"/>
      <c r="B484" s="78"/>
      <c r="C484" s="78"/>
      <c r="D484" s="78"/>
      <c r="E484" s="121" t="s">
        <v>370</v>
      </c>
      <c r="F484" s="121"/>
      <c r="G484" s="81">
        <v>1.46202557101948E-09</v>
      </c>
      <c r="H484" s="81">
        <v>1.19973415464645E-09</v>
      </c>
      <c r="I484" s="81">
        <v>2.62291416373037E-10</v>
      </c>
    </row>
    <row r="485" spans="1:9" ht="15.75" thickBot="1">
      <c r="A485" s="78"/>
      <c r="B485" s="78"/>
      <c r="C485" s="78"/>
      <c r="D485" s="78"/>
      <c r="E485" s="121" t="s">
        <v>371</v>
      </c>
      <c r="F485" s="121"/>
      <c r="G485" s="81">
        <v>4.37037010655649E-10</v>
      </c>
      <c r="H485" s="81">
        <v>4.06846604519871E-10</v>
      </c>
      <c r="I485" s="81">
        <v>3.01904061357778E-11</v>
      </c>
    </row>
    <row r="486" spans="1:9" ht="15.75" thickBot="1">
      <c r="A486" s="78"/>
      <c r="B486" s="78"/>
      <c r="C486" s="78"/>
      <c r="D486" s="78"/>
      <c r="E486" s="121" t="s">
        <v>372</v>
      </c>
      <c r="F486" s="121"/>
      <c r="G486" s="81">
        <v>1.82757534256158E-08</v>
      </c>
      <c r="H486" s="81">
        <v>1.77284810015168E-08</v>
      </c>
      <c r="I486" s="81">
        <v>5.47272424098989E-10</v>
      </c>
    </row>
    <row r="487" spans="1:9" ht="15.75" thickBot="1">
      <c r="A487" s="78"/>
      <c r="B487" s="78"/>
      <c r="C487" s="78"/>
      <c r="D487" s="78"/>
      <c r="E487" s="121" t="s">
        <v>373</v>
      </c>
      <c r="F487" s="121"/>
      <c r="G487" s="81">
        <v>6.56867830236184E-12</v>
      </c>
      <c r="H487" s="81">
        <v>5.79653495000063E-12</v>
      </c>
      <c r="I487" s="81">
        <v>7.72143352361208E-13</v>
      </c>
    </row>
    <row r="488" spans="1:9" ht="15.75" thickBot="1">
      <c r="A488" s="78"/>
      <c r="B488" s="78"/>
      <c r="C488" s="78"/>
      <c r="D488" s="78"/>
      <c r="E488" s="121" t="s">
        <v>374</v>
      </c>
      <c r="F488" s="121"/>
      <c r="G488" s="81">
        <v>2.08432468882405E-11</v>
      </c>
      <c r="H488" s="81">
        <v>1.83930986394916E-11</v>
      </c>
      <c r="I488" s="81">
        <v>2.4501482487489E-12</v>
      </c>
    </row>
    <row r="489" spans="1:9" ht="15.75" thickBot="1">
      <c r="A489" s="78"/>
      <c r="B489" s="78"/>
      <c r="C489" s="78"/>
      <c r="D489" s="78"/>
      <c r="E489" s="121" t="s">
        <v>375</v>
      </c>
      <c r="F489" s="121"/>
      <c r="G489" s="81">
        <v>1.31664623599975E-07</v>
      </c>
      <c r="H489" s="81">
        <v>1.30458687616301E-07</v>
      </c>
      <c r="I489" s="81">
        <v>1.20593598367393E-09</v>
      </c>
    </row>
    <row r="490" spans="1:9" ht="15.75" thickBot="1">
      <c r="A490" s="78"/>
      <c r="B490" s="78"/>
      <c r="C490" s="78"/>
      <c r="D490" s="78"/>
      <c r="E490" s="121" t="s">
        <v>376</v>
      </c>
      <c r="F490" s="121"/>
      <c r="G490" s="81">
        <v>1.80090747072775E-08</v>
      </c>
      <c r="H490" s="81">
        <v>1.40325722669377E-08</v>
      </c>
      <c r="I490" s="81">
        <v>3.97650244033978E-09</v>
      </c>
    </row>
    <row r="491" spans="1:9" ht="15.75" thickBot="1">
      <c r="A491" s="78"/>
      <c r="B491" s="78"/>
      <c r="C491" s="78"/>
      <c r="D491" s="78"/>
      <c r="E491" s="121" t="s">
        <v>377</v>
      </c>
      <c r="F491" s="121"/>
      <c r="G491" s="81">
        <v>1.37901622477438E-14</v>
      </c>
      <c r="H491" s="81">
        <v>1.37155966420353E-14</v>
      </c>
      <c r="I491" s="81">
        <v>7.45656057084566E-17</v>
      </c>
    </row>
    <row r="492" spans="1:9" ht="15.75" thickBot="1">
      <c r="A492" s="78"/>
      <c r="B492" s="78"/>
      <c r="C492" s="78"/>
      <c r="D492" s="78"/>
      <c r="E492" s="121" t="s">
        <v>378</v>
      </c>
      <c r="F492" s="121"/>
      <c r="G492" s="81">
        <v>4.36199539230837E-08</v>
      </c>
      <c r="H492" s="81">
        <v>2.09970646775093E-08</v>
      </c>
      <c r="I492" s="81">
        <v>2.26228892455744E-08</v>
      </c>
    </row>
    <row r="493" spans="1:9" ht="15.75" thickBot="1">
      <c r="A493" s="78"/>
      <c r="B493" s="78"/>
      <c r="C493" s="78"/>
      <c r="D493" s="78"/>
      <c r="E493" s="121" t="s">
        <v>379</v>
      </c>
      <c r="F493" s="121"/>
      <c r="G493" s="81">
        <v>1.62410533372107E-09</v>
      </c>
      <c r="H493" s="81">
        <v>1.58387973429053E-09</v>
      </c>
      <c r="I493" s="81">
        <v>4.02255994305449E-11</v>
      </c>
    </row>
    <row r="494" spans="1:9" ht="15.75" thickBot="1">
      <c r="A494" s="78"/>
      <c r="B494" s="78"/>
      <c r="C494" s="78"/>
      <c r="D494" s="78"/>
      <c r="E494" s="121" t="s">
        <v>380</v>
      </c>
      <c r="F494" s="121"/>
      <c r="G494" s="81">
        <v>3.9708720807563E-10</v>
      </c>
      <c r="H494" s="81">
        <v>3.9708720807563E-10</v>
      </c>
      <c r="I494" s="81">
        <v>0</v>
      </c>
    </row>
    <row r="495" spans="1:9" ht="15.75" thickBot="1">
      <c r="A495" s="78"/>
      <c r="B495" s="78"/>
      <c r="C495" s="78"/>
      <c r="D495" s="78"/>
      <c r="E495" s="121" t="s">
        <v>381</v>
      </c>
      <c r="F495" s="121"/>
      <c r="G495" s="81">
        <v>1.01532784687687E-09</v>
      </c>
      <c r="H495" s="81">
        <v>7.59755814147091E-10</v>
      </c>
      <c r="I495" s="81">
        <v>2.55572032729779E-10</v>
      </c>
    </row>
    <row r="496" spans="1:9" ht="15.75" thickBot="1">
      <c r="A496" s="78"/>
      <c r="B496" s="78"/>
      <c r="C496" s="78"/>
      <c r="D496" s="78"/>
      <c r="E496" s="121" t="s">
        <v>382</v>
      </c>
      <c r="F496" s="121"/>
      <c r="G496" s="81">
        <v>7.79308548515791E-06</v>
      </c>
      <c r="H496" s="81">
        <v>6.27237155137124E-06</v>
      </c>
      <c r="I496" s="81">
        <v>1.52071393378667E-06</v>
      </c>
    </row>
    <row r="497" spans="1:9" ht="15.75" thickBot="1">
      <c r="A497" s="78"/>
      <c r="B497" s="78"/>
      <c r="C497" s="78"/>
      <c r="D497" s="78"/>
      <c r="E497" s="121" t="s">
        <v>383</v>
      </c>
      <c r="F497" s="121"/>
      <c r="G497" s="81">
        <v>9.90723314365759E-09</v>
      </c>
      <c r="H497" s="81">
        <v>7.71966177617109E-09</v>
      </c>
      <c r="I497" s="81">
        <v>2.1875713674865E-09</v>
      </c>
    </row>
    <row r="498" spans="1:9" ht="15.75" thickBot="1">
      <c r="A498" s="78"/>
      <c r="B498" s="78"/>
      <c r="C498" s="78"/>
      <c r="D498" s="78"/>
      <c r="E498" s="121" t="s">
        <v>384</v>
      </c>
      <c r="F498" s="121"/>
      <c r="G498" s="81">
        <v>7.06116882761895E-07</v>
      </c>
      <c r="H498" s="81">
        <v>6.63991023247777E-07</v>
      </c>
      <c r="I498" s="81">
        <v>4.21258595141177E-08</v>
      </c>
    </row>
    <row r="499" spans="1:9" ht="15.75" thickBot="1">
      <c r="A499" s="78"/>
      <c r="B499" s="78"/>
      <c r="C499" s="78"/>
      <c r="D499" s="78"/>
      <c r="E499" s="121" t="s">
        <v>385</v>
      </c>
      <c r="F499" s="121"/>
      <c r="G499" s="81">
        <v>2.56653407551771E-14</v>
      </c>
      <c r="H499" s="81">
        <v>1.63136606875943E-14</v>
      </c>
      <c r="I499" s="81">
        <v>9.35168006758284E-15</v>
      </c>
    </row>
    <row r="500" spans="1:9" ht="15.75" thickBot="1">
      <c r="A500" s="78"/>
      <c r="B500" s="78"/>
      <c r="C500" s="78"/>
      <c r="D500" s="78"/>
      <c r="E500" s="121" t="s">
        <v>386</v>
      </c>
      <c r="F500" s="121"/>
      <c r="G500" s="81">
        <v>4.70396838360471E-06</v>
      </c>
      <c r="H500" s="81">
        <v>4.09913764017032E-06</v>
      </c>
      <c r="I500" s="81">
        <v>6.04830743434394E-07</v>
      </c>
    </row>
    <row r="501" spans="1:9" ht="15.75" thickBot="1">
      <c r="A501" s="78"/>
      <c r="B501" s="78"/>
      <c r="C501" s="78"/>
      <c r="D501" s="78"/>
      <c r="E501" s="121" t="s">
        <v>387</v>
      </c>
      <c r="F501" s="121"/>
      <c r="G501" s="81">
        <v>1.65451306772485E-09</v>
      </c>
      <c r="H501" s="81">
        <v>1.59092308087198E-09</v>
      </c>
      <c r="I501" s="81">
        <v>6.35899868528687E-11</v>
      </c>
    </row>
    <row r="502" spans="1:9" ht="15.75" thickBot="1">
      <c r="A502" s="78"/>
      <c r="B502" s="78"/>
      <c r="C502" s="78"/>
      <c r="D502" s="78"/>
      <c r="E502" s="121" t="s">
        <v>388</v>
      </c>
      <c r="F502" s="121"/>
      <c r="G502" s="81">
        <v>1.52649383585073E-13</v>
      </c>
      <c r="H502" s="81">
        <v>1.21303551345421E-13</v>
      </c>
      <c r="I502" s="81">
        <v>3.13458322396523E-14</v>
      </c>
    </row>
    <row r="503" spans="1:9" ht="15.75" thickBot="1">
      <c r="A503" s="78"/>
      <c r="B503" s="78"/>
      <c r="C503" s="78"/>
      <c r="D503" s="78"/>
      <c r="E503" s="121" t="s">
        <v>389</v>
      </c>
      <c r="F503" s="121"/>
      <c r="G503" s="81">
        <v>3.24180392988462E-13</v>
      </c>
      <c r="H503" s="81">
        <v>2.46520215928873E-15</v>
      </c>
      <c r="I503" s="81">
        <v>3.21715190829173E-13</v>
      </c>
    </row>
    <row r="504" spans="1:9" ht="15.75" thickBot="1">
      <c r="A504" s="78"/>
      <c r="B504" s="78"/>
      <c r="C504" s="78"/>
      <c r="D504" s="78"/>
      <c r="E504" s="121" t="s">
        <v>390</v>
      </c>
      <c r="F504" s="121"/>
      <c r="G504" s="81">
        <v>9.01781737649715E-09</v>
      </c>
      <c r="H504" s="81">
        <v>8.69899195981042E-09</v>
      </c>
      <c r="I504" s="81">
        <v>3.1882541668673E-10</v>
      </c>
    </row>
    <row r="505" spans="1:9" ht="15.75" thickBot="1">
      <c r="A505" s="78"/>
      <c r="B505" s="78"/>
      <c r="C505" s="78"/>
      <c r="D505" s="78"/>
      <c r="E505" s="121" t="s">
        <v>391</v>
      </c>
      <c r="F505" s="121"/>
      <c r="G505" s="81">
        <v>1.90736437959184E-15</v>
      </c>
      <c r="H505" s="81">
        <v>1.81307169199174E-15</v>
      </c>
      <c r="I505" s="81">
        <v>9.42926876001029E-17</v>
      </c>
    </row>
    <row r="506" spans="1:9" ht="15.75" thickBot="1">
      <c r="A506" s="78"/>
      <c r="B506" s="78"/>
      <c r="C506" s="78"/>
      <c r="D506" s="78"/>
      <c r="E506" s="121" t="s">
        <v>392</v>
      </c>
      <c r="F506" s="121"/>
      <c r="G506" s="81">
        <v>7.60705668784119E-08</v>
      </c>
      <c r="H506" s="81">
        <v>7.37630806967332E-08</v>
      </c>
      <c r="I506" s="81">
        <v>2.3074861816787E-09</v>
      </c>
    </row>
    <row r="507" spans="1:9" ht="15.75" thickBot="1">
      <c r="A507" s="78"/>
      <c r="B507" s="78"/>
      <c r="C507" s="78"/>
      <c r="D507" s="121" t="s">
        <v>393</v>
      </c>
      <c r="E507" s="121"/>
      <c r="F507" s="121"/>
      <c r="G507" s="81">
        <v>3.17221812553322E-08</v>
      </c>
      <c r="H507" s="81">
        <v>1.49552558681628E-09</v>
      </c>
      <c r="I507" s="81">
        <v>3.02266556685159E-08</v>
      </c>
    </row>
    <row r="508" spans="1:9" ht="15.75" thickBot="1">
      <c r="A508" s="78"/>
      <c r="B508" s="78"/>
      <c r="C508" s="78"/>
      <c r="D508" s="121" t="s">
        <v>93</v>
      </c>
      <c r="E508" s="121"/>
      <c r="F508" s="121"/>
      <c r="G508" s="81">
        <v>0.000141209787385813</v>
      </c>
      <c r="H508" s="81">
        <v>0.000134203475621802</v>
      </c>
      <c r="I508" s="81">
        <v>7.00631176401157E-06</v>
      </c>
    </row>
    <row r="509" spans="1:9" ht="15.75" thickBot="1">
      <c r="A509" s="78"/>
      <c r="B509" s="78"/>
      <c r="C509" s="78"/>
      <c r="D509" s="121" t="s">
        <v>394</v>
      </c>
      <c r="E509" s="121"/>
      <c r="F509" s="121"/>
      <c r="G509" s="81">
        <v>1.13089602255135E-11</v>
      </c>
      <c r="H509" s="81">
        <v>1.13089602255135E-11</v>
      </c>
      <c r="I509" s="81">
        <v>0</v>
      </c>
    </row>
    <row r="510" spans="1:9" ht="15.75" thickBot="1">
      <c r="A510" s="78"/>
      <c r="B510" s="78"/>
      <c r="C510" s="78"/>
      <c r="D510" s="121" t="s">
        <v>395</v>
      </c>
      <c r="E510" s="121"/>
      <c r="F510" s="121"/>
      <c r="G510" s="81">
        <v>5.12593802811E-11</v>
      </c>
      <c r="H510" s="81">
        <v>3.50244516773742E-14</v>
      </c>
      <c r="I510" s="81">
        <v>5.12243558294226E-11</v>
      </c>
    </row>
    <row r="511" spans="1:9" ht="15.75" thickBot="1">
      <c r="A511" s="78"/>
      <c r="B511" s="78"/>
      <c r="C511" s="78"/>
      <c r="D511" s="121" t="s">
        <v>396</v>
      </c>
      <c r="E511" s="121"/>
      <c r="F511" s="121"/>
      <c r="G511" s="81">
        <v>1.08546030262935E-14</v>
      </c>
      <c r="H511" s="81">
        <v>1.08546030262935E-14</v>
      </c>
      <c r="I511" s="81">
        <v>0</v>
      </c>
    </row>
    <row r="512" spans="1:9" ht="15.75" thickBot="1">
      <c r="A512" s="78"/>
      <c r="B512" s="78"/>
      <c r="C512" s="78"/>
      <c r="D512" s="121" t="s">
        <v>397</v>
      </c>
      <c r="E512" s="121"/>
      <c r="F512" s="121"/>
      <c r="G512" s="81">
        <v>6.52367362929435E-06</v>
      </c>
      <c r="H512" s="81">
        <v>5.91501030326879E-06</v>
      </c>
      <c r="I512" s="81">
        <v>6.08663326025555E-07</v>
      </c>
    </row>
    <row r="513" spans="1:9" ht="15.75" thickBot="1">
      <c r="A513" s="78"/>
      <c r="B513" s="78"/>
      <c r="C513" s="121" t="s">
        <v>398</v>
      </c>
      <c r="D513" s="121"/>
      <c r="E513" s="121"/>
      <c r="F513" s="121"/>
      <c r="G513" s="81">
        <v>0.235436614225967</v>
      </c>
      <c r="H513" s="81">
        <v>0.233789547406948</v>
      </c>
      <c r="I513" s="81">
        <v>0.00164706681901958</v>
      </c>
    </row>
    <row r="514" spans="1:9" ht="15.75" thickBot="1">
      <c r="A514" s="78"/>
      <c r="B514" s="78"/>
      <c r="C514" s="78"/>
      <c r="D514" s="121" t="s">
        <v>399</v>
      </c>
      <c r="E514" s="121"/>
      <c r="F514" s="121"/>
      <c r="G514" s="81">
        <v>5.42730151314676E-15</v>
      </c>
      <c r="H514" s="81">
        <v>5.42730151314676E-15</v>
      </c>
      <c r="I514" s="81">
        <v>0</v>
      </c>
    </row>
    <row r="515" spans="1:9" ht="15.75" thickBot="1">
      <c r="A515" s="78"/>
      <c r="B515" s="78"/>
      <c r="C515" s="78"/>
      <c r="D515" s="121" t="s">
        <v>400</v>
      </c>
      <c r="E515" s="121"/>
      <c r="F515" s="121"/>
      <c r="G515" s="81">
        <v>0.0755776732524285</v>
      </c>
      <c r="H515" s="81">
        <v>0.0741420161926437</v>
      </c>
      <c r="I515" s="81">
        <v>0.00143565705978486</v>
      </c>
    </row>
    <row r="516" spans="1:9" ht="15.75" thickBot="1">
      <c r="A516" s="78"/>
      <c r="B516" s="78"/>
      <c r="C516" s="78"/>
      <c r="D516" s="121" t="s">
        <v>722</v>
      </c>
      <c r="E516" s="121"/>
      <c r="F516" s="121"/>
      <c r="G516" s="81">
        <v>0</v>
      </c>
      <c r="H516" s="81">
        <v>0</v>
      </c>
      <c r="I516" s="81">
        <v>0</v>
      </c>
    </row>
    <row r="517" spans="1:9" ht="15.75" thickBot="1">
      <c r="A517" s="78"/>
      <c r="B517" s="78"/>
      <c r="C517" s="78"/>
      <c r="D517" s="121" t="s">
        <v>401</v>
      </c>
      <c r="E517" s="121"/>
      <c r="F517" s="121"/>
      <c r="G517" s="81">
        <v>2.8054824403393E-07</v>
      </c>
      <c r="H517" s="81">
        <v>2.13329320779376E-07</v>
      </c>
      <c r="I517" s="81">
        <v>6.72189232545541E-08</v>
      </c>
    </row>
    <row r="518" spans="1:9" ht="15.75" thickBot="1">
      <c r="A518" s="78"/>
      <c r="B518" s="78"/>
      <c r="C518" s="78"/>
      <c r="D518" s="121" t="s">
        <v>402</v>
      </c>
      <c r="E518" s="121"/>
      <c r="F518" s="121"/>
      <c r="G518" s="81">
        <v>1.03468852465997E-10</v>
      </c>
      <c r="H518" s="81">
        <v>1.03468852465997E-10</v>
      </c>
      <c r="I518" s="81">
        <v>0</v>
      </c>
    </row>
    <row r="519" spans="1:9" ht="15.75" thickBot="1">
      <c r="A519" s="78"/>
      <c r="B519" s="78"/>
      <c r="C519" s="78"/>
      <c r="D519" s="121" t="s">
        <v>723</v>
      </c>
      <c r="E519" s="121"/>
      <c r="F519" s="121"/>
      <c r="G519" s="81">
        <v>0</v>
      </c>
      <c r="H519" s="81">
        <v>0</v>
      </c>
      <c r="I519" s="81">
        <v>0</v>
      </c>
    </row>
    <row r="520" spans="1:9" ht="15.75" thickBot="1">
      <c r="A520" s="78"/>
      <c r="B520" s="78"/>
      <c r="C520" s="78"/>
      <c r="D520" s="121" t="s">
        <v>403</v>
      </c>
      <c r="E520" s="121"/>
      <c r="F520" s="121"/>
      <c r="G520" s="81">
        <v>0.159858660321821</v>
      </c>
      <c r="H520" s="81">
        <v>0.159647317781509</v>
      </c>
      <c r="I520" s="81">
        <v>0.000211342540311462</v>
      </c>
    </row>
    <row r="521" spans="1:9" ht="15.75" thickBot="1">
      <c r="A521" s="78"/>
      <c r="B521" s="78"/>
      <c r="C521" s="78"/>
      <c r="D521" s="121" t="s">
        <v>724</v>
      </c>
      <c r="E521" s="121"/>
      <c r="F521" s="121"/>
      <c r="G521" s="81">
        <v>0</v>
      </c>
      <c r="H521" s="81">
        <v>0</v>
      </c>
      <c r="I521" s="81">
        <v>0</v>
      </c>
    </row>
    <row r="522" spans="1:9" ht="15.75" thickBot="1">
      <c r="A522" s="78"/>
      <c r="B522" s="78"/>
      <c r="C522" s="121" t="s">
        <v>404</v>
      </c>
      <c r="D522" s="121"/>
      <c r="E522" s="121"/>
      <c r="F522" s="121"/>
      <c r="G522" s="81">
        <v>0.00011654560894533</v>
      </c>
      <c r="H522" s="81">
        <v>0.000116221120138492</v>
      </c>
      <c r="I522" s="81">
        <v>3.24488806838071E-07</v>
      </c>
    </row>
    <row r="523" spans="1:9" ht="15.75" thickBot="1">
      <c r="A523" s="78"/>
      <c r="B523" s="78"/>
      <c r="C523" s="78"/>
      <c r="D523" s="121" t="s">
        <v>405</v>
      </c>
      <c r="E523" s="121"/>
      <c r="F523" s="121"/>
      <c r="G523" s="81">
        <v>1.57268203978025E-07</v>
      </c>
      <c r="H523" s="81">
        <v>1.12340640481552E-07</v>
      </c>
      <c r="I523" s="81">
        <v>4.49275634964734E-08</v>
      </c>
    </row>
    <row r="524" spans="1:9" ht="15.75" thickBot="1">
      <c r="A524" s="78"/>
      <c r="B524" s="78"/>
      <c r="C524" s="78"/>
      <c r="D524" s="121" t="s">
        <v>406</v>
      </c>
      <c r="E524" s="121"/>
      <c r="F524" s="121"/>
      <c r="G524" s="81">
        <v>2.85785542066076E-07</v>
      </c>
      <c r="H524" s="81">
        <v>2.17251753152251E-07</v>
      </c>
      <c r="I524" s="81">
        <v>6.85337889138257E-08</v>
      </c>
    </row>
    <row r="525" spans="1:9" ht="15.75" thickBot="1">
      <c r="A525" s="78"/>
      <c r="B525" s="78"/>
      <c r="C525" s="78"/>
      <c r="D525" s="121" t="s">
        <v>407</v>
      </c>
      <c r="E525" s="121"/>
      <c r="F525" s="121"/>
      <c r="G525" s="81">
        <v>4.40160142568173E-07</v>
      </c>
      <c r="H525" s="81">
        <v>4.09356126383074E-07</v>
      </c>
      <c r="I525" s="81">
        <v>3.08040161850993E-08</v>
      </c>
    </row>
    <row r="526" spans="1:9" ht="15.75" thickBot="1">
      <c r="A526" s="78"/>
      <c r="B526" s="78"/>
      <c r="C526" s="78"/>
      <c r="D526" s="121" t="s">
        <v>408</v>
      </c>
      <c r="E526" s="121"/>
      <c r="F526" s="121"/>
      <c r="G526" s="81">
        <v>7.01155533981838E-09</v>
      </c>
      <c r="H526" s="81">
        <v>7.01155533981838E-09</v>
      </c>
      <c r="I526" s="81">
        <v>0</v>
      </c>
    </row>
    <row r="527" spans="1:9" ht="15.75" thickBot="1">
      <c r="A527" s="78"/>
      <c r="B527" s="78"/>
      <c r="C527" s="78"/>
      <c r="D527" s="121" t="s">
        <v>98</v>
      </c>
      <c r="E527" s="121"/>
      <c r="F527" s="121"/>
      <c r="G527" s="81">
        <v>0.000115655307447334</v>
      </c>
      <c r="H527" s="81">
        <v>0.000115475159562869</v>
      </c>
      <c r="I527" s="81">
        <v>1.80147884464065E-07</v>
      </c>
    </row>
    <row r="528" spans="1:9" ht="15.75" thickBot="1">
      <c r="A528" s="78"/>
      <c r="B528" s="78"/>
      <c r="C528" s="78"/>
      <c r="D528" s="121" t="s">
        <v>409</v>
      </c>
      <c r="E528" s="121"/>
      <c r="F528" s="121"/>
      <c r="G528" s="81">
        <v>7.59101620004233E-11</v>
      </c>
      <c r="H528" s="81">
        <v>3.59956054038435E-13</v>
      </c>
      <c r="I528" s="81">
        <v>7.55502059463848E-11</v>
      </c>
    </row>
    <row r="529" spans="1:9" ht="15.75" thickBot="1">
      <c r="A529" s="78"/>
      <c r="B529" s="78"/>
      <c r="C529" s="78"/>
      <c r="D529" s="121" t="s">
        <v>410</v>
      </c>
      <c r="E529" s="121"/>
      <c r="F529" s="121"/>
      <c r="G529" s="81">
        <v>7.1613762588059E-14</v>
      </c>
      <c r="H529" s="81">
        <v>7.1613762588059E-14</v>
      </c>
      <c r="I529" s="81">
        <v>0</v>
      </c>
    </row>
    <row r="530" spans="1:9" ht="15.75" thickBot="1">
      <c r="A530" s="78"/>
      <c r="B530" s="78"/>
      <c r="C530" s="78"/>
      <c r="D530" s="121" t="s">
        <v>411</v>
      </c>
      <c r="E530" s="121"/>
      <c r="F530" s="121"/>
      <c r="G530" s="81">
        <v>7.2268968066358E-14</v>
      </c>
      <c r="H530" s="81">
        <v>6.86963074860516E-14</v>
      </c>
      <c r="I530" s="81">
        <v>3.57266058030646E-15</v>
      </c>
    </row>
    <row r="531" spans="1:9" ht="15.75" thickBot="1">
      <c r="A531" s="78"/>
      <c r="B531" s="78"/>
      <c r="C531" s="121" t="s">
        <v>102</v>
      </c>
      <c r="D531" s="121"/>
      <c r="E531" s="121"/>
      <c r="F531" s="121"/>
      <c r="G531" s="81">
        <v>7.9626964136555E-10</v>
      </c>
      <c r="H531" s="81">
        <v>7.84001452909315E-10</v>
      </c>
      <c r="I531" s="81">
        <v>1.22681884562351E-11</v>
      </c>
    </row>
    <row r="532" spans="1:9" ht="15.75" thickBot="1">
      <c r="A532" s="78"/>
      <c r="B532" s="78"/>
      <c r="C532" s="78"/>
      <c r="D532" s="121" t="s">
        <v>725</v>
      </c>
      <c r="E532" s="121"/>
      <c r="F532" s="121"/>
      <c r="G532" s="81">
        <v>0</v>
      </c>
      <c r="H532" s="81">
        <v>0</v>
      </c>
      <c r="I532" s="81">
        <v>0</v>
      </c>
    </row>
    <row r="533" spans="1:9" ht="15.75" thickBot="1">
      <c r="A533" s="78"/>
      <c r="B533" s="78"/>
      <c r="C533" s="78"/>
      <c r="D533" s="121" t="s">
        <v>726</v>
      </c>
      <c r="E533" s="121"/>
      <c r="F533" s="121"/>
      <c r="G533" s="81">
        <v>0</v>
      </c>
      <c r="H533" s="81">
        <v>0</v>
      </c>
      <c r="I533" s="81">
        <v>0</v>
      </c>
    </row>
    <row r="534" spans="1:9" ht="15.75" thickBot="1">
      <c r="A534" s="78"/>
      <c r="B534" s="78"/>
      <c r="C534" s="78"/>
      <c r="D534" s="121" t="s">
        <v>727</v>
      </c>
      <c r="E534" s="121"/>
      <c r="F534" s="121"/>
      <c r="G534" s="81">
        <v>0</v>
      </c>
      <c r="H534" s="81">
        <v>0</v>
      </c>
      <c r="I534" s="81">
        <v>0</v>
      </c>
    </row>
    <row r="535" spans="1:9" ht="15.75" thickBot="1">
      <c r="A535" s="78"/>
      <c r="B535" s="78"/>
      <c r="C535" s="78"/>
      <c r="D535" s="121" t="s">
        <v>728</v>
      </c>
      <c r="E535" s="121"/>
      <c r="F535" s="121"/>
      <c r="G535" s="81">
        <v>0</v>
      </c>
      <c r="H535" s="81">
        <v>0</v>
      </c>
      <c r="I535" s="81">
        <v>0</v>
      </c>
    </row>
    <row r="536" spans="1:9" ht="15.75" thickBot="1">
      <c r="A536" s="78"/>
      <c r="B536" s="78"/>
      <c r="C536" s="78"/>
      <c r="D536" s="121" t="s">
        <v>729</v>
      </c>
      <c r="E536" s="121"/>
      <c r="F536" s="121"/>
      <c r="G536" s="81">
        <v>0</v>
      </c>
      <c r="H536" s="81">
        <v>0</v>
      </c>
      <c r="I536" s="81">
        <v>0</v>
      </c>
    </row>
    <row r="537" spans="1:9" ht="15.75" thickBot="1">
      <c r="A537" s="78"/>
      <c r="B537" s="78"/>
      <c r="C537" s="78"/>
      <c r="D537" s="121" t="s">
        <v>730</v>
      </c>
      <c r="E537" s="121"/>
      <c r="F537" s="121"/>
      <c r="G537" s="81">
        <v>0</v>
      </c>
      <c r="H537" s="81">
        <v>0</v>
      </c>
      <c r="I537" s="81">
        <v>0</v>
      </c>
    </row>
    <row r="538" spans="1:9" ht="15.75" thickBot="1">
      <c r="A538" s="78"/>
      <c r="B538" s="78"/>
      <c r="C538" s="78"/>
      <c r="D538" s="121" t="s">
        <v>731</v>
      </c>
      <c r="E538" s="121"/>
      <c r="F538" s="121"/>
      <c r="G538" s="81">
        <v>0</v>
      </c>
      <c r="H538" s="81">
        <v>0</v>
      </c>
      <c r="I538" s="81">
        <v>0</v>
      </c>
    </row>
    <row r="539" spans="1:9" ht="15.75" thickBot="1">
      <c r="A539" s="78"/>
      <c r="B539" s="78"/>
      <c r="C539" s="78"/>
      <c r="D539" s="121" t="s">
        <v>732</v>
      </c>
      <c r="E539" s="121"/>
      <c r="F539" s="121"/>
      <c r="G539" s="81">
        <v>0</v>
      </c>
      <c r="H539" s="81">
        <v>0</v>
      </c>
      <c r="I539" s="81">
        <v>0</v>
      </c>
    </row>
    <row r="540" spans="1:9" ht="15.75" thickBot="1">
      <c r="A540" s="78"/>
      <c r="B540" s="78"/>
      <c r="C540" s="78"/>
      <c r="D540" s="121" t="s">
        <v>733</v>
      </c>
      <c r="E540" s="121"/>
      <c r="F540" s="121"/>
      <c r="G540" s="81">
        <v>0</v>
      </c>
      <c r="H540" s="81">
        <v>0</v>
      </c>
      <c r="I540" s="81">
        <v>0</v>
      </c>
    </row>
    <row r="541" spans="1:9" ht="15.75" thickBot="1">
      <c r="A541" s="78"/>
      <c r="B541" s="78"/>
      <c r="C541" s="78"/>
      <c r="D541" s="121" t="s">
        <v>734</v>
      </c>
      <c r="E541" s="121"/>
      <c r="F541" s="121"/>
      <c r="G541" s="81">
        <v>0</v>
      </c>
      <c r="H541" s="81">
        <v>0</v>
      </c>
      <c r="I541" s="81">
        <v>0</v>
      </c>
    </row>
    <row r="542" spans="1:9" ht="15.75" thickBot="1">
      <c r="A542" s="78"/>
      <c r="B542" s="78"/>
      <c r="C542" s="78"/>
      <c r="D542" s="121" t="s">
        <v>735</v>
      </c>
      <c r="E542" s="121"/>
      <c r="F542" s="121"/>
      <c r="G542" s="81">
        <v>0</v>
      </c>
      <c r="H542" s="81">
        <v>0</v>
      </c>
      <c r="I542" s="81">
        <v>0</v>
      </c>
    </row>
    <row r="543" spans="1:9" ht="15.75" thickBot="1">
      <c r="A543" s="78"/>
      <c r="B543" s="78"/>
      <c r="C543" s="78"/>
      <c r="D543" s="121" t="s">
        <v>736</v>
      </c>
      <c r="E543" s="121"/>
      <c r="F543" s="121"/>
      <c r="G543" s="81">
        <v>0</v>
      </c>
      <c r="H543" s="81">
        <v>0</v>
      </c>
      <c r="I543" s="81">
        <v>0</v>
      </c>
    </row>
    <row r="544" spans="1:9" ht="15.75" thickBot="1">
      <c r="A544" s="78"/>
      <c r="B544" s="78"/>
      <c r="C544" s="78"/>
      <c r="D544" s="121" t="s">
        <v>737</v>
      </c>
      <c r="E544" s="121"/>
      <c r="F544" s="121"/>
      <c r="G544" s="81">
        <v>0</v>
      </c>
      <c r="H544" s="81">
        <v>0</v>
      </c>
      <c r="I544" s="81">
        <v>0</v>
      </c>
    </row>
    <row r="545" spans="1:9" ht="15.75" thickBot="1">
      <c r="A545" s="78"/>
      <c r="B545" s="78"/>
      <c r="C545" s="78"/>
      <c r="D545" s="121" t="s">
        <v>738</v>
      </c>
      <c r="E545" s="121"/>
      <c r="F545" s="121"/>
      <c r="G545" s="81">
        <v>0</v>
      </c>
      <c r="H545" s="81">
        <v>0</v>
      </c>
      <c r="I545" s="81">
        <v>0</v>
      </c>
    </row>
    <row r="546" spans="1:9" ht="15.75" thickBot="1">
      <c r="A546" s="78"/>
      <c r="B546" s="78"/>
      <c r="C546" s="78"/>
      <c r="D546" s="121" t="s">
        <v>739</v>
      </c>
      <c r="E546" s="121"/>
      <c r="F546" s="121"/>
      <c r="G546" s="81">
        <v>0</v>
      </c>
      <c r="H546" s="81">
        <v>0</v>
      </c>
      <c r="I546" s="81">
        <v>0</v>
      </c>
    </row>
    <row r="547" spans="1:9" ht="15.75" thickBot="1">
      <c r="A547" s="78"/>
      <c r="B547" s="78"/>
      <c r="C547" s="78"/>
      <c r="D547" s="121" t="s">
        <v>412</v>
      </c>
      <c r="E547" s="121"/>
      <c r="F547" s="121"/>
      <c r="G547" s="81">
        <v>7.9626964136555E-10</v>
      </c>
      <c r="H547" s="81">
        <v>7.84001452909315E-10</v>
      </c>
      <c r="I547" s="81">
        <v>1.22681884562351E-11</v>
      </c>
    </row>
    <row r="548" spans="1:9" ht="15.75" thickBot="1">
      <c r="A548" s="78"/>
      <c r="B548" s="78"/>
      <c r="C548" s="78"/>
      <c r="D548" s="121" t="s">
        <v>740</v>
      </c>
      <c r="E548" s="121"/>
      <c r="F548" s="121"/>
      <c r="G548" s="81">
        <v>0</v>
      </c>
      <c r="H548" s="81">
        <v>0</v>
      </c>
      <c r="I548" s="81">
        <v>0</v>
      </c>
    </row>
    <row r="549" spans="1:9" ht="15.75" thickBot="1">
      <c r="A549" s="78"/>
      <c r="B549" s="78"/>
      <c r="C549" s="78"/>
      <c r="D549" s="121" t="s">
        <v>741</v>
      </c>
      <c r="E549" s="121"/>
      <c r="F549" s="121"/>
      <c r="G549" s="81">
        <v>0</v>
      </c>
      <c r="H549" s="81">
        <v>0</v>
      </c>
      <c r="I549" s="81">
        <v>0</v>
      </c>
    </row>
    <row r="550" spans="1:9" ht="15.75" thickBot="1">
      <c r="A550" s="78"/>
      <c r="B550" s="78"/>
      <c r="C550" s="78"/>
      <c r="D550" s="121" t="s">
        <v>742</v>
      </c>
      <c r="E550" s="121"/>
      <c r="F550" s="121"/>
      <c r="G550" s="81">
        <v>0</v>
      </c>
      <c r="H550" s="81">
        <v>0</v>
      </c>
      <c r="I550" s="81">
        <v>0</v>
      </c>
    </row>
    <row r="551" spans="1:9" ht="15.75" thickBot="1">
      <c r="A551" s="78"/>
      <c r="B551" s="78"/>
      <c r="C551" s="78"/>
      <c r="D551" s="121" t="s">
        <v>743</v>
      </c>
      <c r="E551" s="121"/>
      <c r="F551" s="121"/>
      <c r="G551" s="81">
        <v>0</v>
      </c>
      <c r="H551" s="81">
        <v>0</v>
      </c>
      <c r="I551" s="81">
        <v>0</v>
      </c>
    </row>
    <row r="552" spans="1:9" ht="15.75" thickBot="1">
      <c r="A552" s="78"/>
      <c r="B552" s="78"/>
      <c r="C552" s="78"/>
      <c r="D552" s="121" t="s">
        <v>744</v>
      </c>
      <c r="E552" s="121"/>
      <c r="F552" s="121"/>
      <c r="G552" s="81">
        <v>0</v>
      </c>
      <c r="H552" s="81">
        <v>0</v>
      </c>
      <c r="I552" s="81">
        <v>0</v>
      </c>
    </row>
    <row r="553" spans="1:9" ht="15.75" thickBot="1">
      <c r="A553" s="78"/>
      <c r="B553" s="78"/>
      <c r="C553" s="78"/>
      <c r="D553" s="121" t="s">
        <v>745</v>
      </c>
      <c r="E553" s="121"/>
      <c r="F553" s="121"/>
      <c r="G553" s="81">
        <v>0</v>
      </c>
      <c r="H553" s="81">
        <v>0</v>
      </c>
      <c r="I553" s="81">
        <v>0</v>
      </c>
    </row>
    <row r="554" spans="1:9" ht="15.75" thickBot="1">
      <c r="A554" s="78"/>
      <c r="B554" s="78"/>
      <c r="C554" s="78"/>
      <c r="D554" s="121" t="s">
        <v>746</v>
      </c>
      <c r="E554" s="121"/>
      <c r="F554" s="121"/>
      <c r="G554" s="81">
        <v>0</v>
      </c>
      <c r="H554" s="81">
        <v>0</v>
      </c>
      <c r="I554" s="81">
        <v>0</v>
      </c>
    </row>
    <row r="555" spans="1:9" ht="15.75" thickBot="1">
      <c r="A555" s="78"/>
      <c r="B555" s="78"/>
      <c r="C555" s="78"/>
      <c r="D555" s="121" t="s">
        <v>747</v>
      </c>
      <c r="E555" s="121"/>
      <c r="F555" s="121"/>
      <c r="G555" s="81">
        <v>0</v>
      </c>
      <c r="H555" s="81">
        <v>0</v>
      </c>
      <c r="I555" s="81">
        <v>0</v>
      </c>
    </row>
    <row r="556" spans="1:9" ht="15.75" thickBot="1">
      <c r="A556" s="78"/>
      <c r="B556" s="78"/>
      <c r="C556" s="78"/>
      <c r="D556" s="121" t="s">
        <v>748</v>
      </c>
      <c r="E556" s="121"/>
      <c r="F556" s="121"/>
      <c r="G556" s="81">
        <v>0</v>
      </c>
      <c r="H556" s="81">
        <v>0</v>
      </c>
      <c r="I556" s="81">
        <v>0</v>
      </c>
    </row>
    <row r="557" spans="1:9" ht="15.75" thickBot="1">
      <c r="A557" s="78"/>
      <c r="B557" s="78"/>
      <c r="C557" s="78"/>
      <c r="D557" s="121" t="s">
        <v>749</v>
      </c>
      <c r="E557" s="121"/>
      <c r="F557" s="121"/>
      <c r="G557" s="81">
        <v>0</v>
      </c>
      <c r="H557" s="81">
        <v>0</v>
      </c>
      <c r="I557" s="81">
        <v>0</v>
      </c>
    </row>
    <row r="558" spans="1:9" ht="15.75" thickBot="1">
      <c r="A558" s="78"/>
      <c r="B558" s="78"/>
      <c r="C558" s="121" t="s">
        <v>413</v>
      </c>
      <c r="D558" s="121"/>
      <c r="E558" s="121"/>
      <c r="F558" s="121"/>
      <c r="G558" s="81">
        <v>5.59283427742007E-18</v>
      </c>
      <c r="H558" s="81">
        <v>5.59283427742007E-18</v>
      </c>
      <c r="I558" s="81">
        <v>0</v>
      </c>
    </row>
    <row r="559" spans="1:9" ht="15.75" thickBot="1">
      <c r="A559" s="78"/>
      <c r="B559" s="121" t="s">
        <v>414</v>
      </c>
      <c r="C559" s="121"/>
      <c r="D559" s="121"/>
      <c r="E559" s="121"/>
      <c r="F559" s="121"/>
      <c r="G559" s="81">
        <v>0.00980337823440658</v>
      </c>
      <c r="H559" s="81">
        <v>0.00977295855793289</v>
      </c>
      <c r="I559" s="81">
        <v>3.04196764736816E-05</v>
      </c>
    </row>
    <row r="560" spans="1:9" ht="15.75" thickBot="1">
      <c r="A560" s="78"/>
      <c r="B560" s="78"/>
      <c r="C560" s="121" t="s">
        <v>415</v>
      </c>
      <c r="D560" s="121"/>
      <c r="E560" s="121"/>
      <c r="F560" s="121"/>
      <c r="G560" s="81">
        <v>3.29363386418634E-05</v>
      </c>
      <c r="H560" s="81">
        <v>3.25669392186368E-05</v>
      </c>
      <c r="I560" s="81">
        <v>3.69399423226541E-07</v>
      </c>
    </row>
    <row r="561" spans="1:9" ht="15.75" thickBot="1">
      <c r="A561" s="78"/>
      <c r="B561" s="78"/>
      <c r="C561" s="78"/>
      <c r="D561" s="121" t="s">
        <v>416</v>
      </c>
      <c r="E561" s="121"/>
      <c r="F561" s="121"/>
      <c r="G561" s="81">
        <v>1.32575478426582E-08</v>
      </c>
      <c r="H561" s="81">
        <v>1.27801970487266E-08</v>
      </c>
      <c r="I561" s="81">
        <v>4.77350793931583E-10</v>
      </c>
    </row>
    <row r="562" spans="1:9" ht="15.75" thickBot="1">
      <c r="A562" s="78"/>
      <c r="B562" s="78"/>
      <c r="C562" s="78"/>
      <c r="D562" s="121" t="s">
        <v>417</v>
      </c>
      <c r="E562" s="121"/>
      <c r="F562" s="121"/>
      <c r="G562" s="81">
        <v>4.24698046547834E-07</v>
      </c>
      <c r="H562" s="81">
        <v>3.97992932680211E-07</v>
      </c>
      <c r="I562" s="81">
        <v>2.6705113867623E-08</v>
      </c>
    </row>
    <row r="563" spans="1:9" ht="15.75" thickBot="1">
      <c r="A563" s="78"/>
      <c r="B563" s="78"/>
      <c r="C563" s="78"/>
      <c r="D563" s="121" t="s">
        <v>418</v>
      </c>
      <c r="E563" s="121"/>
      <c r="F563" s="121"/>
      <c r="G563" s="81">
        <v>4.99844056773464E-06</v>
      </c>
      <c r="H563" s="81">
        <v>4.7612254783276E-06</v>
      </c>
      <c r="I563" s="81">
        <v>2.37215089407042E-07</v>
      </c>
    </row>
    <row r="564" spans="1:9" ht="15.75" thickBot="1">
      <c r="A564" s="78"/>
      <c r="B564" s="78"/>
      <c r="C564" s="78"/>
      <c r="D564" s="121" t="s">
        <v>419</v>
      </c>
      <c r="E564" s="121"/>
      <c r="F564" s="121"/>
      <c r="G564" s="81">
        <v>1.38304606291233E-07</v>
      </c>
      <c r="H564" s="81">
        <v>1.26314926868023E-07</v>
      </c>
      <c r="I564" s="81">
        <v>1.19896794232099E-08</v>
      </c>
    </row>
    <row r="565" spans="1:9" ht="15.75" thickBot="1">
      <c r="A565" s="78"/>
      <c r="B565" s="78"/>
      <c r="C565" s="78"/>
      <c r="D565" s="121" t="s">
        <v>420</v>
      </c>
      <c r="E565" s="121"/>
      <c r="F565" s="121"/>
      <c r="G565" s="81">
        <v>2.49611728181635E-05</v>
      </c>
      <c r="H565" s="81">
        <v>2.49078253838972E-05</v>
      </c>
      <c r="I565" s="81">
        <v>5.33474342662267E-08</v>
      </c>
    </row>
    <row r="566" spans="1:9" ht="15.75" thickBot="1">
      <c r="A566" s="78"/>
      <c r="B566" s="78"/>
      <c r="C566" s="78"/>
      <c r="D566" s="121" t="s">
        <v>750</v>
      </c>
      <c r="E566" s="121"/>
      <c r="F566" s="121"/>
      <c r="G566" s="81">
        <v>0</v>
      </c>
      <c r="H566" s="81">
        <v>0</v>
      </c>
      <c r="I566" s="81">
        <v>0</v>
      </c>
    </row>
    <row r="567" spans="1:9" ht="15.75" thickBot="1">
      <c r="A567" s="78"/>
      <c r="B567" s="78"/>
      <c r="C567" s="78"/>
      <c r="D567" s="121" t="s">
        <v>421</v>
      </c>
      <c r="E567" s="121"/>
      <c r="F567" s="121"/>
      <c r="G567" s="81">
        <v>4.25685630182914E-08</v>
      </c>
      <c r="H567" s="81">
        <v>2.33813987097512E-08</v>
      </c>
      <c r="I567" s="81">
        <v>1.91871643085402E-08</v>
      </c>
    </row>
    <row r="568" spans="1:9" ht="15.75" thickBot="1">
      <c r="A568" s="78"/>
      <c r="B568" s="78"/>
      <c r="C568" s="78"/>
      <c r="D568" s="121" t="s">
        <v>422</v>
      </c>
      <c r="E568" s="121"/>
      <c r="F568" s="121"/>
      <c r="G568" s="81">
        <v>2.18819151679574E-06</v>
      </c>
      <c r="H568" s="81">
        <v>2.18819151679574E-06</v>
      </c>
      <c r="I568" s="81">
        <v>0</v>
      </c>
    </row>
    <row r="569" spans="1:9" ht="15.75" thickBot="1">
      <c r="A569" s="78"/>
      <c r="B569" s="78"/>
      <c r="C569" s="78"/>
      <c r="D569" s="121" t="s">
        <v>423</v>
      </c>
      <c r="E569" s="121"/>
      <c r="F569" s="121"/>
      <c r="G569" s="81">
        <v>1.69704975469498E-07</v>
      </c>
      <c r="H569" s="81">
        <v>1.4922738430953E-07</v>
      </c>
      <c r="I569" s="81">
        <v>2.04775911599677E-08</v>
      </c>
    </row>
    <row r="570" spans="1:9" ht="15.75" thickBot="1">
      <c r="A570" s="78"/>
      <c r="B570" s="78"/>
      <c r="C570" s="78"/>
      <c r="D570" s="121" t="s">
        <v>751</v>
      </c>
      <c r="E570" s="121"/>
      <c r="F570" s="121"/>
      <c r="G570" s="81">
        <v>0</v>
      </c>
      <c r="H570" s="81">
        <v>0</v>
      </c>
      <c r="I570" s="81">
        <v>0</v>
      </c>
    </row>
    <row r="571" spans="1:9" ht="15.75" thickBot="1">
      <c r="A571" s="78"/>
      <c r="B571" s="78"/>
      <c r="C571" s="121" t="s">
        <v>108</v>
      </c>
      <c r="D571" s="121"/>
      <c r="E571" s="121"/>
      <c r="F571" s="121"/>
      <c r="G571" s="81">
        <v>1.93772199030497E-05</v>
      </c>
      <c r="H571" s="81">
        <v>1.6453942638265E-05</v>
      </c>
      <c r="I571" s="81">
        <v>2.92327726478473E-06</v>
      </c>
    </row>
    <row r="572" spans="1:9" ht="15.75" thickBot="1">
      <c r="A572" s="78"/>
      <c r="B572" s="78"/>
      <c r="C572" s="78"/>
      <c r="D572" s="121" t="s">
        <v>424</v>
      </c>
      <c r="E572" s="121"/>
      <c r="F572" s="121"/>
      <c r="G572" s="81">
        <v>4.89494202414827E-10</v>
      </c>
      <c r="H572" s="81">
        <v>4.89494202414827E-10</v>
      </c>
      <c r="I572" s="81">
        <v>0</v>
      </c>
    </row>
    <row r="573" spans="1:9" ht="15.75" thickBot="1">
      <c r="A573" s="78"/>
      <c r="B573" s="78"/>
      <c r="C573" s="78"/>
      <c r="D573" s="121" t="s">
        <v>259</v>
      </c>
      <c r="E573" s="121"/>
      <c r="F573" s="121"/>
      <c r="G573" s="81">
        <v>2.3983854455286E-08</v>
      </c>
      <c r="H573" s="81">
        <v>1.82333573029308E-08</v>
      </c>
      <c r="I573" s="81">
        <v>5.75049715235512E-09</v>
      </c>
    </row>
    <row r="574" spans="1:9" ht="15.75" thickBot="1">
      <c r="A574" s="78"/>
      <c r="B574" s="78"/>
      <c r="C574" s="78"/>
      <c r="D574" s="121" t="s">
        <v>260</v>
      </c>
      <c r="E574" s="121"/>
      <c r="F574" s="121"/>
      <c r="G574" s="81">
        <v>9.55806581799519E-08</v>
      </c>
      <c r="H574" s="81">
        <v>7.70522559592639E-08</v>
      </c>
      <c r="I574" s="81">
        <v>1.8528402220688E-08</v>
      </c>
    </row>
    <row r="575" spans="1:9" ht="15.75" thickBot="1">
      <c r="A575" s="78"/>
      <c r="B575" s="78"/>
      <c r="C575" s="78"/>
      <c r="D575" s="121" t="s">
        <v>262</v>
      </c>
      <c r="E575" s="121"/>
      <c r="F575" s="121"/>
      <c r="G575" s="81">
        <v>2.05742467350735E-08</v>
      </c>
      <c r="H575" s="81">
        <v>1.86691179702052E-08</v>
      </c>
      <c r="I575" s="81">
        <v>1.9051287648683E-09</v>
      </c>
    </row>
    <row r="576" spans="1:9" ht="15.75" thickBot="1">
      <c r="A576" s="78"/>
      <c r="B576" s="78"/>
      <c r="C576" s="78"/>
      <c r="D576" s="121" t="s">
        <v>263</v>
      </c>
      <c r="E576" s="121"/>
      <c r="F576" s="121"/>
      <c r="G576" s="81">
        <v>2.05064864066016E-10</v>
      </c>
      <c r="H576" s="81">
        <v>2.01359985761729E-10</v>
      </c>
      <c r="I576" s="81">
        <v>3.7048783042869E-12</v>
      </c>
    </row>
    <row r="577" spans="1:9" ht="15.75" thickBot="1">
      <c r="A577" s="78"/>
      <c r="B577" s="78"/>
      <c r="C577" s="78"/>
      <c r="D577" s="121" t="s">
        <v>264</v>
      </c>
      <c r="E577" s="121"/>
      <c r="F577" s="121"/>
      <c r="G577" s="81">
        <v>5.76385704032988E-13</v>
      </c>
      <c r="H577" s="81">
        <v>5.46237319305021E-14</v>
      </c>
      <c r="I577" s="81">
        <v>5.21761972102486E-13</v>
      </c>
    </row>
    <row r="578" spans="1:9" ht="15.75" thickBot="1">
      <c r="A578" s="78"/>
      <c r="B578" s="78"/>
      <c r="C578" s="78"/>
      <c r="D578" s="121" t="s">
        <v>265</v>
      </c>
      <c r="E578" s="121"/>
      <c r="F578" s="121"/>
      <c r="G578" s="81">
        <v>1.98812914593559E-07</v>
      </c>
      <c r="H578" s="81">
        <v>1.66740386641303E-07</v>
      </c>
      <c r="I578" s="81">
        <v>3.20725279522568E-08</v>
      </c>
    </row>
    <row r="579" spans="1:9" ht="15.75" thickBot="1">
      <c r="A579" s="78"/>
      <c r="B579" s="78"/>
      <c r="C579" s="78"/>
      <c r="D579" s="121" t="s">
        <v>266</v>
      </c>
      <c r="E579" s="121"/>
      <c r="F579" s="121"/>
      <c r="G579" s="81">
        <v>2.47904198182175E-12</v>
      </c>
      <c r="H579" s="81">
        <v>2.39416592327439E-12</v>
      </c>
      <c r="I579" s="81">
        <v>8.48760585473562E-14</v>
      </c>
    </row>
    <row r="580" spans="1:9" ht="15.75" thickBot="1">
      <c r="A580" s="78"/>
      <c r="B580" s="78"/>
      <c r="C580" s="78"/>
      <c r="D580" s="121" t="s">
        <v>267</v>
      </c>
      <c r="E580" s="121"/>
      <c r="F580" s="121"/>
      <c r="G580" s="81">
        <v>1.85946069847341E-07</v>
      </c>
      <c r="H580" s="81">
        <v>1.58736312444196E-07</v>
      </c>
      <c r="I580" s="81">
        <v>2.72097574031443E-08</v>
      </c>
    </row>
    <row r="581" spans="1:9" ht="15.75" thickBot="1">
      <c r="A581" s="78"/>
      <c r="B581" s="78"/>
      <c r="C581" s="78"/>
      <c r="D581" s="121" t="s">
        <v>425</v>
      </c>
      <c r="E581" s="121"/>
      <c r="F581" s="121"/>
      <c r="G581" s="81">
        <v>1.85964081033166E-10</v>
      </c>
      <c r="H581" s="81">
        <v>1.85590009849298E-10</v>
      </c>
      <c r="I581" s="81">
        <v>3.74071183867917E-13</v>
      </c>
    </row>
    <row r="582" spans="1:9" ht="15.75" thickBot="1">
      <c r="A582" s="78"/>
      <c r="B582" s="78"/>
      <c r="C582" s="78"/>
      <c r="D582" s="121" t="s">
        <v>158</v>
      </c>
      <c r="E582" s="121"/>
      <c r="F582" s="121"/>
      <c r="G582" s="81">
        <v>1.15779255950845E-05</v>
      </c>
      <c r="H582" s="81">
        <v>1.015905214262E-05</v>
      </c>
      <c r="I582" s="81">
        <v>1.41887345246449E-06</v>
      </c>
    </row>
    <row r="583" spans="1:9" ht="15.75" thickBot="1">
      <c r="A583" s="78"/>
      <c r="B583" s="78"/>
      <c r="C583" s="78"/>
      <c r="D583" s="121" t="s">
        <v>99</v>
      </c>
      <c r="E583" s="121"/>
      <c r="F583" s="121"/>
      <c r="G583" s="81">
        <v>3.16144436659204E-07</v>
      </c>
      <c r="H583" s="81">
        <v>2.53675282104372E-07</v>
      </c>
      <c r="I583" s="81">
        <v>6.24691545548322E-08</v>
      </c>
    </row>
    <row r="584" spans="1:9" ht="15.75" thickBot="1">
      <c r="A584" s="78"/>
      <c r="B584" s="78"/>
      <c r="C584" s="78"/>
      <c r="D584" s="121" t="s">
        <v>271</v>
      </c>
      <c r="E584" s="121"/>
      <c r="F584" s="121"/>
      <c r="G584" s="81">
        <v>1.66232585307405E-08</v>
      </c>
      <c r="H584" s="81">
        <v>1.64763913195681E-08</v>
      </c>
      <c r="I584" s="81">
        <v>1.46867211172412E-10</v>
      </c>
    </row>
    <row r="585" spans="1:9" ht="15.75" thickBot="1">
      <c r="A585" s="78"/>
      <c r="B585" s="78"/>
      <c r="C585" s="78"/>
      <c r="D585" s="121" t="s">
        <v>100</v>
      </c>
      <c r="E585" s="121"/>
      <c r="F585" s="121"/>
      <c r="G585" s="81">
        <v>1.16262700999403E-07</v>
      </c>
      <c r="H585" s="81">
        <v>1.15947837271281E-07</v>
      </c>
      <c r="I585" s="81">
        <v>3.14863728121735E-10</v>
      </c>
    </row>
    <row r="586" spans="1:9" ht="15.75" thickBot="1">
      <c r="A586" s="78"/>
      <c r="B586" s="78"/>
      <c r="C586" s="78"/>
      <c r="D586" s="121" t="s">
        <v>272</v>
      </c>
      <c r="E586" s="121"/>
      <c r="F586" s="121"/>
      <c r="G586" s="81">
        <v>2.0196748373883E-09</v>
      </c>
      <c r="H586" s="81">
        <v>1.98858346104578E-09</v>
      </c>
      <c r="I586" s="81">
        <v>3.10913763425159E-11</v>
      </c>
    </row>
    <row r="587" spans="1:9" ht="15.75" thickBot="1">
      <c r="A587" s="78"/>
      <c r="B587" s="78"/>
      <c r="C587" s="78"/>
      <c r="D587" s="121" t="s">
        <v>273</v>
      </c>
      <c r="E587" s="121"/>
      <c r="F587" s="121"/>
      <c r="G587" s="81">
        <v>2.34808998674707E-06</v>
      </c>
      <c r="H587" s="81">
        <v>1.85475508424694E-06</v>
      </c>
      <c r="I587" s="81">
        <v>4.93334902500136E-07</v>
      </c>
    </row>
    <row r="588" spans="1:9" ht="15.75" thickBot="1">
      <c r="A588" s="78"/>
      <c r="B588" s="78"/>
      <c r="C588" s="78"/>
      <c r="D588" s="121" t="s">
        <v>276</v>
      </c>
      <c r="E588" s="121"/>
      <c r="F588" s="121"/>
      <c r="G588" s="81">
        <v>4.07348349419317E-10</v>
      </c>
      <c r="H588" s="81">
        <v>4.01066803175908E-10</v>
      </c>
      <c r="I588" s="81">
        <v>6.28154624340918E-12</v>
      </c>
    </row>
    <row r="589" spans="1:9" ht="15.75" thickBot="1">
      <c r="A589" s="78"/>
      <c r="B589" s="78"/>
      <c r="C589" s="78"/>
      <c r="D589" s="121" t="s">
        <v>277</v>
      </c>
      <c r="E589" s="121"/>
      <c r="F589" s="121"/>
      <c r="G589" s="81">
        <v>2.33929280974288E-08</v>
      </c>
      <c r="H589" s="81">
        <v>1.77845723192616E-08</v>
      </c>
      <c r="I589" s="81">
        <v>5.60835577816716E-09</v>
      </c>
    </row>
    <row r="590" spans="1:9" ht="15.75" thickBot="1">
      <c r="A590" s="78"/>
      <c r="B590" s="78"/>
      <c r="C590" s="78"/>
      <c r="D590" s="121" t="s">
        <v>317</v>
      </c>
      <c r="E590" s="121"/>
      <c r="F590" s="121"/>
      <c r="G590" s="81">
        <v>2.01130418301476E-08</v>
      </c>
      <c r="H590" s="81">
        <v>1.92353612572706E-08</v>
      </c>
      <c r="I590" s="81">
        <v>8.77680572876968E-10</v>
      </c>
    </row>
    <row r="591" spans="1:9" ht="15.75" thickBot="1">
      <c r="A591" s="78"/>
      <c r="B591" s="78"/>
      <c r="C591" s="78"/>
      <c r="D591" s="121" t="s">
        <v>279</v>
      </c>
      <c r="E591" s="121"/>
      <c r="F591" s="121"/>
      <c r="G591" s="81">
        <v>2.91769556359483E-13</v>
      </c>
      <c r="H591" s="81">
        <v>2.61315473078622E-13</v>
      </c>
      <c r="I591" s="81">
        <v>3.04540832808611E-14</v>
      </c>
    </row>
    <row r="592" spans="1:9" ht="15.75" thickBot="1">
      <c r="A592" s="78"/>
      <c r="B592" s="78"/>
      <c r="C592" s="78"/>
      <c r="D592" s="121" t="s">
        <v>280</v>
      </c>
      <c r="E592" s="121"/>
      <c r="F592" s="121"/>
      <c r="G592" s="81">
        <v>4.83853910179192E-13</v>
      </c>
      <c r="H592" s="81">
        <v>4.24399978603841E-13</v>
      </c>
      <c r="I592" s="81">
        <v>5.94539315753512E-14</v>
      </c>
    </row>
    <row r="593" spans="1:9" ht="15.75" thickBot="1">
      <c r="A593" s="78"/>
      <c r="B593" s="78"/>
      <c r="C593" s="78"/>
      <c r="D593" s="121" t="s">
        <v>281</v>
      </c>
      <c r="E593" s="121"/>
      <c r="F593" s="121"/>
      <c r="G593" s="81">
        <v>2.11229537558165E-10</v>
      </c>
      <c r="H593" s="81">
        <v>2.07682328178836E-10</v>
      </c>
      <c r="I593" s="81">
        <v>3.54720937932888E-12</v>
      </c>
    </row>
    <row r="594" spans="1:9" ht="15.75" thickBot="1">
      <c r="A594" s="78"/>
      <c r="B594" s="78"/>
      <c r="C594" s="78"/>
      <c r="D594" s="121" t="s">
        <v>426</v>
      </c>
      <c r="E594" s="121"/>
      <c r="F594" s="121"/>
      <c r="G594" s="81">
        <v>4.8377612598379E-14</v>
      </c>
      <c r="H594" s="81">
        <v>4.8377612598379E-14</v>
      </c>
      <c r="I594" s="81">
        <v>0</v>
      </c>
    </row>
    <row r="595" spans="1:9" ht="15.75" thickBot="1">
      <c r="A595" s="78"/>
      <c r="B595" s="78"/>
      <c r="C595" s="78"/>
      <c r="D595" s="121" t="s">
        <v>427</v>
      </c>
      <c r="E595" s="121"/>
      <c r="F595" s="121"/>
      <c r="G595" s="81">
        <v>7.2018237275515E-07</v>
      </c>
      <c r="H595" s="81">
        <v>7.2018237275515E-07</v>
      </c>
      <c r="I595" s="81">
        <v>0</v>
      </c>
    </row>
    <row r="596" spans="1:9" ht="15.75" thickBot="1">
      <c r="A596" s="78"/>
      <c r="B596" s="78"/>
      <c r="C596" s="78"/>
      <c r="D596" s="121" t="s">
        <v>282</v>
      </c>
      <c r="E596" s="121"/>
      <c r="F596" s="121"/>
      <c r="G596" s="81">
        <v>6.3965455465152E-10</v>
      </c>
      <c r="H596" s="81">
        <v>6.290299646341E-10</v>
      </c>
      <c r="I596" s="81">
        <v>1.0624590017419E-11</v>
      </c>
    </row>
    <row r="597" spans="1:9" ht="15.75" thickBot="1">
      <c r="A597" s="78"/>
      <c r="B597" s="78"/>
      <c r="C597" s="78"/>
      <c r="D597" s="121" t="s">
        <v>283</v>
      </c>
      <c r="E597" s="121"/>
      <c r="F597" s="121"/>
      <c r="G597" s="81">
        <v>3.70942552867956E-06</v>
      </c>
      <c r="H597" s="81">
        <v>2.85329617441546E-06</v>
      </c>
      <c r="I597" s="81">
        <v>8.56129354264104E-07</v>
      </c>
    </row>
    <row r="598" spans="1:9" ht="15.75" thickBot="1">
      <c r="A598" s="78"/>
      <c r="B598" s="78"/>
      <c r="C598" s="121" t="s">
        <v>428</v>
      </c>
      <c r="D598" s="121"/>
      <c r="E598" s="121"/>
      <c r="F598" s="121"/>
      <c r="G598" s="81">
        <v>0.0096123615309902</v>
      </c>
      <c r="H598" s="81">
        <v>0.00959075359265195</v>
      </c>
      <c r="I598" s="81">
        <v>2.1607938338247E-05</v>
      </c>
    </row>
    <row r="599" spans="1:9" ht="15.75" thickBot="1">
      <c r="A599" s="78"/>
      <c r="B599" s="78"/>
      <c r="C599" s="78"/>
      <c r="D599" s="121" t="s">
        <v>429</v>
      </c>
      <c r="E599" s="121"/>
      <c r="F599" s="121"/>
      <c r="G599" s="81">
        <v>5.30524501655941E-09</v>
      </c>
      <c r="H599" s="81">
        <v>7.43825949274163E-10</v>
      </c>
      <c r="I599" s="81">
        <v>4.56141906728524E-09</v>
      </c>
    </row>
    <row r="600" spans="1:9" ht="15.75" thickBot="1">
      <c r="A600" s="78"/>
      <c r="B600" s="78"/>
      <c r="C600" s="78"/>
      <c r="D600" s="121" t="s">
        <v>752</v>
      </c>
      <c r="E600" s="121"/>
      <c r="F600" s="121"/>
      <c r="G600" s="81">
        <v>0</v>
      </c>
      <c r="H600" s="81">
        <v>0</v>
      </c>
      <c r="I600" s="81">
        <v>0</v>
      </c>
    </row>
    <row r="601" spans="1:9" ht="15.75" thickBot="1">
      <c r="A601" s="78"/>
      <c r="B601" s="78"/>
      <c r="C601" s="78"/>
      <c r="D601" s="121" t="s">
        <v>106</v>
      </c>
      <c r="E601" s="121"/>
      <c r="F601" s="121"/>
      <c r="G601" s="81">
        <v>2.76875233906585E-06</v>
      </c>
      <c r="H601" s="81">
        <v>2.11925174092087E-06</v>
      </c>
      <c r="I601" s="81">
        <v>6.49500598144985E-07</v>
      </c>
    </row>
    <row r="602" spans="1:9" ht="15.75" thickBot="1">
      <c r="A602" s="78"/>
      <c r="B602" s="78"/>
      <c r="C602" s="78"/>
      <c r="D602" s="121" t="s">
        <v>753</v>
      </c>
      <c r="E602" s="121"/>
      <c r="F602" s="121"/>
      <c r="G602" s="81">
        <v>5.37780535745124E-16</v>
      </c>
      <c r="H602" s="81">
        <v>5.37780535745124E-16</v>
      </c>
      <c r="I602" s="81">
        <v>0</v>
      </c>
    </row>
    <row r="603" spans="1:9" ht="15.75" thickBot="1">
      <c r="A603" s="78"/>
      <c r="B603" s="78"/>
      <c r="C603" s="78"/>
      <c r="D603" s="121" t="s">
        <v>101</v>
      </c>
      <c r="E603" s="121"/>
      <c r="F603" s="121"/>
      <c r="G603" s="81">
        <v>2.93804360685717E-05</v>
      </c>
      <c r="H603" s="81">
        <v>2.23483306492964E-05</v>
      </c>
      <c r="I603" s="81">
        <v>7.03210541927527E-06</v>
      </c>
    </row>
    <row r="604" spans="1:9" ht="15.75" thickBot="1">
      <c r="A604" s="78"/>
      <c r="B604" s="78"/>
      <c r="C604" s="78"/>
      <c r="D604" s="121" t="s">
        <v>430</v>
      </c>
      <c r="E604" s="121"/>
      <c r="F604" s="121"/>
      <c r="G604" s="81">
        <v>6.15115356758375E-14</v>
      </c>
      <c r="H604" s="81">
        <v>6.15115356758375E-14</v>
      </c>
      <c r="I604" s="81">
        <v>0</v>
      </c>
    </row>
    <row r="605" spans="1:9" ht="15.75" thickBot="1">
      <c r="A605" s="78"/>
      <c r="B605" s="78"/>
      <c r="C605" s="78"/>
      <c r="D605" s="121" t="s">
        <v>431</v>
      </c>
      <c r="E605" s="121"/>
      <c r="F605" s="121"/>
      <c r="G605" s="81">
        <v>5.29631045519719E-09</v>
      </c>
      <c r="H605" s="81">
        <v>5.29631045519719E-09</v>
      </c>
      <c r="I605" s="81">
        <v>0</v>
      </c>
    </row>
    <row r="606" spans="1:9" ht="15.75" thickBot="1">
      <c r="A606" s="78"/>
      <c r="B606" s="78"/>
      <c r="C606" s="78"/>
      <c r="D606" s="121" t="s">
        <v>107</v>
      </c>
      <c r="E606" s="121"/>
      <c r="F606" s="121"/>
      <c r="G606" s="81">
        <v>3.36288327175398E-05</v>
      </c>
      <c r="H606" s="81">
        <v>3.36148777568356E-05</v>
      </c>
      <c r="I606" s="81">
        <v>1.39549607042348E-08</v>
      </c>
    </row>
    <row r="607" spans="1:9" ht="15.75" thickBot="1">
      <c r="A607" s="78"/>
      <c r="B607" s="78"/>
      <c r="C607" s="78"/>
      <c r="D607" s="121" t="s">
        <v>288</v>
      </c>
      <c r="E607" s="121"/>
      <c r="F607" s="121"/>
      <c r="G607" s="81">
        <v>9.65404747777532E-08</v>
      </c>
      <c r="H607" s="81">
        <v>9.54154065489183E-08</v>
      </c>
      <c r="I607" s="81">
        <v>1.12506822883493E-09</v>
      </c>
    </row>
    <row r="608" spans="1:9" ht="15.75" thickBot="1">
      <c r="A608" s="78"/>
      <c r="B608" s="78"/>
      <c r="C608" s="78"/>
      <c r="D608" s="121" t="s">
        <v>289</v>
      </c>
      <c r="E608" s="121"/>
      <c r="F608" s="121"/>
      <c r="G608" s="81">
        <v>2.41398828865485E-12</v>
      </c>
      <c r="H608" s="81">
        <v>2.37718910554454E-12</v>
      </c>
      <c r="I608" s="81">
        <v>3.67991831103113E-14</v>
      </c>
    </row>
    <row r="609" spans="1:9" ht="15.75" thickBot="1">
      <c r="A609" s="78"/>
      <c r="B609" s="78"/>
      <c r="C609" s="78"/>
      <c r="D609" s="121" t="s">
        <v>432</v>
      </c>
      <c r="E609" s="121"/>
      <c r="F609" s="121"/>
      <c r="G609" s="81">
        <v>2.18002468075416E-08</v>
      </c>
      <c r="H609" s="81">
        <v>2.15028426311218E-08</v>
      </c>
      <c r="I609" s="81">
        <v>2.97404176419829E-10</v>
      </c>
    </row>
    <row r="610" spans="1:9" ht="15.75" thickBot="1">
      <c r="A610" s="78"/>
      <c r="B610" s="78"/>
      <c r="C610" s="78"/>
      <c r="D610" s="121" t="s">
        <v>433</v>
      </c>
      <c r="E610" s="121"/>
      <c r="F610" s="121"/>
      <c r="G610" s="81">
        <v>4.61158925211623E-13</v>
      </c>
      <c r="H610" s="81">
        <v>3.32485485264405E-16</v>
      </c>
      <c r="I610" s="81">
        <v>4.60826439726359E-13</v>
      </c>
    </row>
    <row r="611" spans="1:9" ht="15.75" thickBot="1">
      <c r="A611" s="78"/>
      <c r="B611" s="78"/>
      <c r="C611" s="78"/>
      <c r="D611" s="121" t="s">
        <v>291</v>
      </c>
      <c r="E611" s="121"/>
      <c r="F611" s="121"/>
      <c r="G611" s="81">
        <v>4.05426787589276E-12</v>
      </c>
      <c r="H611" s="81">
        <v>3.93607580107486E-12</v>
      </c>
      <c r="I611" s="81">
        <v>1.18192074817903E-13</v>
      </c>
    </row>
    <row r="612" spans="1:9" ht="15.75" thickBot="1">
      <c r="A612" s="78"/>
      <c r="B612" s="78"/>
      <c r="C612" s="78"/>
      <c r="D612" s="121" t="s">
        <v>434</v>
      </c>
      <c r="E612" s="121"/>
      <c r="F612" s="121"/>
      <c r="G612" s="81">
        <v>0.00363530111097322</v>
      </c>
      <c r="H612" s="81">
        <v>0.00363476131880066</v>
      </c>
      <c r="I612" s="81">
        <v>5.39792172555423E-07</v>
      </c>
    </row>
    <row r="613" spans="1:9" ht="15.75" thickBot="1">
      <c r="A613" s="78"/>
      <c r="B613" s="78"/>
      <c r="C613" s="78"/>
      <c r="D613" s="121" t="s">
        <v>435</v>
      </c>
      <c r="E613" s="121"/>
      <c r="F613" s="121"/>
      <c r="G613" s="81">
        <v>0.00544367691207968</v>
      </c>
      <c r="H613" s="81">
        <v>0.00544359816897719</v>
      </c>
      <c r="I613" s="81">
        <v>7.87431024970919E-08</v>
      </c>
    </row>
    <row r="614" spans="1:9" ht="15.75" thickBot="1">
      <c r="A614" s="78"/>
      <c r="B614" s="78"/>
      <c r="C614" s="78"/>
      <c r="D614" s="121" t="s">
        <v>436</v>
      </c>
      <c r="E614" s="121"/>
      <c r="F614" s="121"/>
      <c r="G614" s="81">
        <v>4.61408361110234E-10</v>
      </c>
      <c r="H614" s="81">
        <v>2.76012309593331E-13</v>
      </c>
      <c r="I614" s="81">
        <v>4.6113234880064E-10</v>
      </c>
    </row>
    <row r="615" spans="1:9" ht="15.75" thickBot="1">
      <c r="A615" s="78"/>
      <c r="B615" s="78"/>
      <c r="C615" s="78"/>
      <c r="D615" s="121" t="s">
        <v>255</v>
      </c>
      <c r="E615" s="121"/>
      <c r="F615" s="121"/>
      <c r="G615" s="81">
        <v>0.000115655341625445</v>
      </c>
      <c r="H615" s="81">
        <v>0.000105748791496519</v>
      </c>
      <c r="I615" s="81">
        <v>9.9065501289257E-06</v>
      </c>
    </row>
    <row r="616" spans="1:9" ht="15.75" thickBot="1">
      <c r="A616" s="78"/>
      <c r="B616" s="78"/>
      <c r="C616" s="78"/>
      <c r="D616" s="121" t="s">
        <v>437</v>
      </c>
      <c r="E616" s="121"/>
      <c r="F616" s="121"/>
      <c r="G616" s="81">
        <v>9.94265627378802E-08</v>
      </c>
      <c r="H616" s="81">
        <v>9.8038923516911E-08</v>
      </c>
      <c r="I616" s="81">
        <v>1.38763922096914E-09</v>
      </c>
    </row>
    <row r="617" spans="1:9" ht="15.75" thickBot="1">
      <c r="A617" s="78"/>
      <c r="B617" s="78"/>
      <c r="C617" s="78"/>
      <c r="D617" s="121" t="s">
        <v>438</v>
      </c>
      <c r="E617" s="121"/>
      <c r="F617" s="121"/>
      <c r="G617" s="81">
        <v>6.10702248693302E-15</v>
      </c>
      <c r="H617" s="81">
        <v>6.10702248693302E-15</v>
      </c>
      <c r="I617" s="81">
        <v>0</v>
      </c>
    </row>
    <row r="618" spans="1:9" ht="15.75" thickBot="1">
      <c r="A618" s="78"/>
      <c r="B618" s="78"/>
      <c r="C618" s="78"/>
      <c r="D618" s="121" t="s">
        <v>439</v>
      </c>
      <c r="E618" s="121"/>
      <c r="F618" s="121"/>
      <c r="G618" s="81">
        <v>2.17788912876106E-07</v>
      </c>
      <c r="H618" s="81">
        <v>1.65513233389859E-07</v>
      </c>
      <c r="I618" s="81">
        <v>5.22756794862472E-08</v>
      </c>
    </row>
    <row r="619" spans="1:9" ht="15.75" thickBot="1">
      <c r="A619" s="78"/>
      <c r="B619" s="78"/>
      <c r="C619" s="78"/>
      <c r="D619" s="121" t="s">
        <v>298</v>
      </c>
      <c r="E619" s="121"/>
      <c r="F619" s="121"/>
      <c r="G619" s="81">
        <v>0.000211811573153792</v>
      </c>
      <c r="H619" s="81">
        <v>0.000211677568582857</v>
      </c>
      <c r="I619" s="81">
        <v>1.34004570935312E-07</v>
      </c>
    </row>
    <row r="620" spans="1:9" ht="15.75" thickBot="1">
      <c r="A620" s="78"/>
      <c r="B620" s="78"/>
      <c r="C620" s="78"/>
      <c r="D620" s="121" t="s">
        <v>300</v>
      </c>
      <c r="E620" s="121"/>
      <c r="F620" s="121"/>
      <c r="G620" s="81">
        <v>1.09748616794018E-10</v>
      </c>
      <c r="H620" s="81">
        <v>1.00038939081456E-10</v>
      </c>
      <c r="I620" s="81">
        <v>9.7096777125625E-12</v>
      </c>
    </row>
    <row r="621" spans="1:9" ht="15.75" thickBot="1">
      <c r="A621" s="78"/>
      <c r="B621" s="78"/>
      <c r="C621" s="78"/>
      <c r="D621" s="121" t="s">
        <v>304</v>
      </c>
      <c r="E621" s="121"/>
      <c r="F621" s="121"/>
      <c r="G621" s="81">
        <v>2.03059480242867E-12</v>
      </c>
      <c r="H621" s="81">
        <v>1.84613701176244E-12</v>
      </c>
      <c r="I621" s="81">
        <v>1.8445779066623E-13</v>
      </c>
    </row>
    <row r="622" spans="1:9" ht="15.75" thickBot="1">
      <c r="A622" s="78"/>
      <c r="B622" s="78"/>
      <c r="C622" s="78"/>
      <c r="D622" s="121" t="s">
        <v>440</v>
      </c>
      <c r="E622" s="121"/>
      <c r="F622" s="121"/>
      <c r="G622" s="81">
        <v>5.02508109492467E-12</v>
      </c>
      <c r="H622" s="81">
        <v>4.8987712496126E-12</v>
      </c>
      <c r="I622" s="81">
        <v>1.26309845312073E-13</v>
      </c>
    </row>
    <row r="623" spans="1:9" ht="15.75" thickBot="1">
      <c r="A623" s="78"/>
      <c r="B623" s="78"/>
      <c r="C623" s="78"/>
      <c r="D623" s="121" t="s">
        <v>441</v>
      </c>
      <c r="E623" s="121"/>
      <c r="F623" s="121"/>
      <c r="G623" s="81">
        <v>1.08004598494906E-11</v>
      </c>
      <c r="H623" s="81">
        <v>1.08004598494906E-11</v>
      </c>
      <c r="I623" s="81">
        <v>0</v>
      </c>
    </row>
    <row r="624" spans="1:9" ht="15.75" thickBot="1">
      <c r="A624" s="78"/>
      <c r="B624" s="78"/>
      <c r="C624" s="78"/>
      <c r="D624" s="121" t="s">
        <v>442</v>
      </c>
      <c r="E624" s="121"/>
      <c r="F624" s="121"/>
      <c r="G624" s="81">
        <v>1.39712294257739E-08</v>
      </c>
      <c r="H624" s="81">
        <v>2.13054044478501E-10</v>
      </c>
      <c r="I624" s="81">
        <v>1.37581753812954E-08</v>
      </c>
    </row>
    <row r="625" spans="1:9" ht="15.75" thickBot="1">
      <c r="A625" s="78"/>
      <c r="B625" s="78"/>
      <c r="C625" s="78"/>
      <c r="D625" s="121" t="s">
        <v>443</v>
      </c>
      <c r="E625" s="121"/>
      <c r="F625" s="121"/>
      <c r="G625" s="81">
        <v>1.03820516903508E-17</v>
      </c>
      <c r="H625" s="81">
        <v>1.03677657975952E-17</v>
      </c>
      <c r="I625" s="81">
        <v>1.42858927556447E-20</v>
      </c>
    </row>
    <row r="626" spans="1:9" ht="15.75" thickBot="1">
      <c r="A626" s="78"/>
      <c r="B626" s="78"/>
      <c r="C626" s="78"/>
      <c r="D626" s="121" t="s">
        <v>444</v>
      </c>
      <c r="E626" s="121"/>
      <c r="F626" s="121"/>
      <c r="G626" s="81">
        <v>6.79838035419243E-13</v>
      </c>
      <c r="H626" s="81">
        <v>6.79838035419243E-13</v>
      </c>
      <c r="I626" s="81">
        <v>0</v>
      </c>
    </row>
    <row r="627" spans="1:9" ht="15.75" thickBot="1">
      <c r="A627" s="78"/>
      <c r="B627" s="78"/>
      <c r="C627" s="78"/>
      <c r="D627" s="121" t="s">
        <v>445</v>
      </c>
      <c r="E627" s="121"/>
      <c r="F627" s="121"/>
      <c r="G627" s="81">
        <v>6.97851926914812E-07</v>
      </c>
      <c r="H627" s="81">
        <v>6.86929683131193E-07</v>
      </c>
      <c r="I627" s="81">
        <v>1.09222437836189E-08</v>
      </c>
    </row>
    <row r="628" spans="1:9" ht="15.75" thickBot="1">
      <c r="A628" s="78"/>
      <c r="B628" s="78"/>
      <c r="C628" s="78"/>
      <c r="D628" s="121" t="s">
        <v>446</v>
      </c>
      <c r="E628" s="121"/>
      <c r="F628" s="121"/>
      <c r="G628" s="81">
        <v>3.85898158855056E-14</v>
      </c>
      <c r="H628" s="81">
        <v>1.66836484518495E-14</v>
      </c>
      <c r="I628" s="81">
        <v>2.19061674336561E-14</v>
      </c>
    </row>
    <row r="629" spans="1:9" ht="15.75" thickBot="1">
      <c r="A629" s="78"/>
      <c r="B629" s="78"/>
      <c r="C629" s="78"/>
      <c r="D629" s="121" t="s">
        <v>447</v>
      </c>
      <c r="E629" s="121"/>
      <c r="F629" s="121"/>
      <c r="G629" s="81">
        <v>2.07242412637916E-08</v>
      </c>
      <c r="H629" s="81">
        <v>3.20703611340641E-13</v>
      </c>
      <c r="I629" s="81">
        <v>2.07239205601803E-08</v>
      </c>
    </row>
    <row r="630" spans="1:9" ht="15.75" thickBot="1">
      <c r="A630" s="78"/>
      <c r="B630" s="78"/>
      <c r="C630" s="78"/>
      <c r="D630" s="121" t="s">
        <v>448</v>
      </c>
      <c r="E630" s="121"/>
      <c r="F630" s="121"/>
      <c r="G630" s="81">
        <v>1.87173934671557E-11</v>
      </c>
      <c r="H630" s="81">
        <v>1.86724721066151E-11</v>
      </c>
      <c r="I630" s="81">
        <v>4.49213605405059E-14</v>
      </c>
    </row>
    <row r="631" spans="1:9" ht="15.75" thickBot="1">
      <c r="A631" s="78"/>
      <c r="B631" s="78"/>
      <c r="C631" s="78"/>
      <c r="D631" s="121" t="s">
        <v>449</v>
      </c>
      <c r="E631" s="121"/>
      <c r="F631" s="121"/>
      <c r="G631" s="81">
        <v>3.53048143878693E-14</v>
      </c>
      <c r="H631" s="81">
        <v>3.53048143878693E-14</v>
      </c>
      <c r="I631" s="81">
        <v>0</v>
      </c>
    </row>
    <row r="632" spans="1:9" ht="15.75" thickBot="1">
      <c r="A632" s="78"/>
      <c r="B632" s="78"/>
      <c r="C632" s="78"/>
      <c r="D632" s="121" t="s">
        <v>109</v>
      </c>
      <c r="E632" s="121"/>
      <c r="F632" s="121"/>
      <c r="G632" s="81">
        <v>5.33653643402407E-07</v>
      </c>
      <c r="H632" s="81">
        <v>3.39531047833761E-07</v>
      </c>
      <c r="I632" s="81">
        <v>1.94122595568646E-07</v>
      </c>
    </row>
    <row r="633" spans="1:9" ht="15.75" thickBot="1">
      <c r="A633" s="78"/>
      <c r="B633" s="78"/>
      <c r="C633" s="78"/>
      <c r="D633" s="121" t="s">
        <v>450</v>
      </c>
      <c r="E633" s="121"/>
      <c r="F633" s="121"/>
      <c r="G633" s="81">
        <v>1.73473657406981E-13</v>
      </c>
      <c r="H633" s="81">
        <v>1.73473657406981E-13</v>
      </c>
      <c r="I633" s="81">
        <v>0</v>
      </c>
    </row>
    <row r="634" spans="1:9" ht="15.75" thickBot="1">
      <c r="A634" s="78"/>
      <c r="B634" s="78"/>
      <c r="C634" s="78"/>
      <c r="D634" s="121" t="s">
        <v>110</v>
      </c>
      <c r="E634" s="121"/>
      <c r="F634" s="121"/>
      <c r="G634" s="81">
        <v>1.41957030153571E-05</v>
      </c>
      <c r="H634" s="81">
        <v>1.41866581313243E-05</v>
      </c>
      <c r="I634" s="81">
        <v>9.04488403281793E-09</v>
      </c>
    </row>
    <row r="635" spans="1:9" ht="15.75" thickBot="1">
      <c r="A635" s="78"/>
      <c r="B635" s="78"/>
      <c r="C635" s="78"/>
      <c r="D635" s="121" t="s">
        <v>451</v>
      </c>
      <c r="E635" s="121"/>
      <c r="F635" s="121"/>
      <c r="G635" s="81">
        <v>1.71232234232565E-09</v>
      </c>
      <c r="H635" s="81">
        <v>1.71232234232565E-09</v>
      </c>
      <c r="I635" s="81">
        <v>0</v>
      </c>
    </row>
    <row r="636" spans="1:9" ht="15.75" thickBot="1">
      <c r="A636" s="78"/>
      <c r="B636" s="78"/>
      <c r="C636" s="78"/>
      <c r="D636" s="121" t="s">
        <v>452</v>
      </c>
      <c r="E636" s="121"/>
      <c r="F636" s="121"/>
      <c r="G636" s="81">
        <v>1.9532251266223E-08</v>
      </c>
      <c r="H636" s="81">
        <v>1.78554309863622E-08</v>
      </c>
      <c r="I636" s="81">
        <v>1.67682027986084E-09</v>
      </c>
    </row>
    <row r="637" spans="1:9" ht="15.75" thickBot="1">
      <c r="A637" s="78"/>
      <c r="B637" s="78"/>
      <c r="C637" s="78"/>
      <c r="D637" s="121" t="s">
        <v>111</v>
      </c>
      <c r="E637" s="121"/>
      <c r="F637" s="121"/>
      <c r="G637" s="81">
        <v>5.29579651964183E-08</v>
      </c>
      <c r="H637" s="81">
        <v>5.26868305634396E-08</v>
      </c>
      <c r="I637" s="81">
        <v>2.71134632978739E-10</v>
      </c>
    </row>
    <row r="638" spans="1:9" ht="15.75" thickBot="1">
      <c r="A638" s="78"/>
      <c r="B638" s="78"/>
      <c r="C638" s="78"/>
      <c r="D638" s="121" t="s">
        <v>112</v>
      </c>
      <c r="E638" s="121"/>
      <c r="F638" s="121"/>
      <c r="G638" s="81">
        <v>5.70998141168115E-05</v>
      </c>
      <c r="H638" s="81">
        <v>5.64731597299277E-05</v>
      </c>
      <c r="I638" s="81">
        <v>6.26654386883841E-07</v>
      </c>
    </row>
    <row r="639" spans="1:9" ht="15.75" thickBot="1">
      <c r="A639" s="78"/>
      <c r="B639" s="78"/>
      <c r="C639" s="78"/>
      <c r="D639" s="121" t="s">
        <v>453</v>
      </c>
      <c r="E639" s="121"/>
      <c r="F639" s="121"/>
      <c r="G639" s="81">
        <v>3.65797698389352E-09</v>
      </c>
      <c r="H639" s="81">
        <v>1.92196273485519E-09</v>
      </c>
      <c r="I639" s="81">
        <v>1.73601424903834E-09</v>
      </c>
    </row>
    <row r="640" spans="1:9" ht="15.75" thickBot="1">
      <c r="A640" s="78"/>
      <c r="B640" s="78"/>
      <c r="C640" s="78"/>
      <c r="D640" s="121" t="s">
        <v>454</v>
      </c>
      <c r="E640" s="121"/>
      <c r="F640" s="121"/>
      <c r="G640" s="81">
        <v>1.04855130207335E-10</v>
      </c>
      <c r="H640" s="81">
        <v>1.04814474440951E-10</v>
      </c>
      <c r="I640" s="81">
        <v>4.06557663836052E-14</v>
      </c>
    </row>
    <row r="641" spans="1:9" ht="15.75" thickBot="1">
      <c r="A641" s="78"/>
      <c r="B641" s="78"/>
      <c r="C641" s="78"/>
      <c r="D641" s="121" t="s">
        <v>455</v>
      </c>
      <c r="E641" s="121"/>
      <c r="F641" s="121"/>
      <c r="G641" s="81">
        <v>3.03409797955385E-05</v>
      </c>
      <c r="H641" s="81">
        <v>2.83661143748318E-05</v>
      </c>
      <c r="I641" s="81">
        <v>1.97486542070668E-06</v>
      </c>
    </row>
    <row r="642" spans="1:9" ht="15.75" thickBot="1">
      <c r="A642" s="78"/>
      <c r="B642" s="78"/>
      <c r="C642" s="78"/>
      <c r="D642" s="121" t="s">
        <v>220</v>
      </c>
      <c r="E642" s="121"/>
      <c r="F642" s="121"/>
      <c r="G642" s="81">
        <v>1.80455615032063E-06</v>
      </c>
      <c r="H642" s="81">
        <v>1.80455610256142E-06</v>
      </c>
      <c r="I642" s="81">
        <v>4.77592127766942E-14</v>
      </c>
    </row>
    <row r="643" spans="1:9" ht="15.75" thickBot="1">
      <c r="A643" s="78"/>
      <c r="B643" s="78"/>
      <c r="C643" s="78"/>
      <c r="D643" s="121" t="s">
        <v>456</v>
      </c>
      <c r="E643" s="121"/>
      <c r="F643" s="121"/>
      <c r="G643" s="81">
        <v>4.37169987496996E-11</v>
      </c>
      <c r="H643" s="81">
        <v>4.35104634766638E-11</v>
      </c>
      <c r="I643" s="81">
        <v>2.06535273035834E-13</v>
      </c>
    </row>
    <row r="644" spans="1:9" ht="15.75" thickBot="1">
      <c r="A644" s="78"/>
      <c r="B644" s="78"/>
      <c r="C644" s="78"/>
      <c r="D644" s="121" t="s">
        <v>457</v>
      </c>
      <c r="E644" s="121"/>
      <c r="F644" s="121"/>
      <c r="G644" s="81">
        <v>1.43525895146513E-07</v>
      </c>
      <c r="H644" s="81">
        <v>1.43525895146513E-07</v>
      </c>
      <c r="I644" s="81">
        <v>0</v>
      </c>
    </row>
    <row r="645" spans="1:9" ht="15.75" thickBot="1">
      <c r="A645" s="78"/>
      <c r="B645" s="78"/>
      <c r="C645" s="78"/>
      <c r="D645" s="121" t="s">
        <v>458</v>
      </c>
      <c r="E645" s="121"/>
      <c r="F645" s="121"/>
      <c r="G645" s="81">
        <v>3.46901317826792E-05</v>
      </c>
      <c r="H645" s="81">
        <v>3.43638037295981E-05</v>
      </c>
      <c r="I645" s="81">
        <v>3.26328053081125E-07</v>
      </c>
    </row>
    <row r="646" spans="1:9" ht="15.75" thickBot="1">
      <c r="A646" s="78"/>
      <c r="B646" s="78"/>
      <c r="C646" s="78"/>
      <c r="D646" s="121" t="s">
        <v>459</v>
      </c>
      <c r="E646" s="121"/>
      <c r="F646" s="121"/>
      <c r="G646" s="81">
        <v>6.60262223780709E-08</v>
      </c>
      <c r="H646" s="81">
        <v>5.30864947772386E-08</v>
      </c>
      <c r="I646" s="81">
        <v>1.29397276008323E-08</v>
      </c>
    </row>
    <row r="647" spans="1:9" ht="15.75" thickBot="1">
      <c r="A647" s="78"/>
      <c r="B647" s="78"/>
      <c r="C647" s="78"/>
      <c r="D647" s="121" t="s">
        <v>460</v>
      </c>
      <c r="E647" s="121"/>
      <c r="F647" s="121"/>
      <c r="G647" s="81">
        <v>6.55789256176609E-09</v>
      </c>
      <c r="H647" s="81">
        <v>6.45868025784264E-09</v>
      </c>
      <c r="I647" s="81">
        <v>9.92123039234554E-11</v>
      </c>
    </row>
    <row r="648" spans="1:9" ht="15.75" thickBot="1">
      <c r="A648" s="78"/>
      <c r="B648" s="78"/>
      <c r="C648" s="78"/>
      <c r="D648" s="121" t="s">
        <v>163</v>
      </c>
      <c r="E648" s="121"/>
      <c r="F648" s="121"/>
      <c r="G648" s="81">
        <v>1.18412876233648E-11</v>
      </c>
      <c r="H648" s="81">
        <v>1.01690632120246E-11</v>
      </c>
      <c r="I648" s="81">
        <v>1.67222441134025E-12</v>
      </c>
    </row>
    <row r="649" spans="1:9" ht="15.75" thickBot="1">
      <c r="A649" s="78"/>
      <c r="B649" s="78"/>
      <c r="C649" s="78"/>
      <c r="D649" s="121" t="s">
        <v>96</v>
      </c>
      <c r="E649" s="121"/>
      <c r="F649" s="121"/>
      <c r="G649" s="81">
        <v>0</v>
      </c>
      <c r="H649" s="81">
        <v>0</v>
      </c>
      <c r="I649" s="81">
        <v>0</v>
      </c>
    </row>
    <row r="650" spans="1:9" ht="15.75" thickBot="1">
      <c r="A650" s="78"/>
      <c r="B650" s="78"/>
      <c r="C650" s="78"/>
      <c r="D650" s="121" t="s">
        <v>320</v>
      </c>
      <c r="E650" s="121"/>
      <c r="F650" s="121"/>
      <c r="G650" s="81">
        <v>2.61791538388288E-10</v>
      </c>
      <c r="H650" s="81">
        <v>2.38008188033461E-10</v>
      </c>
      <c r="I650" s="81">
        <v>2.37833503548273E-11</v>
      </c>
    </row>
    <row r="651" spans="1:9" ht="15.75" thickBot="1">
      <c r="A651" s="78"/>
      <c r="B651" s="78"/>
      <c r="C651" s="78"/>
      <c r="D651" s="121" t="s">
        <v>461</v>
      </c>
      <c r="E651" s="121"/>
      <c r="F651" s="121"/>
      <c r="G651" s="81">
        <v>1.23882784173571E-13</v>
      </c>
      <c r="H651" s="81">
        <v>1.23882784173571E-13</v>
      </c>
      <c r="I651" s="81">
        <v>0</v>
      </c>
    </row>
    <row r="652" spans="1:9" ht="15.75" thickBot="1">
      <c r="A652" s="78"/>
      <c r="B652" s="78"/>
      <c r="C652" s="78"/>
      <c r="D652" s="121" t="s">
        <v>462</v>
      </c>
      <c r="E652" s="121"/>
      <c r="F652" s="121"/>
      <c r="G652" s="81">
        <v>4.38903302095123E-13</v>
      </c>
      <c r="H652" s="81">
        <v>4.38903302095123E-13</v>
      </c>
      <c r="I652" s="81">
        <v>0</v>
      </c>
    </row>
    <row r="653" spans="1:9" ht="15.75" thickBot="1">
      <c r="A653" s="78"/>
      <c r="B653" s="78"/>
      <c r="C653" s="78"/>
      <c r="D653" s="121" t="s">
        <v>463</v>
      </c>
      <c r="E653" s="121"/>
      <c r="F653" s="121"/>
      <c r="G653" s="81">
        <v>9.9463559150135E-16</v>
      </c>
      <c r="H653" s="81">
        <v>9.9463559150135E-16</v>
      </c>
      <c r="I653" s="81">
        <v>0</v>
      </c>
    </row>
    <row r="654" spans="1:9" ht="15.75" thickBot="1">
      <c r="A654" s="78"/>
      <c r="B654" s="78"/>
      <c r="C654" s="78"/>
      <c r="D654" s="121" t="s">
        <v>464</v>
      </c>
      <c r="E654" s="121"/>
      <c r="F654" s="121"/>
      <c r="G654" s="81">
        <v>3.97945831545595E-12</v>
      </c>
      <c r="H654" s="81">
        <v>3.97945831545595E-12</v>
      </c>
      <c r="I654" s="81">
        <v>0</v>
      </c>
    </row>
    <row r="655" spans="1:9" ht="15.75" thickBot="1">
      <c r="A655" s="78"/>
      <c r="B655" s="78"/>
      <c r="C655" s="78"/>
      <c r="D655" s="121" t="s">
        <v>465</v>
      </c>
      <c r="E655" s="121"/>
      <c r="F655" s="121"/>
      <c r="G655" s="81">
        <v>1.5449138481727E-11</v>
      </c>
      <c r="H655" s="81">
        <v>1.5449138481727E-11</v>
      </c>
      <c r="I655" s="81">
        <v>0</v>
      </c>
    </row>
    <row r="656" spans="1:9" ht="15.75" thickBot="1">
      <c r="A656" s="78"/>
      <c r="B656" s="78"/>
      <c r="C656" s="121" t="s">
        <v>466</v>
      </c>
      <c r="D656" s="121"/>
      <c r="E656" s="121"/>
      <c r="F656" s="121"/>
      <c r="G656" s="81">
        <v>3.19798558576665E-05</v>
      </c>
      <c r="H656" s="81">
        <v>3.19438818209488E-05</v>
      </c>
      <c r="I656" s="81">
        <v>3.59740367177392E-08</v>
      </c>
    </row>
    <row r="657" spans="1:9" ht="15.75" thickBot="1">
      <c r="A657" s="78"/>
      <c r="B657" s="78"/>
      <c r="C657" s="78"/>
      <c r="D657" s="121" t="s">
        <v>467</v>
      </c>
      <c r="E657" s="121"/>
      <c r="F657" s="121"/>
      <c r="G657" s="81">
        <v>5.94433205371201E-12</v>
      </c>
      <c r="H657" s="81">
        <v>5.72557656264319E-12</v>
      </c>
      <c r="I657" s="81">
        <v>2.18755491068816E-13</v>
      </c>
    </row>
    <row r="658" spans="1:9" ht="15.75" thickBot="1">
      <c r="A658" s="78"/>
      <c r="B658" s="78"/>
      <c r="C658" s="78"/>
      <c r="D658" s="78"/>
      <c r="E658" s="121" t="s">
        <v>468</v>
      </c>
      <c r="F658" s="121"/>
      <c r="G658" s="81">
        <v>6.06863996903946E-16</v>
      </c>
      <c r="H658" s="81">
        <v>5.21819389558069E-16</v>
      </c>
      <c r="I658" s="81">
        <v>8.50446073458773E-17</v>
      </c>
    </row>
    <row r="659" spans="1:9" ht="15.75" thickBot="1">
      <c r="A659" s="78"/>
      <c r="B659" s="78"/>
      <c r="C659" s="78"/>
      <c r="D659" s="78"/>
      <c r="E659" s="121" t="s">
        <v>469</v>
      </c>
      <c r="F659" s="121"/>
      <c r="G659" s="81">
        <v>6.04179296552653E-14</v>
      </c>
      <c r="H659" s="81">
        <v>6.04178300881763E-14</v>
      </c>
      <c r="I659" s="81">
        <v>9.95670889717298E-20</v>
      </c>
    </row>
    <row r="660" spans="1:9" ht="15.75" thickBot="1">
      <c r="A660" s="78"/>
      <c r="B660" s="78"/>
      <c r="C660" s="78"/>
      <c r="D660" s="78"/>
      <c r="E660" s="121" t="s">
        <v>470</v>
      </c>
      <c r="F660" s="121"/>
      <c r="G660" s="81">
        <v>5.87847116017521E-12</v>
      </c>
      <c r="H660" s="81">
        <v>5.66037589569473E-12</v>
      </c>
      <c r="I660" s="81">
        <v>2.18095264480487E-13</v>
      </c>
    </row>
    <row r="661" spans="1:9" ht="15.75" thickBot="1">
      <c r="A661" s="78"/>
      <c r="B661" s="78"/>
      <c r="C661" s="78"/>
      <c r="D661" s="78"/>
      <c r="E661" s="121" t="s">
        <v>339</v>
      </c>
      <c r="F661" s="121"/>
      <c r="G661" s="81">
        <v>5.34459170944602E-16</v>
      </c>
      <c r="H661" s="81">
        <v>4.96295812287797E-16</v>
      </c>
      <c r="I661" s="81">
        <v>3.81633586568051E-17</v>
      </c>
    </row>
    <row r="662" spans="1:9" ht="15.75" thickBot="1">
      <c r="A662" s="78"/>
      <c r="B662" s="78"/>
      <c r="C662" s="78"/>
      <c r="D662" s="78"/>
      <c r="E662" s="121" t="s">
        <v>471</v>
      </c>
      <c r="F662" s="121"/>
      <c r="G662" s="81">
        <v>1.1068722735432E-17</v>
      </c>
      <c r="H662" s="81">
        <v>1.10088725837878E-17</v>
      </c>
      <c r="I662" s="81">
        <v>5.98501516441897E-20</v>
      </c>
    </row>
    <row r="663" spans="1:9" ht="15.75" thickBot="1">
      <c r="A663" s="78"/>
      <c r="B663" s="78"/>
      <c r="C663" s="78"/>
      <c r="D663" s="78"/>
      <c r="E663" s="121" t="s">
        <v>344</v>
      </c>
      <c r="F663" s="121"/>
      <c r="G663" s="81">
        <v>3.17826446032526E-18</v>
      </c>
      <c r="H663" s="81">
        <v>1.61588106371667E-18</v>
      </c>
      <c r="I663" s="81">
        <v>1.56238339660859E-18</v>
      </c>
    </row>
    <row r="664" spans="1:9" ht="15.75" thickBot="1">
      <c r="A664" s="78"/>
      <c r="B664" s="78"/>
      <c r="C664" s="78"/>
      <c r="D664" s="78"/>
      <c r="E664" s="121" t="s">
        <v>352</v>
      </c>
      <c r="F664" s="121"/>
      <c r="G664" s="81">
        <v>4.28739372648657E-15</v>
      </c>
      <c r="H664" s="81">
        <v>3.75209690479726E-15</v>
      </c>
      <c r="I664" s="81">
        <v>5.35296821689309E-16</v>
      </c>
    </row>
    <row r="665" spans="1:9" ht="15.75" thickBot="1">
      <c r="A665" s="78"/>
      <c r="B665" s="78"/>
      <c r="C665" s="78"/>
      <c r="D665" s="121" t="s">
        <v>472</v>
      </c>
      <c r="E665" s="121"/>
      <c r="F665" s="121"/>
      <c r="G665" s="81">
        <v>3.17819440877194E-05</v>
      </c>
      <c r="H665" s="81">
        <v>3.17762213740061E-05</v>
      </c>
      <c r="I665" s="81">
        <v>5.72271371329232E-09</v>
      </c>
    </row>
    <row r="666" spans="1:9" ht="15.75" thickBot="1">
      <c r="A666" s="78"/>
      <c r="B666" s="78"/>
      <c r="C666" s="78"/>
      <c r="D666" s="78"/>
      <c r="E666" s="121" t="s">
        <v>473</v>
      </c>
      <c r="F666" s="121"/>
      <c r="G666" s="81">
        <v>9.83041976373792E-13</v>
      </c>
      <c r="H666" s="81">
        <v>7.96103329191979E-13</v>
      </c>
      <c r="I666" s="81">
        <v>1.86938647181813E-13</v>
      </c>
    </row>
    <row r="667" spans="1:9" ht="15.75" thickBot="1">
      <c r="A667" s="78"/>
      <c r="B667" s="78"/>
      <c r="C667" s="78"/>
      <c r="D667" s="78"/>
      <c r="E667" s="121" t="s">
        <v>474</v>
      </c>
      <c r="F667" s="121"/>
      <c r="G667" s="81">
        <v>4.12112154468274E-13</v>
      </c>
      <c r="H667" s="81">
        <v>3.32140268277452E-13</v>
      </c>
      <c r="I667" s="81">
        <v>7.99718861908228E-14</v>
      </c>
    </row>
    <row r="668" spans="1:9" ht="15.75" thickBot="1">
      <c r="A668" s="78"/>
      <c r="B668" s="78"/>
      <c r="C668" s="78"/>
      <c r="D668" s="78"/>
      <c r="E668" s="121" t="s">
        <v>354</v>
      </c>
      <c r="F668" s="121"/>
      <c r="G668" s="81">
        <v>1.6744610420025E-09</v>
      </c>
      <c r="H668" s="81">
        <v>1.56179159670368E-09</v>
      </c>
      <c r="I668" s="81">
        <v>1.12669445298822E-10</v>
      </c>
    </row>
    <row r="669" spans="1:9" ht="15.75" thickBot="1">
      <c r="A669" s="78"/>
      <c r="B669" s="78"/>
      <c r="C669" s="78"/>
      <c r="D669" s="78"/>
      <c r="E669" s="121" t="s">
        <v>475</v>
      </c>
      <c r="F669" s="121"/>
      <c r="G669" s="81">
        <v>8.09459006177829E-13</v>
      </c>
      <c r="H669" s="81">
        <v>8.05082124645924E-13</v>
      </c>
      <c r="I669" s="81">
        <v>4.37688153190488E-15</v>
      </c>
    </row>
    <row r="670" spans="1:9" ht="15.75" thickBot="1">
      <c r="A670" s="78"/>
      <c r="B670" s="78"/>
      <c r="C670" s="78"/>
      <c r="D670" s="78"/>
      <c r="E670" s="121" t="s">
        <v>327</v>
      </c>
      <c r="F670" s="121"/>
      <c r="G670" s="81">
        <v>1.70837547374016E-12</v>
      </c>
      <c r="H670" s="81">
        <v>1.36785861240302E-12</v>
      </c>
      <c r="I670" s="81">
        <v>3.40516861337144E-13</v>
      </c>
    </row>
    <row r="671" spans="1:9" ht="15.75" thickBot="1">
      <c r="A671" s="78"/>
      <c r="B671" s="78"/>
      <c r="C671" s="78"/>
      <c r="D671" s="78"/>
      <c r="E671" s="121" t="s">
        <v>360</v>
      </c>
      <c r="F671" s="121"/>
      <c r="G671" s="81">
        <v>1.36034375938584E-09</v>
      </c>
      <c r="H671" s="81">
        <v>1.2908906595756E-09</v>
      </c>
      <c r="I671" s="81">
        <v>6.94530998102372E-11</v>
      </c>
    </row>
    <row r="672" spans="1:9" ht="15.75" thickBot="1">
      <c r="A672" s="78"/>
      <c r="B672" s="78"/>
      <c r="C672" s="78"/>
      <c r="D672" s="78"/>
      <c r="E672" s="121" t="s">
        <v>361</v>
      </c>
      <c r="F672" s="121"/>
      <c r="G672" s="81">
        <v>2.80119256544812E-09</v>
      </c>
      <c r="H672" s="81">
        <v>2.37846206587379E-09</v>
      </c>
      <c r="I672" s="81">
        <v>4.22730499574335E-10</v>
      </c>
    </row>
    <row r="673" spans="1:9" ht="15.75" thickBot="1">
      <c r="A673" s="78"/>
      <c r="B673" s="78"/>
      <c r="C673" s="78"/>
      <c r="D673" s="78"/>
      <c r="E673" s="121" t="s">
        <v>328</v>
      </c>
      <c r="F673" s="121"/>
      <c r="G673" s="81">
        <v>1.18999335485476E-13</v>
      </c>
      <c r="H673" s="81">
        <v>9.70026213862501E-14</v>
      </c>
      <c r="I673" s="81">
        <v>2.19967140992255E-14</v>
      </c>
    </row>
    <row r="674" spans="1:9" ht="15.75" thickBot="1">
      <c r="A674" s="78"/>
      <c r="B674" s="78"/>
      <c r="C674" s="78"/>
      <c r="D674" s="78"/>
      <c r="E674" s="121" t="s">
        <v>331</v>
      </c>
      <c r="F674" s="121"/>
      <c r="G674" s="81">
        <v>3.3780060251846E-14</v>
      </c>
      <c r="H674" s="81">
        <v>2.98451288978999E-14</v>
      </c>
      <c r="I674" s="81">
        <v>3.93493135394617E-15</v>
      </c>
    </row>
    <row r="675" spans="1:9" ht="15.75" thickBot="1">
      <c r="A675" s="78"/>
      <c r="B675" s="78"/>
      <c r="C675" s="78"/>
      <c r="D675" s="78"/>
      <c r="E675" s="121" t="s">
        <v>332</v>
      </c>
      <c r="F675" s="121"/>
      <c r="G675" s="81">
        <v>4.73000353381936E-13</v>
      </c>
      <c r="H675" s="81">
        <v>3.89948156979531E-13</v>
      </c>
      <c r="I675" s="81">
        <v>8.30521964024049E-14</v>
      </c>
    </row>
    <row r="676" spans="1:9" ht="15.75" thickBot="1">
      <c r="A676" s="78"/>
      <c r="B676" s="78"/>
      <c r="C676" s="78"/>
      <c r="D676" s="78"/>
      <c r="E676" s="121" t="s">
        <v>476</v>
      </c>
      <c r="F676" s="121"/>
      <c r="G676" s="81">
        <v>3.06355498471035E-13</v>
      </c>
      <c r="H676" s="81">
        <v>2.63396987887933E-13</v>
      </c>
      <c r="I676" s="81">
        <v>4.29585105831022E-14</v>
      </c>
    </row>
    <row r="677" spans="1:9" ht="15.75" thickBot="1">
      <c r="A677" s="78"/>
      <c r="B677" s="78"/>
      <c r="C677" s="78"/>
      <c r="D677" s="78"/>
      <c r="E677" s="121" t="s">
        <v>372</v>
      </c>
      <c r="F677" s="121"/>
      <c r="G677" s="81">
        <v>1.18934586829101E-10</v>
      </c>
      <c r="H677" s="81">
        <v>9.58134804085332E-11</v>
      </c>
      <c r="I677" s="81">
        <v>2.31211064205682E-11</v>
      </c>
    </row>
    <row r="678" spans="1:9" ht="15.75" thickBot="1">
      <c r="A678" s="78"/>
      <c r="B678" s="78"/>
      <c r="C678" s="78"/>
      <c r="D678" s="78"/>
      <c r="E678" s="121" t="s">
        <v>373</v>
      </c>
      <c r="F678" s="121"/>
      <c r="G678" s="81">
        <v>1.59278188932779E-13</v>
      </c>
      <c r="H678" s="81">
        <v>1.3389305024241E-13</v>
      </c>
      <c r="I678" s="81">
        <v>2.53851386903686E-14</v>
      </c>
    </row>
    <row r="679" spans="1:9" ht="15.75" thickBot="1">
      <c r="A679" s="78"/>
      <c r="B679" s="78"/>
      <c r="C679" s="78"/>
      <c r="D679" s="78"/>
      <c r="E679" s="121" t="s">
        <v>378</v>
      </c>
      <c r="F679" s="121"/>
      <c r="G679" s="81">
        <v>3.3587998601291E-14</v>
      </c>
      <c r="H679" s="81">
        <v>2.88908748772011E-14</v>
      </c>
      <c r="I679" s="81">
        <v>4.69712372408995E-15</v>
      </c>
    </row>
    <row r="680" spans="1:9" ht="15.75" thickBot="1">
      <c r="A680" s="78"/>
      <c r="B680" s="78"/>
      <c r="C680" s="78"/>
      <c r="D680" s="78"/>
      <c r="E680" s="121" t="s">
        <v>393</v>
      </c>
      <c r="F680" s="121"/>
      <c r="G680" s="81">
        <v>4.70316116178702E-09</v>
      </c>
      <c r="H680" s="81">
        <v>3.28622435734482E-09</v>
      </c>
      <c r="I680" s="81">
        <v>1.41693680444221E-09</v>
      </c>
    </row>
    <row r="681" spans="1:9" ht="15.75" thickBot="1">
      <c r="A681" s="78"/>
      <c r="B681" s="78"/>
      <c r="C681" s="78"/>
      <c r="D681" s="78"/>
      <c r="E681" s="121" t="s">
        <v>381</v>
      </c>
      <c r="F681" s="121"/>
      <c r="G681" s="81">
        <v>3.09069044338452E-05</v>
      </c>
      <c r="H681" s="81">
        <v>3.09065806326426E-05</v>
      </c>
      <c r="I681" s="81">
        <v>3.23801202576887E-10</v>
      </c>
    </row>
    <row r="682" spans="1:9" ht="15.75" thickBot="1">
      <c r="A682" s="78"/>
      <c r="B682" s="78"/>
      <c r="C682" s="78"/>
      <c r="D682" s="78"/>
      <c r="E682" s="121" t="s">
        <v>477</v>
      </c>
      <c r="F682" s="121"/>
      <c r="G682" s="81">
        <v>8.59219410802901E-07</v>
      </c>
      <c r="H682" s="81">
        <v>8.56748735510229E-07</v>
      </c>
      <c r="I682" s="81">
        <v>2.47067529267206E-09</v>
      </c>
    </row>
    <row r="683" spans="1:9" ht="15.75" thickBot="1">
      <c r="A683" s="78"/>
      <c r="B683" s="78"/>
      <c r="C683" s="78"/>
      <c r="D683" s="78"/>
      <c r="E683" s="121" t="s">
        <v>385</v>
      </c>
      <c r="F683" s="121"/>
      <c r="G683" s="81">
        <v>2.21715041271386E-09</v>
      </c>
      <c r="H683" s="81">
        <v>1.72504359973936E-09</v>
      </c>
      <c r="I683" s="81">
        <v>4.92106812974497E-10</v>
      </c>
    </row>
    <row r="684" spans="1:9" ht="15.75" thickBot="1">
      <c r="A684" s="78"/>
      <c r="B684" s="78"/>
      <c r="C684" s="78"/>
      <c r="D684" s="78"/>
      <c r="E684" s="121" t="s">
        <v>478</v>
      </c>
      <c r="F684" s="121"/>
      <c r="G684" s="81">
        <v>6.44294691454542E-10</v>
      </c>
      <c r="H684" s="81">
        <v>6.12734027046511E-10</v>
      </c>
      <c r="I684" s="81">
        <v>3.15606644080317E-11</v>
      </c>
    </row>
    <row r="685" spans="1:9" ht="15.75" thickBot="1">
      <c r="A685" s="78"/>
      <c r="B685" s="78"/>
      <c r="C685" s="78"/>
      <c r="D685" s="78"/>
      <c r="E685" s="121" t="s">
        <v>390</v>
      </c>
      <c r="F685" s="121"/>
      <c r="G685" s="81">
        <v>1.50303404635492E-09</v>
      </c>
      <c r="H685" s="81">
        <v>1.24677517990686E-09</v>
      </c>
      <c r="I685" s="81">
        <v>2.5625886644806E-10</v>
      </c>
    </row>
    <row r="686" spans="1:9" ht="15.75" thickBot="1">
      <c r="A686" s="78"/>
      <c r="B686" s="78"/>
      <c r="C686" s="78"/>
      <c r="D686" s="78"/>
      <c r="E686" s="121" t="s">
        <v>479</v>
      </c>
      <c r="F686" s="121"/>
      <c r="G686" s="81">
        <v>7.92632815272783E-10</v>
      </c>
      <c r="H686" s="81">
        <v>6.90026725497259E-10</v>
      </c>
      <c r="I686" s="81">
        <v>1.02606089775524E-10</v>
      </c>
    </row>
    <row r="687" spans="1:9" ht="15.75" thickBot="1">
      <c r="A687" s="78"/>
      <c r="B687" s="78"/>
      <c r="C687" s="78"/>
      <c r="D687" s="121" t="s">
        <v>480</v>
      </c>
      <c r="E687" s="121"/>
      <c r="F687" s="121"/>
      <c r="G687" s="81">
        <v>1.86725160688158E-07</v>
      </c>
      <c r="H687" s="81">
        <v>1.67338918274087E-07</v>
      </c>
      <c r="I687" s="81">
        <v>1.93862424140706E-08</v>
      </c>
    </row>
    <row r="688" spans="1:9" ht="15.75" thickBot="1">
      <c r="A688" s="78"/>
      <c r="B688" s="78"/>
      <c r="C688" s="78"/>
      <c r="D688" s="121" t="s">
        <v>335</v>
      </c>
      <c r="E688" s="121"/>
      <c r="F688" s="121"/>
      <c r="G688" s="81">
        <v>6.8022529334531E-11</v>
      </c>
      <c r="H688" s="81">
        <v>5.48428840468284E-11</v>
      </c>
      <c r="I688" s="81">
        <v>1.31796452877026E-11</v>
      </c>
    </row>
    <row r="689" spans="1:9" ht="15.75" thickBot="1">
      <c r="A689" s="78"/>
      <c r="B689" s="78"/>
      <c r="C689" s="78"/>
      <c r="D689" s="121" t="s">
        <v>481</v>
      </c>
      <c r="E689" s="121"/>
      <c r="F689" s="121"/>
      <c r="G689" s="81">
        <v>3.43476733382679E-13</v>
      </c>
      <c r="H689" s="81">
        <v>3.43476733382679E-13</v>
      </c>
      <c r="I689" s="81">
        <v>0</v>
      </c>
    </row>
    <row r="690" spans="1:9" ht="15.75" thickBot="1">
      <c r="A690" s="78"/>
      <c r="B690" s="78"/>
      <c r="C690" s="78"/>
      <c r="D690" s="121" t="s">
        <v>482</v>
      </c>
      <c r="E690" s="121"/>
      <c r="F690" s="121"/>
      <c r="G690" s="81">
        <v>9.11837179785447E-12</v>
      </c>
      <c r="H690" s="81">
        <v>1.03136468733573E-14</v>
      </c>
      <c r="I690" s="81">
        <v>9.10805815098111E-12</v>
      </c>
    </row>
    <row r="691" spans="1:9" ht="15.75" thickBot="1">
      <c r="A691" s="78"/>
      <c r="B691" s="78"/>
      <c r="C691" s="78"/>
      <c r="D691" s="121" t="s">
        <v>483</v>
      </c>
      <c r="E691" s="121"/>
      <c r="F691" s="121"/>
      <c r="G691" s="81">
        <v>9.91841802041811E-09</v>
      </c>
      <c r="H691" s="81">
        <v>3.72925104809804E-13</v>
      </c>
      <c r="I691" s="81">
        <v>9.9180450953133E-09</v>
      </c>
    </row>
    <row r="692" spans="1:9" ht="15.75" thickBot="1">
      <c r="A692" s="78"/>
      <c r="B692" s="78"/>
      <c r="C692" s="78"/>
      <c r="D692" s="121" t="s">
        <v>484</v>
      </c>
      <c r="E692" s="121"/>
      <c r="F692" s="121"/>
      <c r="G692" s="81">
        <v>9.25035937365596E-10</v>
      </c>
      <c r="H692" s="81">
        <v>5.0690123233166E-13</v>
      </c>
      <c r="I692" s="81">
        <v>9.24529036133264E-10</v>
      </c>
    </row>
    <row r="693" spans="1:9" ht="15.75" thickBot="1">
      <c r="A693" s="78"/>
      <c r="B693" s="78"/>
      <c r="C693" s="78"/>
      <c r="D693" s="121" t="s">
        <v>485</v>
      </c>
      <c r="E693" s="121"/>
      <c r="F693" s="121"/>
      <c r="G693" s="81">
        <v>2.59726591238692E-10</v>
      </c>
      <c r="H693" s="81">
        <v>2.59726591238692E-10</v>
      </c>
      <c r="I693" s="81">
        <v>0</v>
      </c>
    </row>
    <row r="694" spans="1:9" ht="15.75" thickBot="1">
      <c r="A694" s="78"/>
      <c r="B694" s="78"/>
      <c r="C694" s="121" t="s">
        <v>486</v>
      </c>
      <c r="D694" s="121"/>
      <c r="E694" s="121"/>
      <c r="F694" s="121"/>
      <c r="G694" s="81">
        <v>0</v>
      </c>
      <c r="H694" s="81">
        <v>0</v>
      </c>
      <c r="I694" s="81">
        <v>0</v>
      </c>
    </row>
    <row r="695" spans="1:9" ht="15.75" thickBot="1">
      <c r="A695" s="78"/>
      <c r="B695" s="78"/>
      <c r="C695" s="78"/>
      <c r="D695" s="121" t="s">
        <v>754</v>
      </c>
      <c r="E695" s="121"/>
      <c r="F695" s="121"/>
      <c r="G695" s="81">
        <v>0</v>
      </c>
      <c r="H695" s="81">
        <v>0</v>
      </c>
      <c r="I695" s="81">
        <v>0</v>
      </c>
    </row>
    <row r="696" spans="1:9" ht="15.75" thickBot="1">
      <c r="A696" s="78"/>
      <c r="B696" s="78"/>
      <c r="C696" s="78"/>
      <c r="D696" s="121" t="s">
        <v>755</v>
      </c>
      <c r="E696" s="121"/>
      <c r="F696" s="121"/>
      <c r="G696" s="81">
        <v>0</v>
      </c>
      <c r="H696" s="81">
        <v>0</v>
      </c>
      <c r="I696" s="81">
        <v>0</v>
      </c>
    </row>
    <row r="697" spans="1:9" ht="15.75" thickBot="1">
      <c r="A697" s="78"/>
      <c r="B697" s="78"/>
      <c r="C697" s="78"/>
      <c r="D697" s="121" t="s">
        <v>756</v>
      </c>
      <c r="E697" s="121"/>
      <c r="F697" s="121"/>
      <c r="G697" s="81">
        <v>0</v>
      </c>
      <c r="H697" s="81">
        <v>0</v>
      </c>
      <c r="I697" s="81">
        <v>0</v>
      </c>
    </row>
    <row r="698" spans="1:9" ht="15.75" thickBot="1">
      <c r="A698" s="78"/>
      <c r="B698" s="78"/>
      <c r="C698" s="78"/>
      <c r="D698" s="121" t="s">
        <v>724</v>
      </c>
      <c r="E698" s="121"/>
      <c r="F698" s="121"/>
      <c r="G698" s="81">
        <v>0</v>
      </c>
      <c r="H698" s="81">
        <v>0</v>
      </c>
      <c r="I698" s="81">
        <v>0</v>
      </c>
    </row>
    <row r="699" spans="1:9" ht="15.75" thickBot="1">
      <c r="A699" s="78"/>
      <c r="B699" s="78"/>
      <c r="C699" s="78"/>
      <c r="D699" s="121" t="s">
        <v>757</v>
      </c>
      <c r="E699" s="121"/>
      <c r="F699" s="121"/>
      <c r="G699" s="81">
        <v>0</v>
      </c>
      <c r="H699" s="81">
        <v>0</v>
      </c>
      <c r="I699" s="81">
        <v>0</v>
      </c>
    </row>
    <row r="700" spans="1:9" ht="15.75" thickBot="1">
      <c r="A700" s="78"/>
      <c r="B700" s="78"/>
      <c r="C700" s="121" t="s">
        <v>487</v>
      </c>
      <c r="D700" s="121"/>
      <c r="E700" s="121"/>
      <c r="F700" s="121"/>
      <c r="G700" s="81">
        <v>0.00010672325916927</v>
      </c>
      <c r="H700" s="81">
        <v>0.000101240171758565</v>
      </c>
      <c r="I700" s="81">
        <v>5.48308741070557E-06</v>
      </c>
    </row>
    <row r="701" spans="1:9" ht="15.75" thickBot="1">
      <c r="A701" s="78"/>
      <c r="B701" s="78"/>
      <c r="C701" s="78"/>
      <c r="D701" s="121" t="s">
        <v>409</v>
      </c>
      <c r="E701" s="121"/>
      <c r="F701" s="121"/>
      <c r="G701" s="81">
        <v>3.69483283545222E-10</v>
      </c>
      <c r="H701" s="81">
        <v>2.43866960046031E-12</v>
      </c>
      <c r="I701" s="81">
        <v>3.67044613944761E-10</v>
      </c>
    </row>
    <row r="702" spans="1:9" ht="15.75" thickBot="1">
      <c r="A702" s="78"/>
      <c r="B702" s="78"/>
      <c r="C702" s="78"/>
      <c r="D702" s="121" t="s">
        <v>488</v>
      </c>
      <c r="E702" s="121"/>
      <c r="F702" s="121"/>
      <c r="G702" s="81">
        <v>1.87233802283897E-12</v>
      </c>
      <c r="H702" s="81">
        <v>1.87113938880381E-12</v>
      </c>
      <c r="I702" s="81">
        <v>1.19863403516599E-15</v>
      </c>
    </row>
    <row r="703" spans="1:9" ht="15.75" thickBot="1">
      <c r="A703" s="78"/>
      <c r="B703" s="78"/>
      <c r="C703" s="78"/>
      <c r="D703" s="121" t="s">
        <v>489</v>
      </c>
      <c r="E703" s="121"/>
      <c r="F703" s="121"/>
      <c r="G703" s="81">
        <v>9.55809040538026E-11</v>
      </c>
      <c r="H703" s="81">
        <v>9.32623417306165E-11</v>
      </c>
      <c r="I703" s="81">
        <v>2.3185623231861E-12</v>
      </c>
    </row>
    <row r="704" spans="1:9" ht="15.75" thickBot="1">
      <c r="A704" s="78"/>
      <c r="B704" s="78"/>
      <c r="C704" s="78"/>
      <c r="D704" s="121" t="s">
        <v>490</v>
      </c>
      <c r="E704" s="121"/>
      <c r="F704" s="121"/>
      <c r="G704" s="81">
        <v>0.00010647958984713</v>
      </c>
      <c r="H704" s="81">
        <v>0.000101017957832153</v>
      </c>
      <c r="I704" s="81">
        <v>5.46163201497777E-06</v>
      </c>
    </row>
    <row r="705" spans="1:9" ht="15.75" thickBot="1">
      <c r="A705" s="78"/>
      <c r="B705" s="78"/>
      <c r="C705" s="78"/>
      <c r="D705" s="121" t="s">
        <v>491</v>
      </c>
      <c r="E705" s="121"/>
      <c r="F705" s="121"/>
      <c r="G705" s="81">
        <v>2.43202282627569E-07</v>
      </c>
      <c r="H705" s="81">
        <v>2.22116251274674E-07</v>
      </c>
      <c r="I705" s="81">
        <v>2.10860313528956E-08</v>
      </c>
    </row>
    <row r="706" spans="1:9" ht="15.75" thickBot="1">
      <c r="A706" s="78"/>
      <c r="B706" s="78"/>
      <c r="C706" s="78"/>
      <c r="D706" s="121" t="s">
        <v>492</v>
      </c>
      <c r="E706" s="121"/>
      <c r="F706" s="121"/>
      <c r="G706" s="81">
        <v>1.02986892867314E-13</v>
      </c>
      <c r="H706" s="81">
        <v>1.02986892867314E-13</v>
      </c>
      <c r="I706" s="81">
        <v>0</v>
      </c>
    </row>
    <row r="707" spans="1:9" ht="15.75" thickBot="1">
      <c r="A707" s="78"/>
      <c r="B707" s="78"/>
      <c r="C707" s="121" t="s">
        <v>493</v>
      </c>
      <c r="D707" s="121"/>
      <c r="E707" s="121"/>
      <c r="F707" s="121"/>
      <c r="G707" s="81">
        <v>0</v>
      </c>
      <c r="H707" s="81">
        <v>0</v>
      </c>
      <c r="I707" s="81">
        <v>0</v>
      </c>
    </row>
    <row r="708" spans="1:9" ht="15.75" thickBot="1">
      <c r="A708" s="78"/>
      <c r="B708" s="78"/>
      <c r="C708" s="78"/>
      <c r="D708" s="121" t="s">
        <v>513</v>
      </c>
      <c r="E708" s="121"/>
      <c r="F708" s="121"/>
      <c r="G708" s="81">
        <v>0</v>
      </c>
      <c r="H708" s="81">
        <v>0</v>
      </c>
      <c r="I708" s="81">
        <v>0</v>
      </c>
    </row>
    <row r="709" spans="1:9" ht="15.75" thickBot="1">
      <c r="A709" s="78"/>
      <c r="B709" s="78"/>
      <c r="C709" s="78"/>
      <c r="D709" s="121" t="s">
        <v>725</v>
      </c>
      <c r="E709" s="121"/>
      <c r="F709" s="121"/>
      <c r="G709" s="81">
        <v>0</v>
      </c>
      <c r="H709" s="81">
        <v>0</v>
      </c>
      <c r="I709" s="81">
        <v>0</v>
      </c>
    </row>
    <row r="710" spans="1:9" ht="15.75" thickBot="1">
      <c r="A710" s="78"/>
      <c r="B710" s="78"/>
      <c r="C710" s="78"/>
      <c r="D710" s="121" t="s">
        <v>758</v>
      </c>
      <c r="E710" s="121"/>
      <c r="F710" s="121"/>
      <c r="G710" s="81">
        <v>0</v>
      </c>
      <c r="H710" s="81">
        <v>0</v>
      </c>
      <c r="I710" s="81">
        <v>0</v>
      </c>
    </row>
    <row r="711" spans="1:9" ht="15.75" thickBot="1">
      <c r="A711" s="78"/>
      <c r="B711" s="78"/>
      <c r="C711" s="78"/>
      <c r="D711" s="121" t="s">
        <v>727</v>
      </c>
      <c r="E711" s="121"/>
      <c r="F711" s="121"/>
      <c r="G711" s="81">
        <v>0</v>
      </c>
      <c r="H711" s="81">
        <v>0</v>
      </c>
      <c r="I711" s="81">
        <v>0</v>
      </c>
    </row>
    <row r="712" spans="1:9" ht="15.75" thickBot="1">
      <c r="A712" s="78"/>
      <c r="B712" s="78"/>
      <c r="C712" s="78"/>
      <c r="D712" s="121" t="s">
        <v>728</v>
      </c>
      <c r="E712" s="121"/>
      <c r="F712" s="121"/>
      <c r="G712" s="81">
        <v>0</v>
      </c>
      <c r="H712" s="81">
        <v>0</v>
      </c>
      <c r="I712" s="81">
        <v>0</v>
      </c>
    </row>
    <row r="713" spans="1:9" ht="15.75" thickBot="1">
      <c r="A713" s="78"/>
      <c r="B713" s="78"/>
      <c r="C713" s="78"/>
      <c r="D713" s="121" t="s">
        <v>729</v>
      </c>
      <c r="E713" s="121"/>
      <c r="F713" s="121"/>
      <c r="G713" s="81">
        <v>0</v>
      </c>
      <c r="H713" s="81">
        <v>0</v>
      </c>
      <c r="I713" s="81">
        <v>0</v>
      </c>
    </row>
    <row r="714" spans="1:9" ht="15.75" thickBot="1">
      <c r="A714" s="78"/>
      <c r="B714" s="78"/>
      <c r="C714" s="78"/>
      <c r="D714" s="121" t="s">
        <v>730</v>
      </c>
      <c r="E714" s="121"/>
      <c r="F714" s="121"/>
      <c r="G714" s="81">
        <v>0</v>
      </c>
      <c r="H714" s="81">
        <v>0</v>
      </c>
      <c r="I714" s="81">
        <v>0</v>
      </c>
    </row>
    <row r="715" spans="1:9" ht="15.75" thickBot="1">
      <c r="A715" s="78"/>
      <c r="B715" s="78"/>
      <c r="C715" s="78"/>
      <c r="D715" s="121" t="s">
        <v>731</v>
      </c>
      <c r="E715" s="121"/>
      <c r="F715" s="121"/>
      <c r="G715" s="81">
        <v>0</v>
      </c>
      <c r="H715" s="81">
        <v>0</v>
      </c>
      <c r="I715" s="81">
        <v>0</v>
      </c>
    </row>
    <row r="716" spans="1:9" ht="15.75" thickBot="1">
      <c r="A716" s="78"/>
      <c r="B716" s="78"/>
      <c r="C716" s="78"/>
      <c r="D716" s="121" t="s">
        <v>759</v>
      </c>
      <c r="E716" s="121"/>
      <c r="F716" s="121"/>
      <c r="G716" s="81">
        <v>0</v>
      </c>
      <c r="H716" s="81">
        <v>0</v>
      </c>
      <c r="I716" s="81">
        <v>0</v>
      </c>
    </row>
    <row r="717" spans="1:9" ht="15.75" thickBot="1">
      <c r="A717" s="78"/>
      <c r="B717" s="78"/>
      <c r="C717" s="78"/>
      <c r="D717" s="121" t="s">
        <v>732</v>
      </c>
      <c r="E717" s="121"/>
      <c r="F717" s="121"/>
      <c r="G717" s="81">
        <v>0</v>
      </c>
      <c r="H717" s="81">
        <v>0</v>
      </c>
      <c r="I717" s="81">
        <v>0</v>
      </c>
    </row>
    <row r="718" spans="1:9" ht="15.75" thickBot="1">
      <c r="A718" s="78"/>
      <c r="B718" s="78"/>
      <c r="C718" s="78"/>
      <c r="D718" s="121" t="s">
        <v>733</v>
      </c>
      <c r="E718" s="121"/>
      <c r="F718" s="121"/>
      <c r="G718" s="81">
        <v>0</v>
      </c>
      <c r="H718" s="81">
        <v>0</v>
      </c>
      <c r="I718" s="81">
        <v>0</v>
      </c>
    </row>
    <row r="719" spans="1:9" ht="15.75" thickBot="1">
      <c r="A719" s="78"/>
      <c r="B719" s="78"/>
      <c r="C719" s="78"/>
      <c r="D719" s="121" t="s">
        <v>734</v>
      </c>
      <c r="E719" s="121"/>
      <c r="F719" s="121"/>
      <c r="G719" s="81">
        <v>0</v>
      </c>
      <c r="H719" s="81">
        <v>0</v>
      </c>
      <c r="I719" s="81">
        <v>0</v>
      </c>
    </row>
    <row r="720" spans="1:9" ht="15.75" thickBot="1">
      <c r="A720" s="78"/>
      <c r="B720" s="78"/>
      <c r="C720" s="78"/>
      <c r="D720" s="121" t="s">
        <v>760</v>
      </c>
      <c r="E720" s="121"/>
      <c r="F720" s="121"/>
      <c r="G720" s="81">
        <v>0</v>
      </c>
      <c r="H720" s="81">
        <v>0</v>
      </c>
      <c r="I720" s="81">
        <v>0</v>
      </c>
    </row>
    <row r="721" spans="1:9" ht="15.75" thickBot="1">
      <c r="A721" s="78"/>
      <c r="B721" s="78"/>
      <c r="C721" s="78"/>
      <c r="D721" s="121" t="s">
        <v>737</v>
      </c>
      <c r="E721" s="121"/>
      <c r="F721" s="121"/>
      <c r="G721" s="81">
        <v>0</v>
      </c>
      <c r="H721" s="81">
        <v>0</v>
      </c>
      <c r="I721" s="81">
        <v>0</v>
      </c>
    </row>
    <row r="722" spans="1:9" ht="15.75" thickBot="1">
      <c r="A722" s="78"/>
      <c r="B722" s="78"/>
      <c r="C722" s="78"/>
      <c r="D722" s="121" t="s">
        <v>761</v>
      </c>
      <c r="E722" s="121"/>
      <c r="F722" s="121"/>
      <c r="G722" s="81">
        <v>0</v>
      </c>
      <c r="H722" s="81">
        <v>0</v>
      </c>
      <c r="I722" s="81">
        <v>0</v>
      </c>
    </row>
    <row r="723" spans="1:9" ht="15.75" thickBot="1">
      <c r="A723" s="78"/>
      <c r="B723" s="78"/>
      <c r="C723" s="78"/>
      <c r="D723" s="121" t="s">
        <v>762</v>
      </c>
      <c r="E723" s="121"/>
      <c r="F723" s="121"/>
      <c r="G723" s="81">
        <v>0</v>
      </c>
      <c r="H723" s="81">
        <v>0</v>
      </c>
      <c r="I723" s="81">
        <v>0</v>
      </c>
    </row>
    <row r="724" spans="1:9" ht="15.75" thickBot="1">
      <c r="A724" s="78"/>
      <c r="B724" s="78"/>
      <c r="C724" s="78"/>
      <c r="D724" s="121" t="s">
        <v>763</v>
      </c>
      <c r="E724" s="121"/>
      <c r="F724" s="121"/>
      <c r="G724" s="81">
        <v>0</v>
      </c>
      <c r="H724" s="81">
        <v>0</v>
      </c>
      <c r="I724" s="81">
        <v>0</v>
      </c>
    </row>
    <row r="725" spans="1:9" ht="15.75" thickBot="1">
      <c r="A725" s="78"/>
      <c r="B725" s="78"/>
      <c r="C725" s="78"/>
      <c r="D725" s="121" t="s">
        <v>764</v>
      </c>
      <c r="E725" s="121"/>
      <c r="F725" s="121"/>
      <c r="G725" s="81">
        <v>0</v>
      </c>
      <c r="H725" s="81">
        <v>0</v>
      </c>
      <c r="I725" s="81">
        <v>0</v>
      </c>
    </row>
    <row r="726" spans="1:9" ht="15.75" thickBot="1">
      <c r="A726" s="78"/>
      <c r="B726" s="78"/>
      <c r="C726" s="78"/>
      <c r="D726" s="121" t="s">
        <v>765</v>
      </c>
      <c r="E726" s="121"/>
      <c r="F726" s="121"/>
      <c r="G726" s="81">
        <v>0</v>
      </c>
      <c r="H726" s="81">
        <v>0</v>
      </c>
      <c r="I726" s="81">
        <v>0</v>
      </c>
    </row>
    <row r="727" spans="1:9" ht="15.75" thickBot="1">
      <c r="A727" s="78"/>
      <c r="B727" s="78"/>
      <c r="C727" s="78"/>
      <c r="D727" s="121" t="s">
        <v>766</v>
      </c>
      <c r="E727" s="121"/>
      <c r="F727" s="121"/>
      <c r="G727" s="81">
        <v>0</v>
      </c>
      <c r="H727" s="81">
        <v>0</v>
      </c>
      <c r="I727" s="81">
        <v>0</v>
      </c>
    </row>
    <row r="728" spans="1:9" ht="15.75" thickBot="1">
      <c r="A728" s="78"/>
      <c r="B728" s="78"/>
      <c r="C728" s="78"/>
      <c r="D728" s="121" t="s">
        <v>427</v>
      </c>
      <c r="E728" s="121"/>
      <c r="F728" s="121"/>
      <c r="G728" s="81">
        <v>0</v>
      </c>
      <c r="H728" s="81">
        <v>0</v>
      </c>
      <c r="I728" s="81">
        <v>0</v>
      </c>
    </row>
    <row r="729" spans="1:9" ht="15.75" thickBot="1">
      <c r="A729" s="78"/>
      <c r="B729" s="78"/>
      <c r="C729" s="121" t="s">
        <v>494</v>
      </c>
      <c r="D729" s="121"/>
      <c r="E729" s="121"/>
      <c r="F729" s="121"/>
      <c r="G729" s="81">
        <v>0</v>
      </c>
      <c r="H729" s="81">
        <v>0</v>
      </c>
      <c r="I729" s="81">
        <v>0</v>
      </c>
    </row>
    <row r="730" spans="1:9" ht="15.75" thickBot="1">
      <c r="A730" s="78"/>
      <c r="B730" s="78"/>
      <c r="C730" s="121" t="s">
        <v>495</v>
      </c>
      <c r="D730" s="121"/>
      <c r="E730" s="121"/>
      <c r="F730" s="121"/>
      <c r="G730" s="81">
        <v>0</v>
      </c>
      <c r="H730" s="81">
        <v>0</v>
      </c>
      <c r="I730" s="81">
        <v>0</v>
      </c>
    </row>
    <row r="731" spans="1:9" ht="15.75" thickBot="1">
      <c r="A731" s="78"/>
      <c r="B731" s="78"/>
      <c r="C731" s="121" t="s">
        <v>496</v>
      </c>
      <c r="D731" s="121"/>
      <c r="E731" s="121"/>
      <c r="F731" s="121"/>
      <c r="G731" s="81">
        <v>0</v>
      </c>
      <c r="H731" s="81">
        <v>0</v>
      </c>
      <c r="I731" s="81">
        <v>0</v>
      </c>
    </row>
    <row r="732" spans="1:9" ht="15.75" thickBot="1">
      <c r="A732" s="78"/>
      <c r="B732" s="78"/>
      <c r="C732" s="121" t="s">
        <v>497</v>
      </c>
      <c r="D732" s="121"/>
      <c r="E732" s="121"/>
      <c r="F732" s="121"/>
      <c r="G732" s="81">
        <v>2.97776129916323E-11</v>
      </c>
      <c r="H732" s="81">
        <v>2.97776129916323E-11</v>
      </c>
      <c r="I732" s="81">
        <v>0</v>
      </c>
    </row>
    <row r="733" spans="1:9" ht="15.75" thickBot="1">
      <c r="A733" s="78"/>
      <c r="B733" s="78"/>
      <c r="C733" s="121" t="s">
        <v>412</v>
      </c>
      <c r="D733" s="121"/>
      <c r="E733" s="121"/>
      <c r="F733" s="121"/>
      <c r="G733" s="81">
        <v>6.69089075482538E-14</v>
      </c>
      <c r="H733" s="81">
        <v>6.69089075482538E-14</v>
      </c>
      <c r="I733" s="81">
        <v>0</v>
      </c>
    </row>
    <row r="734" spans="1:9" ht="15.75" thickBot="1">
      <c r="A734" s="78"/>
      <c r="B734" s="121" t="s">
        <v>498</v>
      </c>
      <c r="C734" s="121"/>
      <c r="D734" s="121"/>
      <c r="E734" s="121"/>
      <c r="F734" s="121"/>
      <c r="G734" s="81">
        <v>0.000147336243352744</v>
      </c>
      <c r="H734" s="81">
        <v>0.000117770554528659</v>
      </c>
      <c r="I734" s="81">
        <v>2.95656888240855E-05</v>
      </c>
    </row>
    <row r="735" spans="1:9" ht="15.75" thickBot="1">
      <c r="A735" s="78"/>
      <c r="B735" s="78"/>
      <c r="C735" s="121" t="s">
        <v>499</v>
      </c>
      <c r="D735" s="121"/>
      <c r="E735" s="121"/>
      <c r="F735" s="121"/>
      <c r="G735" s="81">
        <v>7.98153859928559E-07</v>
      </c>
      <c r="H735" s="81">
        <v>6.25998009802044E-07</v>
      </c>
      <c r="I735" s="81">
        <v>1.72155850126516E-07</v>
      </c>
    </row>
    <row r="736" spans="1:9" ht="15.75" thickBot="1">
      <c r="A736" s="78"/>
      <c r="B736" s="78"/>
      <c r="C736" s="78"/>
      <c r="D736" s="121" t="s">
        <v>416</v>
      </c>
      <c r="E736" s="121"/>
      <c r="F736" s="121"/>
      <c r="G736" s="81">
        <v>5.33607964521594E-14</v>
      </c>
      <c r="H736" s="81">
        <v>4.16591234791479E-14</v>
      </c>
      <c r="I736" s="81">
        <v>1.17016729730115E-14</v>
      </c>
    </row>
    <row r="737" spans="1:9" ht="15.75" thickBot="1">
      <c r="A737" s="78"/>
      <c r="B737" s="78"/>
      <c r="C737" s="78"/>
      <c r="D737" s="121" t="s">
        <v>417</v>
      </c>
      <c r="E737" s="121"/>
      <c r="F737" s="121"/>
      <c r="G737" s="81">
        <v>5.8862191189379E-08</v>
      </c>
      <c r="H737" s="81">
        <v>4.59540963841817E-08</v>
      </c>
      <c r="I737" s="81">
        <v>1.29080948051973E-08</v>
      </c>
    </row>
    <row r="738" spans="1:9" ht="15.75" thickBot="1">
      <c r="A738" s="78"/>
      <c r="B738" s="78"/>
      <c r="C738" s="78"/>
      <c r="D738" s="121" t="s">
        <v>418</v>
      </c>
      <c r="E738" s="121"/>
      <c r="F738" s="121"/>
      <c r="G738" s="81">
        <v>6.80429424190654E-07</v>
      </c>
      <c r="H738" s="81">
        <v>5.34089775376126E-07</v>
      </c>
      <c r="I738" s="81">
        <v>1.46339648814528E-07</v>
      </c>
    </row>
    <row r="739" spans="1:9" ht="15.75" thickBot="1">
      <c r="A739" s="78"/>
      <c r="B739" s="78"/>
      <c r="C739" s="78"/>
      <c r="D739" s="121" t="s">
        <v>423</v>
      </c>
      <c r="E739" s="121"/>
      <c r="F739" s="121"/>
      <c r="G739" s="81">
        <v>5.88621911877301E-08</v>
      </c>
      <c r="H739" s="81">
        <v>4.59540963826125E-08</v>
      </c>
      <c r="I739" s="81">
        <v>1.29080948051176E-08</v>
      </c>
    </row>
    <row r="740" spans="1:9" ht="15.75" thickBot="1">
      <c r="A740" s="78"/>
      <c r="B740" s="78"/>
      <c r="C740" s="121" t="s">
        <v>500</v>
      </c>
      <c r="D740" s="121"/>
      <c r="E740" s="121"/>
      <c r="F740" s="121"/>
      <c r="G740" s="81">
        <v>1.71943158658404E-07</v>
      </c>
      <c r="H740" s="81">
        <v>1.31922346924957E-07</v>
      </c>
      <c r="I740" s="81">
        <v>4.00208117334468E-08</v>
      </c>
    </row>
    <row r="741" spans="1:9" ht="15.75" thickBot="1">
      <c r="A741" s="78"/>
      <c r="B741" s="78"/>
      <c r="C741" s="78"/>
      <c r="D741" s="121" t="s">
        <v>260</v>
      </c>
      <c r="E741" s="121"/>
      <c r="F741" s="121"/>
      <c r="G741" s="81">
        <v>8.84687620182318E-10</v>
      </c>
      <c r="H741" s="81">
        <v>6.83909953331262E-10</v>
      </c>
      <c r="I741" s="81">
        <v>2.00777666851056E-10</v>
      </c>
    </row>
    <row r="742" spans="1:9" ht="15.75" thickBot="1">
      <c r="A742" s="78"/>
      <c r="B742" s="78"/>
      <c r="C742" s="78"/>
      <c r="D742" s="121" t="s">
        <v>262</v>
      </c>
      <c r="E742" s="121"/>
      <c r="F742" s="121"/>
      <c r="G742" s="81">
        <v>4.85869739639999E-10</v>
      </c>
      <c r="H742" s="81">
        <v>3.8379743975274E-10</v>
      </c>
      <c r="I742" s="81">
        <v>1.02072299887259E-10</v>
      </c>
    </row>
    <row r="743" spans="1:9" ht="15.75" thickBot="1">
      <c r="A743" s="78"/>
      <c r="B743" s="78"/>
      <c r="C743" s="78"/>
      <c r="D743" s="121" t="s">
        <v>265</v>
      </c>
      <c r="E743" s="121"/>
      <c r="F743" s="121"/>
      <c r="G743" s="81">
        <v>1.34694576951394E-09</v>
      </c>
      <c r="H743" s="81">
        <v>1.0359977763469E-09</v>
      </c>
      <c r="I743" s="81">
        <v>3.1094799316704E-10</v>
      </c>
    </row>
    <row r="744" spans="1:9" ht="15.75" thickBot="1">
      <c r="A744" s="78"/>
      <c r="B744" s="78"/>
      <c r="C744" s="78"/>
      <c r="D744" s="121" t="s">
        <v>266</v>
      </c>
      <c r="E744" s="121"/>
      <c r="F744" s="121"/>
      <c r="G744" s="81">
        <v>2.46395245443418E-10</v>
      </c>
      <c r="H744" s="81">
        <v>2.1462480295044E-10</v>
      </c>
      <c r="I744" s="81">
        <v>3.17704424929782E-11</v>
      </c>
    </row>
    <row r="745" spans="1:9" ht="15.75" thickBot="1">
      <c r="A745" s="78"/>
      <c r="B745" s="78"/>
      <c r="C745" s="78"/>
      <c r="D745" s="121" t="s">
        <v>267</v>
      </c>
      <c r="E745" s="121"/>
      <c r="F745" s="121"/>
      <c r="G745" s="81">
        <v>4.50339787353008E-09</v>
      </c>
      <c r="H745" s="81">
        <v>3.50262236002379E-09</v>
      </c>
      <c r="I745" s="81">
        <v>1.0007755135063E-09</v>
      </c>
    </row>
    <row r="746" spans="1:9" ht="15.75" thickBot="1">
      <c r="A746" s="78"/>
      <c r="B746" s="78"/>
      <c r="C746" s="78"/>
      <c r="D746" s="121" t="s">
        <v>158</v>
      </c>
      <c r="E746" s="121"/>
      <c r="F746" s="121"/>
      <c r="G746" s="81">
        <v>1.07953222739806E-08</v>
      </c>
      <c r="H746" s="81">
        <v>8.54332706702275E-09</v>
      </c>
      <c r="I746" s="81">
        <v>2.25199520695782E-09</v>
      </c>
    </row>
    <row r="747" spans="1:9" ht="15.75" thickBot="1">
      <c r="A747" s="78"/>
      <c r="B747" s="78"/>
      <c r="C747" s="78"/>
      <c r="D747" s="121" t="s">
        <v>99</v>
      </c>
      <c r="E747" s="121"/>
      <c r="F747" s="121"/>
      <c r="G747" s="81">
        <v>1.30197143534112E-09</v>
      </c>
      <c r="H747" s="81">
        <v>1.00687449764641E-09</v>
      </c>
      <c r="I747" s="81">
        <v>2.95096937694709E-10</v>
      </c>
    </row>
    <row r="748" spans="1:9" ht="15.75" thickBot="1">
      <c r="A748" s="78"/>
      <c r="B748" s="78"/>
      <c r="C748" s="78"/>
      <c r="D748" s="121" t="s">
        <v>271</v>
      </c>
      <c r="E748" s="121"/>
      <c r="F748" s="121"/>
      <c r="G748" s="81">
        <v>1.08029243839366E-09</v>
      </c>
      <c r="H748" s="81">
        <v>8.56469534233111E-10</v>
      </c>
      <c r="I748" s="81">
        <v>2.2382290416055E-10</v>
      </c>
    </row>
    <row r="749" spans="1:9" ht="15.75" thickBot="1">
      <c r="A749" s="78"/>
      <c r="B749" s="78"/>
      <c r="C749" s="78"/>
      <c r="D749" s="121" t="s">
        <v>100</v>
      </c>
      <c r="E749" s="121"/>
      <c r="F749" s="121"/>
      <c r="G749" s="81">
        <v>2.01180349947058E-11</v>
      </c>
      <c r="H749" s="81">
        <v>1.58163884428044E-11</v>
      </c>
      <c r="I749" s="81">
        <v>4.30164655190137E-12</v>
      </c>
    </row>
    <row r="750" spans="1:9" ht="15.75" thickBot="1">
      <c r="A750" s="78"/>
      <c r="B750" s="78"/>
      <c r="C750" s="78"/>
      <c r="D750" s="121" t="s">
        <v>272</v>
      </c>
      <c r="E750" s="121"/>
      <c r="F750" s="121"/>
      <c r="G750" s="81">
        <v>1.0551654428777E-10</v>
      </c>
      <c r="H750" s="81">
        <v>9.10418997403905E-11</v>
      </c>
      <c r="I750" s="81">
        <v>1.44746445473795E-11</v>
      </c>
    </row>
    <row r="751" spans="1:9" ht="15.75" thickBot="1">
      <c r="A751" s="78"/>
      <c r="B751" s="78"/>
      <c r="C751" s="78"/>
      <c r="D751" s="121" t="s">
        <v>273</v>
      </c>
      <c r="E751" s="121"/>
      <c r="F751" s="121"/>
      <c r="G751" s="81">
        <v>1.41145560467665E-09</v>
      </c>
      <c r="H751" s="81">
        <v>1.10544252273149E-09</v>
      </c>
      <c r="I751" s="81">
        <v>3.06013081945167E-10</v>
      </c>
    </row>
    <row r="752" spans="1:9" ht="15.75" thickBot="1">
      <c r="A752" s="78"/>
      <c r="B752" s="78"/>
      <c r="C752" s="78"/>
      <c r="D752" s="121" t="s">
        <v>277</v>
      </c>
      <c r="E752" s="121"/>
      <c r="F752" s="121"/>
      <c r="G752" s="81">
        <v>1.79197923171361E-10</v>
      </c>
      <c r="H752" s="81">
        <v>1.36252492022854E-10</v>
      </c>
      <c r="I752" s="81">
        <v>4.29454311485071E-11</v>
      </c>
    </row>
    <row r="753" spans="1:9" ht="15.75" thickBot="1">
      <c r="A753" s="78"/>
      <c r="B753" s="78"/>
      <c r="C753" s="78"/>
      <c r="D753" s="121" t="s">
        <v>317</v>
      </c>
      <c r="E753" s="121"/>
      <c r="F753" s="121"/>
      <c r="G753" s="81">
        <v>1.44545733697468E-07</v>
      </c>
      <c r="H753" s="81">
        <v>1.09939735550266E-07</v>
      </c>
      <c r="I753" s="81">
        <v>3.46059981472017E-08</v>
      </c>
    </row>
    <row r="754" spans="1:9" ht="15.75" thickBot="1">
      <c r="A754" s="78"/>
      <c r="B754" s="78"/>
      <c r="C754" s="78"/>
      <c r="D754" s="121" t="s">
        <v>280</v>
      </c>
      <c r="E754" s="121"/>
      <c r="F754" s="121"/>
      <c r="G754" s="81">
        <v>2.14638182158947E-10</v>
      </c>
      <c r="H754" s="81">
        <v>1.63199364617738E-10</v>
      </c>
      <c r="I754" s="81">
        <v>5.14388175412089E-11</v>
      </c>
    </row>
    <row r="755" spans="1:9" ht="15.75" thickBot="1">
      <c r="A755" s="78"/>
      <c r="B755" s="78"/>
      <c r="C755" s="78"/>
      <c r="D755" s="121" t="s">
        <v>281</v>
      </c>
      <c r="E755" s="121"/>
      <c r="F755" s="121"/>
      <c r="G755" s="81">
        <v>2.18631465657805E-11</v>
      </c>
      <c r="H755" s="81">
        <v>1.66235643264636E-11</v>
      </c>
      <c r="I755" s="81">
        <v>5.23958223931689E-12</v>
      </c>
    </row>
    <row r="756" spans="1:9" ht="15.75" thickBot="1">
      <c r="A756" s="78"/>
      <c r="B756" s="78"/>
      <c r="C756" s="78"/>
      <c r="D756" s="121" t="s">
        <v>282</v>
      </c>
      <c r="E756" s="121"/>
      <c r="F756" s="121"/>
      <c r="G756" s="81">
        <v>1.96296304955987E-10</v>
      </c>
      <c r="H756" s="81">
        <v>1.67958832919129E-10</v>
      </c>
      <c r="I756" s="81">
        <v>2.83374720368575E-11</v>
      </c>
    </row>
    <row r="757" spans="1:9" ht="15.75" thickBot="1">
      <c r="A757" s="78"/>
      <c r="B757" s="78"/>
      <c r="C757" s="78"/>
      <c r="D757" s="121" t="s">
        <v>283</v>
      </c>
      <c r="E757" s="121"/>
      <c r="F757" s="121"/>
      <c r="G757" s="81">
        <v>4.60345682409943E-09</v>
      </c>
      <c r="H757" s="81">
        <v>4.05865287858235E-09</v>
      </c>
      <c r="I757" s="81">
        <v>5.4480394551708E-10</v>
      </c>
    </row>
    <row r="758" spans="1:9" ht="15.75" thickBot="1">
      <c r="A758" s="78"/>
      <c r="B758" s="78"/>
      <c r="C758" s="121" t="s">
        <v>501</v>
      </c>
      <c r="D758" s="121"/>
      <c r="E758" s="121"/>
      <c r="F758" s="121"/>
      <c r="G758" s="81">
        <v>9.94533274714011E-05</v>
      </c>
      <c r="H758" s="81">
        <v>8.0384596567594E-05</v>
      </c>
      <c r="I758" s="81">
        <v>1.90687309038071E-05</v>
      </c>
    </row>
    <row r="759" spans="1:9" ht="15.75" thickBot="1">
      <c r="A759" s="78"/>
      <c r="B759" s="78"/>
      <c r="C759" s="78"/>
      <c r="D759" s="121" t="s">
        <v>106</v>
      </c>
      <c r="E759" s="121"/>
      <c r="F759" s="121"/>
      <c r="G759" s="81">
        <v>7.03813538061174E-10</v>
      </c>
      <c r="H759" s="81">
        <v>5.35142075220183E-10</v>
      </c>
      <c r="I759" s="81">
        <v>1.6867146284099E-10</v>
      </c>
    </row>
    <row r="760" spans="1:9" ht="15.75" thickBot="1">
      <c r="A760" s="78"/>
      <c r="B760" s="78"/>
      <c r="C760" s="78"/>
      <c r="D760" s="121" t="s">
        <v>101</v>
      </c>
      <c r="E760" s="121"/>
      <c r="F760" s="121"/>
      <c r="G760" s="81">
        <v>2.09147451752184E-08</v>
      </c>
      <c r="H760" s="81">
        <v>1.59024507632458E-08</v>
      </c>
      <c r="I760" s="81">
        <v>5.01229441197259E-09</v>
      </c>
    </row>
    <row r="761" spans="1:9" ht="15.75" thickBot="1">
      <c r="A761" s="78"/>
      <c r="B761" s="78"/>
      <c r="C761" s="78"/>
      <c r="D761" s="121" t="s">
        <v>288</v>
      </c>
      <c r="E761" s="121"/>
      <c r="F761" s="121"/>
      <c r="G761" s="81">
        <v>1.90115596243719E-08</v>
      </c>
      <c r="H761" s="81">
        <v>1.54376118049636E-08</v>
      </c>
      <c r="I761" s="81">
        <v>3.57394781940828E-09</v>
      </c>
    </row>
    <row r="762" spans="1:9" ht="15.75" thickBot="1">
      <c r="A762" s="78"/>
      <c r="B762" s="78"/>
      <c r="C762" s="78"/>
      <c r="D762" s="121" t="s">
        <v>289</v>
      </c>
      <c r="E762" s="121"/>
      <c r="F762" s="121"/>
      <c r="G762" s="81">
        <v>1.0742395464034E-11</v>
      </c>
      <c r="H762" s="81">
        <v>9.72674552350208E-12</v>
      </c>
      <c r="I762" s="81">
        <v>1.01564994053188E-12</v>
      </c>
    </row>
    <row r="763" spans="1:9" ht="15.75" thickBot="1">
      <c r="A763" s="78"/>
      <c r="B763" s="78"/>
      <c r="C763" s="78"/>
      <c r="D763" s="121" t="s">
        <v>432</v>
      </c>
      <c r="E763" s="121"/>
      <c r="F763" s="121"/>
      <c r="G763" s="81">
        <v>1.13808158402571E-08</v>
      </c>
      <c r="H763" s="81">
        <v>8.65336211507889E-09</v>
      </c>
      <c r="I763" s="81">
        <v>2.72745372517818E-09</v>
      </c>
    </row>
    <row r="764" spans="1:9" ht="15.75" thickBot="1">
      <c r="A764" s="78"/>
      <c r="B764" s="78"/>
      <c r="C764" s="78"/>
      <c r="D764" s="121" t="s">
        <v>434</v>
      </c>
      <c r="E764" s="121"/>
      <c r="F764" s="121"/>
      <c r="G764" s="81">
        <v>1.24290475025079E-06</v>
      </c>
      <c r="H764" s="81">
        <v>9.45038126409523E-07</v>
      </c>
      <c r="I764" s="81">
        <v>2.97866623841268E-07</v>
      </c>
    </row>
    <row r="765" spans="1:9" ht="15.75" thickBot="1">
      <c r="A765" s="78"/>
      <c r="B765" s="78"/>
      <c r="C765" s="78"/>
      <c r="D765" s="121" t="s">
        <v>435</v>
      </c>
      <c r="E765" s="121"/>
      <c r="F765" s="121"/>
      <c r="G765" s="81">
        <v>1.18482809264894E-06</v>
      </c>
      <c r="H765" s="81">
        <v>9.60040711779555E-07</v>
      </c>
      <c r="I765" s="81">
        <v>2.24787380869384E-07</v>
      </c>
    </row>
    <row r="766" spans="1:9" ht="15.75" thickBot="1">
      <c r="A766" s="78"/>
      <c r="B766" s="78"/>
      <c r="C766" s="78"/>
      <c r="D766" s="121" t="s">
        <v>255</v>
      </c>
      <c r="E766" s="121"/>
      <c r="F766" s="121"/>
      <c r="G766" s="81">
        <v>9.47303491408715E-05</v>
      </c>
      <c r="H766" s="81">
        <v>7.66654935980839E-05</v>
      </c>
      <c r="I766" s="81">
        <v>1.80648555427876E-05</v>
      </c>
    </row>
    <row r="767" spans="1:9" ht="15.75" thickBot="1">
      <c r="A767" s="78"/>
      <c r="B767" s="78"/>
      <c r="C767" s="78"/>
      <c r="D767" s="121" t="s">
        <v>160</v>
      </c>
      <c r="E767" s="121"/>
      <c r="F767" s="121"/>
      <c r="G767" s="81">
        <v>3.10269004447437E-07</v>
      </c>
      <c r="H767" s="81">
        <v>2.36121109657548E-07</v>
      </c>
      <c r="I767" s="81">
        <v>7.41478947898883E-08</v>
      </c>
    </row>
    <row r="768" spans="1:9" ht="15.75" thickBot="1">
      <c r="A768" s="78"/>
      <c r="B768" s="78"/>
      <c r="C768" s="78"/>
      <c r="D768" s="121" t="s">
        <v>109</v>
      </c>
      <c r="E768" s="121"/>
      <c r="F768" s="121"/>
      <c r="G768" s="81">
        <v>1.55103433457066E-09</v>
      </c>
      <c r="H768" s="81">
        <v>1.25961735223957E-09</v>
      </c>
      <c r="I768" s="81">
        <v>2.91416982331088E-10</v>
      </c>
    </row>
    <row r="769" spans="1:9" ht="15.75" thickBot="1">
      <c r="A769" s="78"/>
      <c r="B769" s="78"/>
      <c r="C769" s="78"/>
      <c r="D769" s="121" t="s">
        <v>455</v>
      </c>
      <c r="E769" s="121"/>
      <c r="F769" s="121"/>
      <c r="G769" s="81">
        <v>1.17550012117177E-06</v>
      </c>
      <c r="H769" s="81">
        <v>9.17720653138678E-07</v>
      </c>
      <c r="I769" s="81">
        <v>2.57779468033092E-07</v>
      </c>
    </row>
    <row r="770" spans="1:9" ht="15.75" thickBot="1">
      <c r="A770" s="78"/>
      <c r="B770" s="78"/>
      <c r="C770" s="78"/>
      <c r="D770" s="121" t="s">
        <v>458</v>
      </c>
      <c r="E770" s="121"/>
      <c r="F770" s="121"/>
      <c r="G770" s="81">
        <v>5.4256587096114E-07</v>
      </c>
      <c r="H770" s="81">
        <v>4.47404088789654E-07</v>
      </c>
      <c r="I770" s="81">
        <v>9.51617821714861E-08</v>
      </c>
    </row>
    <row r="771" spans="1:9" ht="15.75" thickBot="1">
      <c r="A771" s="78"/>
      <c r="B771" s="78"/>
      <c r="C771" s="78"/>
      <c r="D771" s="121" t="s">
        <v>459</v>
      </c>
      <c r="E771" s="121"/>
      <c r="F771" s="121"/>
      <c r="G771" s="81">
        <v>2.07248045425182E-07</v>
      </c>
      <c r="H771" s="81">
        <v>1.66350061137692E-07</v>
      </c>
      <c r="I771" s="81">
        <v>4.08979842874903E-08</v>
      </c>
    </row>
    <row r="772" spans="1:9" ht="15.75" thickBot="1">
      <c r="A772" s="78"/>
      <c r="B772" s="78"/>
      <c r="C772" s="78"/>
      <c r="D772" s="121" t="s">
        <v>163</v>
      </c>
      <c r="E772" s="121"/>
      <c r="F772" s="121"/>
      <c r="G772" s="81">
        <v>6.0897347163635E-09</v>
      </c>
      <c r="H772" s="81">
        <v>4.63030774113438E-09</v>
      </c>
      <c r="I772" s="81">
        <v>1.45942697522912E-09</v>
      </c>
    </row>
    <row r="773" spans="1:9" ht="15.75" thickBot="1">
      <c r="A773" s="78"/>
      <c r="B773" s="78"/>
      <c r="C773" s="121" t="s">
        <v>502</v>
      </c>
      <c r="D773" s="121"/>
      <c r="E773" s="121"/>
      <c r="F773" s="121"/>
      <c r="G773" s="81">
        <v>6.69423298073514E-08</v>
      </c>
      <c r="H773" s="81">
        <v>5.51550017143592E-08</v>
      </c>
      <c r="I773" s="81">
        <v>1.17873280929921E-08</v>
      </c>
    </row>
    <row r="774" spans="1:9" ht="15.75" thickBot="1">
      <c r="A774" s="78"/>
      <c r="B774" s="78"/>
      <c r="C774" s="78"/>
      <c r="D774" s="121" t="s">
        <v>503</v>
      </c>
      <c r="E774" s="121"/>
      <c r="F774" s="121"/>
      <c r="G774" s="81">
        <v>6.64750399055068E-08</v>
      </c>
      <c r="H774" s="81">
        <v>5.47573803049948E-08</v>
      </c>
      <c r="I774" s="81">
        <v>1.1717659600512E-08</v>
      </c>
    </row>
    <row r="775" spans="1:9" ht="15.75" thickBot="1">
      <c r="A775" s="78"/>
      <c r="B775" s="78"/>
      <c r="C775" s="78"/>
      <c r="D775" s="78"/>
      <c r="E775" s="121" t="s">
        <v>473</v>
      </c>
      <c r="F775" s="121"/>
      <c r="G775" s="81">
        <v>1.30378788742297E-11</v>
      </c>
      <c r="H775" s="81">
        <v>1.13133379099906E-11</v>
      </c>
      <c r="I775" s="81">
        <v>1.72454096423918E-12</v>
      </c>
    </row>
    <row r="776" spans="1:9" ht="15.75" thickBot="1">
      <c r="A776" s="78"/>
      <c r="B776" s="78"/>
      <c r="C776" s="78"/>
      <c r="D776" s="78"/>
      <c r="E776" s="121" t="s">
        <v>474</v>
      </c>
      <c r="F776" s="121"/>
      <c r="G776" s="81">
        <v>5.00783559641638E-12</v>
      </c>
      <c r="H776" s="81">
        <v>4.3398463279631E-12</v>
      </c>
      <c r="I776" s="81">
        <v>6.67989268453278E-13</v>
      </c>
    </row>
    <row r="777" spans="1:9" ht="15.75" thickBot="1">
      <c r="A777" s="78"/>
      <c r="B777" s="78"/>
      <c r="C777" s="78"/>
      <c r="D777" s="78"/>
      <c r="E777" s="121" t="s">
        <v>354</v>
      </c>
      <c r="F777" s="121"/>
      <c r="G777" s="81">
        <v>2.87499679140225E-11</v>
      </c>
      <c r="H777" s="81">
        <v>2.61188377754073E-11</v>
      </c>
      <c r="I777" s="81">
        <v>2.63113013861512E-12</v>
      </c>
    </row>
    <row r="778" spans="1:9" ht="15.75" thickBot="1">
      <c r="A778" s="78"/>
      <c r="B778" s="78"/>
      <c r="C778" s="78"/>
      <c r="D778" s="78"/>
      <c r="E778" s="121" t="s">
        <v>327</v>
      </c>
      <c r="F778" s="121"/>
      <c r="G778" s="81">
        <v>4.70282992443397E-12</v>
      </c>
      <c r="H778" s="81">
        <v>3.89959000929574E-12</v>
      </c>
      <c r="I778" s="81">
        <v>8.0323991513823E-13</v>
      </c>
    </row>
    <row r="779" spans="1:9" ht="15.75" thickBot="1">
      <c r="A779" s="78"/>
      <c r="B779" s="78"/>
      <c r="C779" s="78"/>
      <c r="D779" s="78"/>
      <c r="E779" s="121" t="s">
        <v>360</v>
      </c>
      <c r="F779" s="121"/>
      <c r="G779" s="81">
        <v>5.88621912328209E-10</v>
      </c>
      <c r="H779" s="81">
        <v>4.59540964276236E-10</v>
      </c>
      <c r="I779" s="81">
        <v>1.29080948051973E-10</v>
      </c>
    </row>
    <row r="780" spans="1:9" ht="15.75" thickBot="1">
      <c r="A780" s="78"/>
      <c r="B780" s="78"/>
      <c r="C780" s="78"/>
      <c r="D780" s="78"/>
      <c r="E780" s="121" t="s">
        <v>361</v>
      </c>
      <c r="F780" s="121"/>
      <c r="G780" s="81">
        <v>7.79993198867547E-09</v>
      </c>
      <c r="H780" s="81">
        <v>6.46878105472742E-09</v>
      </c>
      <c r="I780" s="81">
        <v>1.33115093394805E-09</v>
      </c>
    </row>
    <row r="781" spans="1:9" ht="15.75" thickBot="1">
      <c r="A781" s="78"/>
      <c r="B781" s="78"/>
      <c r="C781" s="78"/>
      <c r="D781" s="78"/>
      <c r="E781" s="121" t="s">
        <v>328</v>
      </c>
      <c r="F781" s="121"/>
      <c r="G781" s="81">
        <v>2.83610131397646E-12</v>
      </c>
      <c r="H781" s="81">
        <v>2.4733300875222E-12</v>
      </c>
      <c r="I781" s="81">
        <v>3.62771226454261E-13</v>
      </c>
    </row>
    <row r="782" spans="1:9" ht="15.75" thickBot="1">
      <c r="A782" s="78"/>
      <c r="B782" s="78"/>
      <c r="C782" s="78"/>
      <c r="D782" s="78"/>
      <c r="E782" s="121" t="s">
        <v>331</v>
      </c>
      <c r="F782" s="121"/>
      <c r="G782" s="81">
        <v>3.05750305391555E-12</v>
      </c>
      <c r="H782" s="81">
        <v>2.67962732879882E-12</v>
      </c>
      <c r="I782" s="81">
        <v>3.77875725116732E-13</v>
      </c>
    </row>
    <row r="783" spans="1:9" ht="15.75" thickBot="1">
      <c r="A783" s="78"/>
      <c r="B783" s="78"/>
      <c r="C783" s="78"/>
      <c r="D783" s="78"/>
      <c r="E783" s="121" t="s">
        <v>332</v>
      </c>
      <c r="F783" s="121"/>
      <c r="G783" s="81">
        <v>1.58390472285648E-11</v>
      </c>
      <c r="H783" s="81">
        <v>1.38391387299844E-11</v>
      </c>
      <c r="I783" s="81">
        <v>1.99990849858038E-12</v>
      </c>
    </row>
    <row r="784" spans="1:9" ht="15.75" thickBot="1">
      <c r="A784" s="78"/>
      <c r="B784" s="78"/>
      <c r="C784" s="78"/>
      <c r="D784" s="78"/>
      <c r="E784" s="121" t="s">
        <v>476</v>
      </c>
      <c r="F784" s="121"/>
      <c r="G784" s="81">
        <v>1.57734102957654E-10</v>
      </c>
      <c r="H784" s="81">
        <v>1.19932554042336E-10</v>
      </c>
      <c r="I784" s="81">
        <v>3.78015489153179E-11</v>
      </c>
    </row>
    <row r="785" spans="1:9" ht="15.75" thickBot="1">
      <c r="A785" s="78"/>
      <c r="B785" s="78"/>
      <c r="C785" s="78"/>
      <c r="D785" s="78"/>
      <c r="E785" s="121" t="s">
        <v>372</v>
      </c>
      <c r="F785" s="121"/>
      <c r="G785" s="81">
        <v>1.0978714078964E-09</v>
      </c>
      <c r="H785" s="81">
        <v>1.03612232160924E-09</v>
      </c>
      <c r="I785" s="81">
        <v>6.17490862871598E-11</v>
      </c>
    </row>
    <row r="786" spans="1:9" ht="15.75" thickBot="1">
      <c r="A786" s="78"/>
      <c r="B786" s="78"/>
      <c r="C786" s="78"/>
      <c r="D786" s="78"/>
      <c r="E786" s="121" t="s">
        <v>373</v>
      </c>
      <c r="F786" s="121"/>
      <c r="G786" s="81">
        <v>3.30273406031207E-12</v>
      </c>
      <c r="H786" s="81">
        <v>2.88067106602646E-12</v>
      </c>
      <c r="I786" s="81">
        <v>4.2206299428561E-13</v>
      </c>
    </row>
    <row r="787" spans="1:9" ht="15.75" thickBot="1">
      <c r="A787" s="78"/>
      <c r="B787" s="78"/>
      <c r="C787" s="78"/>
      <c r="D787" s="78"/>
      <c r="E787" s="121" t="s">
        <v>378</v>
      </c>
      <c r="F787" s="121"/>
      <c r="G787" s="81">
        <v>1.72209704489808E-11</v>
      </c>
      <c r="H787" s="81">
        <v>1.30939025251929E-11</v>
      </c>
      <c r="I787" s="81">
        <v>4.12706792378787E-12</v>
      </c>
    </row>
    <row r="788" spans="1:9" ht="15.75" thickBot="1">
      <c r="A788" s="78"/>
      <c r="B788" s="78"/>
      <c r="C788" s="78"/>
      <c r="D788" s="78"/>
      <c r="E788" s="121" t="s">
        <v>477</v>
      </c>
      <c r="F788" s="121"/>
      <c r="G788" s="81">
        <v>4.27081904688669E-08</v>
      </c>
      <c r="H788" s="81">
        <v>3.47392573185049E-08</v>
      </c>
      <c r="I788" s="81">
        <v>7.96893315036199E-09</v>
      </c>
    </row>
    <row r="789" spans="1:9" ht="15.75" thickBot="1">
      <c r="A789" s="78"/>
      <c r="B789" s="78"/>
      <c r="C789" s="78"/>
      <c r="D789" s="78"/>
      <c r="E789" s="121" t="s">
        <v>385</v>
      </c>
      <c r="F789" s="121"/>
      <c r="G789" s="81">
        <v>6.75201708890023E-09</v>
      </c>
      <c r="H789" s="81">
        <v>5.75459689917754E-09</v>
      </c>
      <c r="I789" s="81">
        <v>9.97420189722694E-10</v>
      </c>
    </row>
    <row r="790" spans="1:9" ht="15.75" thickBot="1">
      <c r="A790" s="78"/>
      <c r="B790" s="78"/>
      <c r="C790" s="78"/>
      <c r="D790" s="78"/>
      <c r="E790" s="121" t="s">
        <v>390</v>
      </c>
      <c r="F790" s="121"/>
      <c r="G790" s="81">
        <v>5.8602426873404E-09</v>
      </c>
      <c r="H790" s="81">
        <v>4.91914617966196E-09</v>
      </c>
      <c r="I790" s="81">
        <v>9.41096507678444E-10</v>
      </c>
    </row>
    <row r="791" spans="1:9" ht="15.75" thickBot="1">
      <c r="A791" s="78"/>
      <c r="B791" s="78"/>
      <c r="C791" s="78"/>
      <c r="D791" s="78"/>
      <c r="E791" s="121" t="s">
        <v>479</v>
      </c>
      <c r="F791" s="121"/>
      <c r="G791" s="81">
        <v>1.41667538012666E-09</v>
      </c>
      <c r="H791" s="81">
        <v>1.179364731235E-09</v>
      </c>
      <c r="I791" s="81">
        <v>2.3731064889166E-10</v>
      </c>
    </row>
    <row r="792" spans="1:9" ht="15.75" thickBot="1">
      <c r="A792" s="78"/>
      <c r="B792" s="78"/>
      <c r="C792" s="78"/>
      <c r="D792" s="121" t="s">
        <v>335</v>
      </c>
      <c r="E792" s="121"/>
      <c r="F792" s="121"/>
      <c r="G792" s="81">
        <v>4.6728990184457E-10</v>
      </c>
      <c r="H792" s="81">
        <v>3.97621409364428E-10</v>
      </c>
      <c r="I792" s="81">
        <v>6.96684924801411E-11</v>
      </c>
    </row>
    <row r="793" spans="1:9" ht="15.75" thickBot="1">
      <c r="A793" s="78"/>
      <c r="B793" s="78"/>
      <c r="C793" s="121" t="s">
        <v>504</v>
      </c>
      <c r="D793" s="121"/>
      <c r="E793" s="121"/>
      <c r="F793" s="121"/>
      <c r="G793" s="81">
        <v>4.6845876532949E-05</v>
      </c>
      <c r="H793" s="81">
        <v>3.65728826026235E-05</v>
      </c>
      <c r="I793" s="81">
        <v>1.02729939303254E-05</v>
      </c>
    </row>
    <row r="794" spans="1:9" ht="15.75" thickBot="1">
      <c r="A794" s="78"/>
      <c r="B794" s="78"/>
      <c r="C794" s="78"/>
      <c r="D794" s="121" t="s">
        <v>490</v>
      </c>
      <c r="E794" s="121"/>
      <c r="F794" s="121"/>
      <c r="G794" s="81">
        <v>4.6845876532949E-05</v>
      </c>
      <c r="H794" s="81">
        <v>3.65728826026235E-05</v>
      </c>
      <c r="I794" s="81">
        <v>1.02729939303254E-05</v>
      </c>
    </row>
    <row r="795" spans="1:9" ht="15.75" thickBot="1">
      <c r="A795" s="78"/>
      <c r="B795" s="121" t="s">
        <v>505</v>
      </c>
      <c r="C795" s="121"/>
      <c r="D795" s="121"/>
      <c r="E795" s="121"/>
      <c r="F795" s="121"/>
      <c r="G795" s="81">
        <v>1.17751584252705E-05</v>
      </c>
      <c r="H795" s="81">
        <v>1.17751584252705E-05</v>
      </c>
      <c r="I795" s="81">
        <v>0</v>
      </c>
    </row>
    <row r="796" spans="1:9" ht="15.75" thickBot="1">
      <c r="A796" s="78"/>
      <c r="B796" s="78"/>
      <c r="C796" s="121" t="s">
        <v>506</v>
      </c>
      <c r="D796" s="121"/>
      <c r="E796" s="121"/>
      <c r="F796" s="121"/>
      <c r="G796" s="81">
        <v>1.17751584252705E-05</v>
      </c>
      <c r="H796" s="81">
        <v>1.17751584252705E-05</v>
      </c>
      <c r="I796" s="81">
        <v>0</v>
      </c>
    </row>
    <row r="797" spans="1:9" ht="15.75" thickBot="1">
      <c r="A797" s="78"/>
      <c r="B797" s="78"/>
      <c r="C797" s="78"/>
      <c r="D797" s="121" t="s">
        <v>262</v>
      </c>
      <c r="E797" s="121"/>
      <c r="F797" s="121"/>
      <c r="G797" s="81">
        <v>1.64548238625946E-07</v>
      </c>
      <c r="H797" s="81">
        <v>1.64548238625946E-07</v>
      </c>
      <c r="I797" s="81">
        <v>0</v>
      </c>
    </row>
    <row r="798" spans="1:9" ht="15.75" thickBot="1">
      <c r="A798" s="78"/>
      <c r="B798" s="78"/>
      <c r="C798" s="78"/>
      <c r="D798" s="121" t="s">
        <v>265</v>
      </c>
      <c r="E798" s="121"/>
      <c r="F798" s="121"/>
      <c r="G798" s="81">
        <v>7.66379436662987E-06</v>
      </c>
      <c r="H798" s="81">
        <v>7.66379436662987E-06</v>
      </c>
      <c r="I798" s="81">
        <v>0</v>
      </c>
    </row>
    <row r="799" spans="1:9" ht="15.75" thickBot="1">
      <c r="A799" s="78"/>
      <c r="B799" s="78"/>
      <c r="C799" s="78"/>
      <c r="D799" s="121" t="s">
        <v>267</v>
      </c>
      <c r="E799" s="121"/>
      <c r="F799" s="121"/>
      <c r="G799" s="81">
        <v>5.20993718428691E-07</v>
      </c>
      <c r="H799" s="81">
        <v>5.20993718428691E-07</v>
      </c>
      <c r="I799" s="81">
        <v>0</v>
      </c>
    </row>
    <row r="800" spans="1:9" ht="15.75" thickBot="1">
      <c r="A800" s="78"/>
      <c r="B800" s="78"/>
      <c r="C800" s="78"/>
      <c r="D800" s="121" t="s">
        <v>99</v>
      </c>
      <c r="E800" s="121"/>
      <c r="F800" s="121"/>
      <c r="G800" s="81">
        <v>9.87950201093584E-08</v>
      </c>
      <c r="H800" s="81">
        <v>9.87950201093584E-08</v>
      </c>
      <c r="I800" s="81">
        <v>0</v>
      </c>
    </row>
    <row r="801" spans="1:9" ht="15.75" thickBot="1">
      <c r="A801" s="78"/>
      <c r="B801" s="78"/>
      <c r="C801" s="78"/>
      <c r="D801" s="121" t="s">
        <v>100</v>
      </c>
      <c r="E801" s="121"/>
      <c r="F801" s="121"/>
      <c r="G801" s="81">
        <v>9.36371507481087E-10</v>
      </c>
      <c r="H801" s="81">
        <v>9.36371507481087E-10</v>
      </c>
      <c r="I801" s="81">
        <v>0</v>
      </c>
    </row>
    <row r="802" spans="1:9" ht="15.75" thickBot="1">
      <c r="A802" s="78"/>
      <c r="B802" s="78"/>
      <c r="C802" s="78"/>
      <c r="D802" s="121" t="s">
        <v>273</v>
      </c>
      <c r="E802" s="121"/>
      <c r="F802" s="121"/>
      <c r="G802" s="81">
        <v>3.37074399848977E-07</v>
      </c>
      <c r="H802" s="81">
        <v>3.37074399848977E-07</v>
      </c>
      <c r="I802" s="81">
        <v>0</v>
      </c>
    </row>
    <row r="803" spans="1:9" ht="15.75" thickBot="1">
      <c r="A803" s="78"/>
      <c r="B803" s="78"/>
      <c r="C803" s="78"/>
      <c r="D803" s="121" t="s">
        <v>283</v>
      </c>
      <c r="E803" s="121"/>
      <c r="F803" s="121"/>
      <c r="G803" s="81">
        <v>2.9890163101202E-06</v>
      </c>
      <c r="H803" s="81">
        <v>2.9890163101202E-06</v>
      </c>
      <c r="I803" s="81">
        <v>0</v>
      </c>
    </row>
    <row r="804" spans="1:9" ht="15.75" thickBot="1">
      <c r="A804" s="78"/>
      <c r="B804" s="121" t="s">
        <v>507</v>
      </c>
      <c r="C804" s="121"/>
      <c r="D804" s="121"/>
      <c r="E804" s="121"/>
      <c r="F804" s="121"/>
      <c r="G804" s="81">
        <v>2.56141640078149E-05</v>
      </c>
      <c r="H804" s="81">
        <v>2.55383646256407E-05</v>
      </c>
      <c r="I804" s="81">
        <v>7.57993821741687E-08</v>
      </c>
    </row>
    <row r="805" spans="1:9" ht="15.75" thickBot="1">
      <c r="A805" s="78"/>
      <c r="B805" s="78"/>
      <c r="C805" s="121" t="s">
        <v>104</v>
      </c>
      <c r="D805" s="121"/>
      <c r="E805" s="121"/>
      <c r="F805" s="121"/>
      <c r="G805" s="81">
        <v>2.34332208551726E-05</v>
      </c>
      <c r="H805" s="81">
        <v>2.34134773900457E-05</v>
      </c>
      <c r="I805" s="81">
        <v>1.97434651269264E-08</v>
      </c>
    </row>
    <row r="806" spans="1:9" ht="15.75" thickBot="1">
      <c r="A806" s="78"/>
      <c r="B806" s="78"/>
      <c r="C806" s="78"/>
      <c r="D806" s="121" t="s">
        <v>259</v>
      </c>
      <c r="E806" s="121"/>
      <c r="F806" s="121"/>
      <c r="G806" s="81">
        <v>1.04232937378592E-20</v>
      </c>
      <c r="H806" s="81">
        <v>1.04232937378592E-20</v>
      </c>
      <c r="I806" s="81">
        <v>0</v>
      </c>
    </row>
    <row r="807" spans="1:9" ht="15.75" thickBot="1">
      <c r="A807" s="78"/>
      <c r="B807" s="78"/>
      <c r="C807" s="78"/>
      <c r="D807" s="121" t="s">
        <v>260</v>
      </c>
      <c r="E807" s="121"/>
      <c r="F807" s="121"/>
      <c r="G807" s="81">
        <v>1.25874999971535E-08</v>
      </c>
      <c r="H807" s="81">
        <v>1.25874779535854E-08</v>
      </c>
      <c r="I807" s="81">
        <v>2.20435680501714E-14</v>
      </c>
    </row>
    <row r="808" spans="1:9" ht="15.75" thickBot="1">
      <c r="A808" s="78"/>
      <c r="B808" s="78"/>
      <c r="C808" s="78"/>
      <c r="D808" s="121" t="s">
        <v>262</v>
      </c>
      <c r="E808" s="121"/>
      <c r="F808" s="121"/>
      <c r="G808" s="81">
        <v>9.05807459991915E-12</v>
      </c>
      <c r="H808" s="81">
        <v>7.79376374295659E-12</v>
      </c>
      <c r="I808" s="81">
        <v>1.26431085696256E-12</v>
      </c>
    </row>
    <row r="809" spans="1:9" ht="15.75" thickBot="1">
      <c r="A809" s="78"/>
      <c r="B809" s="78"/>
      <c r="C809" s="78"/>
      <c r="D809" s="121" t="s">
        <v>263</v>
      </c>
      <c r="E809" s="121"/>
      <c r="F809" s="121"/>
      <c r="G809" s="81">
        <v>2.39707943930323E-11</v>
      </c>
      <c r="H809" s="81">
        <v>1.74965955042552E-14</v>
      </c>
      <c r="I809" s="81">
        <v>2.3953297797528E-11</v>
      </c>
    </row>
    <row r="810" spans="1:9" ht="15.75" thickBot="1">
      <c r="A810" s="78"/>
      <c r="B810" s="78"/>
      <c r="C810" s="78"/>
      <c r="D810" s="121" t="s">
        <v>264</v>
      </c>
      <c r="E810" s="121"/>
      <c r="F810" s="121"/>
      <c r="G810" s="81">
        <v>3.77669404555501E-20</v>
      </c>
      <c r="H810" s="81">
        <v>3.77669404555501E-20</v>
      </c>
      <c r="I810" s="81">
        <v>0</v>
      </c>
    </row>
    <row r="811" spans="1:9" ht="15.75" thickBot="1">
      <c r="A811" s="78"/>
      <c r="B811" s="78"/>
      <c r="C811" s="78"/>
      <c r="D811" s="121" t="s">
        <v>265</v>
      </c>
      <c r="E811" s="121"/>
      <c r="F811" s="121"/>
      <c r="G811" s="81">
        <v>2.1613324048313E-09</v>
      </c>
      <c r="H811" s="81">
        <v>2.10816838090673E-09</v>
      </c>
      <c r="I811" s="81">
        <v>5.31640239245669E-11</v>
      </c>
    </row>
    <row r="812" spans="1:9" ht="15.75" thickBot="1">
      <c r="A812" s="78"/>
      <c r="B812" s="78"/>
      <c r="C812" s="78"/>
      <c r="D812" s="121" t="s">
        <v>266</v>
      </c>
      <c r="E812" s="121"/>
      <c r="F812" s="121"/>
      <c r="G812" s="81">
        <v>3.85164309686633E-11</v>
      </c>
      <c r="H812" s="81">
        <v>3.75705569375331E-11</v>
      </c>
      <c r="I812" s="81">
        <v>9.45874031130228E-13</v>
      </c>
    </row>
    <row r="813" spans="1:9" ht="15.75" thickBot="1">
      <c r="A813" s="78"/>
      <c r="B813" s="78"/>
      <c r="C813" s="78"/>
      <c r="D813" s="121" t="s">
        <v>267</v>
      </c>
      <c r="E813" s="121"/>
      <c r="F813" s="121"/>
      <c r="G813" s="81">
        <v>4.58522277533854E-11</v>
      </c>
      <c r="H813" s="81">
        <v>2.13829547525529E-11</v>
      </c>
      <c r="I813" s="81">
        <v>2.44692730008326E-11</v>
      </c>
    </row>
    <row r="814" spans="1:9" ht="15.75" thickBot="1">
      <c r="A814" s="78"/>
      <c r="B814" s="78"/>
      <c r="C814" s="78"/>
      <c r="D814" s="121" t="s">
        <v>158</v>
      </c>
      <c r="E814" s="121"/>
      <c r="F814" s="121"/>
      <c r="G814" s="81">
        <v>2.25265831456611E-05</v>
      </c>
      <c r="H814" s="81">
        <v>2.25265077121088E-05</v>
      </c>
      <c r="I814" s="81">
        <v>7.54335523261718E-11</v>
      </c>
    </row>
    <row r="815" spans="1:9" ht="15.75" thickBot="1">
      <c r="A815" s="78"/>
      <c r="B815" s="78"/>
      <c r="C815" s="78"/>
      <c r="D815" s="121" t="s">
        <v>99</v>
      </c>
      <c r="E815" s="121"/>
      <c r="F815" s="121"/>
      <c r="G815" s="81">
        <v>9.00356623416256E-08</v>
      </c>
      <c r="H815" s="81">
        <v>8.99997187590623E-08</v>
      </c>
      <c r="I815" s="81">
        <v>3.59435825632695E-11</v>
      </c>
    </row>
    <row r="816" spans="1:9" ht="15.75" thickBot="1">
      <c r="A816" s="78"/>
      <c r="B816" s="78"/>
      <c r="C816" s="78"/>
      <c r="D816" s="121" t="s">
        <v>271</v>
      </c>
      <c r="E816" s="121"/>
      <c r="F816" s="121"/>
      <c r="G816" s="81">
        <v>4.55053290526567E-10</v>
      </c>
      <c r="H816" s="81">
        <v>4.43749589983093E-10</v>
      </c>
      <c r="I816" s="81">
        <v>1.13037005434742E-11</v>
      </c>
    </row>
    <row r="817" spans="1:9" ht="15.75" thickBot="1">
      <c r="A817" s="78"/>
      <c r="B817" s="78"/>
      <c r="C817" s="78"/>
      <c r="D817" s="121" t="s">
        <v>100</v>
      </c>
      <c r="E817" s="121"/>
      <c r="F817" s="121"/>
      <c r="G817" s="81">
        <v>2.33088255586715E-10</v>
      </c>
      <c r="H817" s="81">
        <v>2.32847705897898E-10</v>
      </c>
      <c r="I817" s="81">
        <v>2.40549688816451E-13</v>
      </c>
    </row>
    <row r="818" spans="1:9" ht="15.75" thickBot="1">
      <c r="A818" s="78"/>
      <c r="B818" s="78"/>
      <c r="C818" s="78"/>
      <c r="D818" s="121" t="s">
        <v>273</v>
      </c>
      <c r="E818" s="121"/>
      <c r="F818" s="121"/>
      <c r="G818" s="81">
        <v>6.4604660487647E-10</v>
      </c>
      <c r="H818" s="81">
        <v>6.1843016707434E-10</v>
      </c>
      <c r="I818" s="81">
        <v>2.76164378021305E-11</v>
      </c>
    </row>
    <row r="819" spans="1:9" ht="15.75" thickBot="1">
      <c r="A819" s="78"/>
      <c r="B819" s="78"/>
      <c r="C819" s="78"/>
      <c r="D819" s="121" t="s">
        <v>276</v>
      </c>
      <c r="E819" s="121"/>
      <c r="F819" s="121"/>
      <c r="G819" s="81">
        <v>1.49525380945238E-09</v>
      </c>
      <c r="H819" s="81">
        <v>1.49525380945238E-09</v>
      </c>
      <c r="I819" s="81">
        <v>0</v>
      </c>
    </row>
    <row r="820" spans="1:9" ht="15.75" thickBot="1">
      <c r="A820" s="78"/>
      <c r="B820" s="78"/>
      <c r="C820" s="78"/>
      <c r="D820" s="121" t="s">
        <v>317</v>
      </c>
      <c r="E820" s="121"/>
      <c r="F820" s="121"/>
      <c r="G820" s="81">
        <v>7.18982615902999E-07</v>
      </c>
      <c r="H820" s="81">
        <v>6.99595036593332E-07</v>
      </c>
      <c r="I820" s="81">
        <v>1.93875793096664E-08</v>
      </c>
    </row>
    <row r="821" spans="1:9" ht="15.75" thickBot="1">
      <c r="A821" s="78"/>
      <c r="B821" s="78"/>
      <c r="C821" s="78"/>
      <c r="D821" s="121" t="s">
        <v>279</v>
      </c>
      <c r="E821" s="121"/>
      <c r="F821" s="121"/>
      <c r="G821" s="81">
        <v>1.08831764608202E-08</v>
      </c>
      <c r="H821" s="81">
        <v>1.08831764608202E-08</v>
      </c>
      <c r="I821" s="81">
        <v>0</v>
      </c>
    </row>
    <row r="822" spans="1:9" ht="15.75" thickBot="1">
      <c r="A822" s="78"/>
      <c r="B822" s="78"/>
      <c r="C822" s="78"/>
      <c r="D822" s="121" t="s">
        <v>282</v>
      </c>
      <c r="E822" s="121"/>
      <c r="F822" s="121"/>
      <c r="G822" s="81">
        <v>6.87059661787436E-08</v>
      </c>
      <c r="H822" s="81">
        <v>6.87059661787436E-08</v>
      </c>
      <c r="I822" s="81">
        <v>0</v>
      </c>
    </row>
    <row r="823" spans="1:9" ht="15.75" thickBot="1">
      <c r="A823" s="78"/>
      <c r="B823" s="78"/>
      <c r="C823" s="78"/>
      <c r="D823" s="121" t="s">
        <v>283</v>
      </c>
      <c r="E823" s="121"/>
      <c r="F823" s="121"/>
      <c r="G823" s="81">
        <v>3.34616737115107E-10</v>
      </c>
      <c r="H823" s="81">
        <v>2.33087565957992E-10</v>
      </c>
      <c r="I823" s="81">
        <v>1.01529171157115E-10</v>
      </c>
    </row>
    <row r="824" spans="1:9" ht="15.75" thickBot="1">
      <c r="A824" s="78"/>
      <c r="B824" s="78"/>
      <c r="C824" s="121" t="s">
        <v>508</v>
      </c>
      <c r="D824" s="121"/>
      <c r="E824" s="121"/>
      <c r="F824" s="121"/>
      <c r="G824" s="81">
        <v>2.17792864755157E-06</v>
      </c>
      <c r="H824" s="81">
        <v>2.12193980885589E-06</v>
      </c>
      <c r="I824" s="81">
        <v>5.59888386956795E-08</v>
      </c>
    </row>
    <row r="825" spans="1:9" ht="15.75" thickBot="1">
      <c r="A825" s="78"/>
      <c r="B825" s="78"/>
      <c r="C825" s="78"/>
      <c r="D825" s="121" t="s">
        <v>106</v>
      </c>
      <c r="E825" s="121"/>
      <c r="F825" s="121"/>
      <c r="G825" s="81">
        <v>2.41886365381946E-09</v>
      </c>
      <c r="H825" s="81">
        <v>2.36086408314361E-09</v>
      </c>
      <c r="I825" s="81">
        <v>5.79995706758512E-11</v>
      </c>
    </row>
    <row r="826" spans="1:9" ht="15.75" thickBot="1">
      <c r="A826" s="78"/>
      <c r="B826" s="78"/>
      <c r="C826" s="78"/>
      <c r="D826" s="121" t="s">
        <v>101</v>
      </c>
      <c r="E826" s="121"/>
      <c r="F826" s="121"/>
      <c r="G826" s="81">
        <v>1.13408902300898E-06</v>
      </c>
      <c r="H826" s="81">
        <v>1.10401602512795E-06</v>
      </c>
      <c r="I826" s="81">
        <v>3.00729978810261E-08</v>
      </c>
    </row>
    <row r="827" spans="1:9" ht="15.75" thickBot="1">
      <c r="A827" s="78"/>
      <c r="B827" s="78"/>
      <c r="C827" s="78"/>
      <c r="D827" s="121" t="s">
        <v>494</v>
      </c>
      <c r="E827" s="121"/>
      <c r="F827" s="121"/>
      <c r="G827" s="81">
        <v>3.30094317717657E-10</v>
      </c>
      <c r="H827" s="81">
        <v>3.2198801422421E-10</v>
      </c>
      <c r="I827" s="81">
        <v>8.1063034934471E-12</v>
      </c>
    </row>
    <row r="828" spans="1:9" ht="15.75" thickBot="1">
      <c r="A828" s="78"/>
      <c r="B828" s="78"/>
      <c r="C828" s="78"/>
      <c r="D828" s="121" t="s">
        <v>434</v>
      </c>
      <c r="E828" s="121"/>
      <c r="F828" s="121"/>
      <c r="G828" s="81">
        <v>2.32117099358941E-09</v>
      </c>
      <c r="H828" s="81">
        <v>2.20658720826805E-09</v>
      </c>
      <c r="I828" s="81">
        <v>1.14583785321364E-10</v>
      </c>
    </row>
    <row r="829" spans="1:9" ht="15.75" thickBot="1">
      <c r="A829" s="78"/>
      <c r="B829" s="78"/>
      <c r="C829" s="78"/>
      <c r="D829" s="121" t="s">
        <v>255</v>
      </c>
      <c r="E829" s="121"/>
      <c r="F829" s="121"/>
      <c r="G829" s="81">
        <v>3.85243201783025E-07</v>
      </c>
      <c r="H829" s="81">
        <v>3.75779364896746E-07</v>
      </c>
      <c r="I829" s="81">
        <v>9.46383688627905E-09</v>
      </c>
    </row>
    <row r="830" spans="1:9" ht="15.75" thickBot="1">
      <c r="A830" s="78"/>
      <c r="B830" s="78"/>
      <c r="C830" s="78"/>
      <c r="D830" s="121" t="s">
        <v>296</v>
      </c>
      <c r="E830" s="121"/>
      <c r="F830" s="121"/>
      <c r="G830" s="81">
        <v>8.81222952697221E-18</v>
      </c>
      <c r="H830" s="81">
        <v>8.81222952697221E-18</v>
      </c>
      <c r="I830" s="81">
        <v>0</v>
      </c>
    </row>
    <row r="831" spans="1:9" ht="15.75" thickBot="1">
      <c r="A831" s="78"/>
      <c r="B831" s="78"/>
      <c r="C831" s="78"/>
      <c r="D831" s="121" t="s">
        <v>298</v>
      </c>
      <c r="E831" s="121"/>
      <c r="F831" s="121"/>
      <c r="G831" s="81">
        <v>1.10034353204386E-08</v>
      </c>
      <c r="H831" s="81">
        <v>1.0733202695323E-08</v>
      </c>
      <c r="I831" s="81">
        <v>2.70232625115521E-10</v>
      </c>
    </row>
    <row r="832" spans="1:9" ht="15.75" thickBot="1">
      <c r="A832" s="78"/>
      <c r="B832" s="78"/>
      <c r="C832" s="78"/>
      <c r="D832" s="121" t="s">
        <v>445</v>
      </c>
      <c r="E832" s="121"/>
      <c r="F832" s="121"/>
      <c r="G832" s="81">
        <v>3.24391637754863E-10</v>
      </c>
      <c r="H832" s="81">
        <v>3.08459803382595E-10</v>
      </c>
      <c r="I832" s="81">
        <v>1.59318343722678E-11</v>
      </c>
    </row>
    <row r="833" spans="1:9" ht="15.75" thickBot="1">
      <c r="A833" s="78"/>
      <c r="B833" s="78"/>
      <c r="C833" s="78"/>
      <c r="D833" s="121" t="s">
        <v>112</v>
      </c>
      <c r="E833" s="121"/>
      <c r="F833" s="121"/>
      <c r="G833" s="81">
        <v>1.16933997136486E-07</v>
      </c>
      <c r="H833" s="81">
        <v>1.1378080347434E-07</v>
      </c>
      <c r="I833" s="81">
        <v>3.15319366214586E-09</v>
      </c>
    </row>
    <row r="834" spans="1:9" ht="15.75" thickBot="1">
      <c r="A834" s="78"/>
      <c r="B834" s="78"/>
      <c r="C834" s="78"/>
      <c r="D834" s="121" t="s">
        <v>509</v>
      </c>
      <c r="E834" s="121"/>
      <c r="F834" s="121"/>
      <c r="G834" s="81">
        <v>2.76340214336685E-07</v>
      </c>
      <c r="H834" s="81">
        <v>2.69833891666466E-07</v>
      </c>
      <c r="I834" s="81">
        <v>6.50632267021941E-09</v>
      </c>
    </row>
    <row r="835" spans="1:9" ht="15.75" thickBot="1">
      <c r="A835" s="78"/>
      <c r="B835" s="78"/>
      <c r="C835" s="78"/>
      <c r="D835" s="121" t="s">
        <v>455</v>
      </c>
      <c r="E835" s="121"/>
      <c r="F835" s="121"/>
      <c r="G835" s="81">
        <v>2.02425764003802E-10</v>
      </c>
      <c r="H835" s="81">
        <v>1.92419277972768E-10</v>
      </c>
      <c r="I835" s="81">
        <v>1.00064860310341E-11</v>
      </c>
    </row>
    <row r="836" spans="1:9" ht="15.75" thickBot="1">
      <c r="A836" s="78"/>
      <c r="B836" s="78"/>
      <c r="C836" s="78"/>
      <c r="D836" s="121" t="s">
        <v>458</v>
      </c>
      <c r="E836" s="121"/>
      <c r="F836" s="121"/>
      <c r="G836" s="81">
        <v>3.55316588859348E-08</v>
      </c>
      <c r="H836" s="81">
        <v>3.46294339057233E-08</v>
      </c>
      <c r="I836" s="81">
        <v>9.02224980211487E-10</v>
      </c>
    </row>
    <row r="837" spans="1:9" ht="15.75" thickBot="1">
      <c r="A837" s="78"/>
      <c r="B837" s="78"/>
      <c r="C837" s="78"/>
      <c r="D837" s="121" t="s">
        <v>459</v>
      </c>
      <c r="E837" s="121"/>
      <c r="F837" s="121"/>
      <c r="G837" s="81">
        <v>2.13190170704324E-07</v>
      </c>
      <c r="H837" s="81">
        <v>2.07776768693536E-07</v>
      </c>
      <c r="I837" s="81">
        <v>5.41340201078812E-09</v>
      </c>
    </row>
    <row r="838" spans="1:9" ht="15.75" thickBot="1">
      <c r="A838" s="78"/>
      <c r="B838" s="78"/>
      <c r="C838" s="121" t="s">
        <v>510</v>
      </c>
      <c r="D838" s="121"/>
      <c r="E838" s="121"/>
      <c r="F838" s="121"/>
      <c r="G838" s="81">
        <v>1.29559758867785E-09</v>
      </c>
      <c r="H838" s="81">
        <v>1.22851923711512E-09</v>
      </c>
      <c r="I838" s="81">
        <v>6.70783515627279E-11</v>
      </c>
    </row>
    <row r="839" spans="1:9" ht="15.75" thickBot="1">
      <c r="A839" s="78"/>
      <c r="B839" s="78"/>
      <c r="C839" s="78"/>
      <c r="D839" s="121" t="s">
        <v>477</v>
      </c>
      <c r="E839" s="121"/>
      <c r="F839" s="121"/>
      <c r="G839" s="81">
        <v>1.29559758867785E-09</v>
      </c>
      <c r="H839" s="81">
        <v>1.22851923711512E-09</v>
      </c>
      <c r="I839" s="81">
        <v>6.70783515627279E-11</v>
      </c>
    </row>
    <row r="840" spans="1:9" ht="15.75" thickBot="1">
      <c r="A840" s="78"/>
      <c r="B840" s="78"/>
      <c r="C840" s="121" t="s">
        <v>511</v>
      </c>
      <c r="D840" s="121"/>
      <c r="E840" s="121"/>
      <c r="F840" s="121"/>
      <c r="G840" s="81">
        <v>0</v>
      </c>
      <c r="H840" s="81">
        <v>0</v>
      </c>
      <c r="I840" s="81">
        <v>0</v>
      </c>
    </row>
    <row r="841" spans="1:9" ht="15.75" thickBot="1">
      <c r="A841" s="78"/>
      <c r="B841" s="78"/>
      <c r="C841" s="78"/>
      <c r="D841" s="121" t="s">
        <v>427</v>
      </c>
      <c r="E841" s="121"/>
      <c r="F841" s="121"/>
      <c r="G841" s="81">
        <v>0</v>
      </c>
      <c r="H841" s="81">
        <v>0</v>
      </c>
      <c r="I841" s="81">
        <v>0</v>
      </c>
    </row>
    <row r="842" spans="1:9" ht="15.75" thickBot="1">
      <c r="A842" s="78"/>
      <c r="B842" s="78"/>
      <c r="C842" s="121" t="s">
        <v>512</v>
      </c>
      <c r="D842" s="121"/>
      <c r="E842" s="121"/>
      <c r="F842" s="121"/>
      <c r="G842" s="81">
        <v>1.71890750206064E-09</v>
      </c>
      <c r="H842" s="81">
        <v>1.71890750206064E-09</v>
      </c>
      <c r="I842" s="81">
        <v>0</v>
      </c>
    </row>
    <row r="843" spans="1:9" ht="15.75" thickBot="1">
      <c r="A843" s="78"/>
      <c r="B843" s="78"/>
      <c r="C843" s="121" t="s">
        <v>495</v>
      </c>
      <c r="D843" s="121"/>
      <c r="E843" s="121"/>
      <c r="F843" s="121"/>
      <c r="G843" s="81">
        <v>0</v>
      </c>
      <c r="H843" s="81">
        <v>0</v>
      </c>
      <c r="I843" s="81">
        <v>0</v>
      </c>
    </row>
    <row r="844" spans="1:9" ht="15">
      <c r="A844" s="79"/>
      <c r="B844" s="79"/>
      <c r="C844" s="122"/>
      <c r="D844" s="122"/>
      <c r="E844" s="122"/>
      <c r="F844" s="122"/>
      <c r="G844" s="82"/>
      <c r="H844" s="82"/>
      <c r="I844" s="82"/>
    </row>
  </sheetData>
  <sheetProtection/>
  <mergeCells count="616">
    <mergeCell ref="C843:F843"/>
    <mergeCell ref="C844:F844"/>
    <mergeCell ref="A324:I324"/>
    <mergeCell ref="A1:F1"/>
    <mergeCell ref="A2:I2"/>
    <mergeCell ref="D837:F837"/>
    <mergeCell ref="C838:F838"/>
    <mergeCell ref="D839:F839"/>
    <mergeCell ref="C840:F840"/>
    <mergeCell ref="D841:F841"/>
    <mergeCell ref="C842:F842"/>
    <mergeCell ref="D831:F831"/>
    <mergeCell ref="D832:F832"/>
    <mergeCell ref="D833:F833"/>
    <mergeCell ref="D834:F834"/>
    <mergeCell ref="D835:F835"/>
    <mergeCell ref="D836:F836"/>
    <mergeCell ref="D825:F825"/>
    <mergeCell ref="D826:F826"/>
    <mergeCell ref="D827:F827"/>
    <mergeCell ref="D828:F828"/>
    <mergeCell ref="D829:F829"/>
    <mergeCell ref="D830:F830"/>
    <mergeCell ref="D819:F819"/>
    <mergeCell ref="D820:F820"/>
    <mergeCell ref="D821:F821"/>
    <mergeCell ref="D822:F822"/>
    <mergeCell ref="D823:F823"/>
    <mergeCell ref="C824:F824"/>
    <mergeCell ref="D813:F813"/>
    <mergeCell ref="D814:F814"/>
    <mergeCell ref="D815:F815"/>
    <mergeCell ref="D816:F816"/>
    <mergeCell ref="D817:F817"/>
    <mergeCell ref="D818:F818"/>
    <mergeCell ref="D807:F807"/>
    <mergeCell ref="D808:F808"/>
    <mergeCell ref="D809:F809"/>
    <mergeCell ref="D810:F810"/>
    <mergeCell ref="D811:F811"/>
    <mergeCell ref="D812:F812"/>
    <mergeCell ref="D801:F801"/>
    <mergeCell ref="D802:F802"/>
    <mergeCell ref="D803:F803"/>
    <mergeCell ref="B804:F804"/>
    <mergeCell ref="C805:F805"/>
    <mergeCell ref="D806:F806"/>
    <mergeCell ref="B795:F795"/>
    <mergeCell ref="C796:F796"/>
    <mergeCell ref="D797:F797"/>
    <mergeCell ref="D798:F798"/>
    <mergeCell ref="D799:F799"/>
    <mergeCell ref="D800:F800"/>
    <mergeCell ref="E789:F789"/>
    <mergeCell ref="E790:F790"/>
    <mergeCell ref="E791:F791"/>
    <mergeCell ref="D792:F792"/>
    <mergeCell ref="C793:F793"/>
    <mergeCell ref="D794:F794"/>
    <mergeCell ref="E783:F783"/>
    <mergeCell ref="E784:F784"/>
    <mergeCell ref="E785:F785"/>
    <mergeCell ref="E786:F786"/>
    <mergeCell ref="E787:F787"/>
    <mergeCell ref="E788:F788"/>
    <mergeCell ref="E777:F777"/>
    <mergeCell ref="E778:F778"/>
    <mergeCell ref="E779:F779"/>
    <mergeCell ref="E780:F780"/>
    <mergeCell ref="E781:F781"/>
    <mergeCell ref="E782:F782"/>
    <mergeCell ref="D771:F771"/>
    <mergeCell ref="D772:F772"/>
    <mergeCell ref="C773:F773"/>
    <mergeCell ref="D774:F774"/>
    <mergeCell ref="E775:F775"/>
    <mergeCell ref="E776:F776"/>
    <mergeCell ref="D765:F765"/>
    <mergeCell ref="D766:F766"/>
    <mergeCell ref="D767:F767"/>
    <mergeCell ref="D768:F768"/>
    <mergeCell ref="D769:F769"/>
    <mergeCell ref="D770:F770"/>
    <mergeCell ref="D759:F759"/>
    <mergeCell ref="D760:F760"/>
    <mergeCell ref="D761:F761"/>
    <mergeCell ref="D762:F762"/>
    <mergeCell ref="D763:F763"/>
    <mergeCell ref="D764:F764"/>
    <mergeCell ref="D753:F753"/>
    <mergeCell ref="D754:F754"/>
    <mergeCell ref="D755:F755"/>
    <mergeCell ref="D756:F756"/>
    <mergeCell ref="D757:F757"/>
    <mergeCell ref="C758:F758"/>
    <mergeCell ref="D747:F747"/>
    <mergeCell ref="D748:F748"/>
    <mergeCell ref="D749:F749"/>
    <mergeCell ref="D750:F750"/>
    <mergeCell ref="D751:F751"/>
    <mergeCell ref="D752:F752"/>
    <mergeCell ref="D741:F741"/>
    <mergeCell ref="D742:F742"/>
    <mergeCell ref="D743:F743"/>
    <mergeCell ref="D744:F744"/>
    <mergeCell ref="D745:F745"/>
    <mergeCell ref="D746:F746"/>
    <mergeCell ref="C735:F735"/>
    <mergeCell ref="D736:F736"/>
    <mergeCell ref="D737:F737"/>
    <mergeCell ref="D738:F738"/>
    <mergeCell ref="D739:F739"/>
    <mergeCell ref="C740:F740"/>
    <mergeCell ref="C729:F729"/>
    <mergeCell ref="C730:F730"/>
    <mergeCell ref="C731:F731"/>
    <mergeCell ref="C732:F732"/>
    <mergeCell ref="C733:F733"/>
    <mergeCell ref="B734:F734"/>
    <mergeCell ref="D723:F723"/>
    <mergeCell ref="D724:F724"/>
    <mergeCell ref="D725:F725"/>
    <mergeCell ref="D726:F726"/>
    <mergeCell ref="D727:F727"/>
    <mergeCell ref="D728:F728"/>
    <mergeCell ref="D717:F717"/>
    <mergeCell ref="D718:F718"/>
    <mergeCell ref="D719:F719"/>
    <mergeCell ref="D720:F720"/>
    <mergeCell ref="D721:F721"/>
    <mergeCell ref="D722:F722"/>
    <mergeCell ref="D711:F711"/>
    <mergeCell ref="D712:F712"/>
    <mergeCell ref="D713:F713"/>
    <mergeCell ref="D714:F714"/>
    <mergeCell ref="D715:F715"/>
    <mergeCell ref="D716:F716"/>
    <mergeCell ref="D705:F705"/>
    <mergeCell ref="D706:F706"/>
    <mergeCell ref="C707:F707"/>
    <mergeCell ref="D708:F708"/>
    <mergeCell ref="D709:F709"/>
    <mergeCell ref="D710:F710"/>
    <mergeCell ref="D699:F699"/>
    <mergeCell ref="C700:F700"/>
    <mergeCell ref="D701:F701"/>
    <mergeCell ref="D702:F702"/>
    <mergeCell ref="D703:F703"/>
    <mergeCell ref="D704:F704"/>
    <mergeCell ref="D693:F693"/>
    <mergeCell ref="C694:F694"/>
    <mergeCell ref="D695:F695"/>
    <mergeCell ref="D696:F696"/>
    <mergeCell ref="D697:F697"/>
    <mergeCell ref="D698:F698"/>
    <mergeCell ref="D687:F687"/>
    <mergeCell ref="D688:F688"/>
    <mergeCell ref="D689:F689"/>
    <mergeCell ref="D690:F690"/>
    <mergeCell ref="D691:F691"/>
    <mergeCell ref="D692:F692"/>
    <mergeCell ref="E681:F681"/>
    <mergeCell ref="E682:F682"/>
    <mergeCell ref="E683:F683"/>
    <mergeCell ref="E684:F684"/>
    <mergeCell ref="E685:F685"/>
    <mergeCell ref="E686:F686"/>
    <mergeCell ref="E675:F675"/>
    <mergeCell ref="E676:F676"/>
    <mergeCell ref="E677:F677"/>
    <mergeCell ref="E678:F678"/>
    <mergeCell ref="E679:F679"/>
    <mergeCell ref="E680:F680"/>
    <mergeCell ref="E669:F669"/>
    <mergeCell ref="E670:F670"/>
    <mergeCell ref="E671:F671"/>
    <mergeCell ref="E672:F672"/>
    <mergeCell ref="E673:F673"/>
    <mergeCell ref="E674:F674"/>
    <mergeCell ref="E663:F663"/>
    <mergeCell ref="E664:F664"/>
    <mergeCell ref="D665:F665"/>
    <mergeCell ref="E666:F666"/>
    <mergeCell ref="E667:F667"/>
    <mergeCell ref="E668:F668"/>
    <mergeCell ref="D657:F657"/>
    <mergeCell ref="E658:F658"/>
    <mergeCell ref="E659:F659"/>
    <mergeCell ref="E660:F660"/>
    <mergeCell ref="E661:F661"/>
    <mergeCell ref="E662:F662"/>
    <mergeCell ref="D651:F651"/>
    <mergeCell ref="D652:F652"/>
    <mergeCell ref="D653:F653"/>
    <mergeCell ref="D654:F654"/>
    <mergeCell ref="D655:F655"/>
    <mergeCell ref="C656:F656"/>
    <mergeCell ref="D645:F645"/>
    <mergeCell ref="D646:F646"/>
    <mergeCell ref="D647:F647"/>
    <mergeCell ref="D648:F648"/>
    <mergeCell ref="D649:F649"/>
    <mergeCell ref="D650:F650"/>
    <mergeCell ref="D639:F639"/>
    <mergeCell ref="D640:F640"/>
    <mergeCell ref="D641:F641"/>
    <mergeCell ref="D642:F642"/>
    <mergeCell ref="D643:F643"/>
    <mergeCell ref="D644:F644"/>
    <mergeCell ref="D633:F633"/>
    <mergeCell ref="D634:F634"/>
    <mergeCell ref="D635:F635"/>
    <mergeCell ref="D636:F636"/>
    <mergeCell ref="D637:F637"/>
    <mergeCell ref="D638:F638"/>
    <mergeCell ref="D627:F627"/>
    <mergeCell ref="D628:F628"/>
    <mergeCell ref="D629:F629"/>
    <mergeCell ref="D630:F630"/>
    <mergeCell ref="D631:F631"/>
    <mergeCell ref="D632:F632"/>
    <mergeCell ref="D621:F621"/>
    <mergeCell ref="D622:F622"/>
    <mergeCell ref="D623:F623"/>
    <mergeCell ref="D624:F624"/>
    <mergeCell ref="D625:F625"/>
    <mergeCell ref="D626:F626"/>
    <mergeCell ref="D615:F615"/>
    <mergeCell ref="D616:F616"/>
    <mergeCell ref="D617:F617"/>
    <mergeCell ref="D618:F618"/>
    <mergeCell ref="D619:F619"/>
    <mergeCell ref="D620:F620"/>
    <mergeCell ref="D609:F609"/>
    <mergeCell ref="D610:F610"/>
    <mergeCell ref="D611:F611"/>
    <mergeCell ref="D612:F612"/>
    <mergeCell ref="D613:F613"/>
    <mergeCell ref="D614:F614"/>
    <mergeCell ref="D603:F603"/>
    <mergeCell ref="D604:F604"/>
    <mergeCell ref="D605:F605"/>
    <mergeCell ref="D606:F606"/>
    <mergeCell ref="D607:F607"/>
    <mergeCell ref="D608:F608"/>
    <mergeCell ref="D597:F597"/>
    <mergeCell ref="C598:F598"/>
    <mergeCell ref="D599:F599"/>
    <mergeCell ref="D600:F600"/>
    <mergeCell ref="D601:F601"/>
    <mergeCell ref="D602:F602"/>
    <mergeCell ref="D591:F591"/>
    <mergeCell ref="D592:F592"/>
    <mergeCell ref="D593:F593"/>
    <mergeCell ref="D594:F594"/>
    <mergeCell ref="D595:F595"/>
    <mergeCell ref="D596:F596"/>
    <mergeCell ref="D585:F585"/>
    <mergeCell ref="D586:F586"/>
    <mergeCell ref="D587:F587"/>
    <mergeCell ref="D588:F588"/>
    <mergeCell ref="D589:F589"/>
    <mergeCell ref="D590:F590"/>
    <mergeCell ref="D579:F579"/>
    <mergeCell ref="D580:F580"/>
    <mergeCell ref="D581:F581"/>
    <mergeCell ref="D582:F582"/>
    <mergeCell ref="D583:F583"/>
    <mergeCell ref="D584:F584"/>
    <mergeCell ref="D573:F573"/>
    <mergeCell ref="D574:F574"/>
    <mergeCell ref="D575:F575"/>
    <mergeCell ref="D576:F576"/>
    <mergeCell ref="D577:F577"/>
    <mergeCell ref="D578:F578"/>
    <mergeCell ref="D567:F567"/>
    <mergeCell ref="D568:F568"/>
    <mergeCell ref="D569:F569"/>
    <mergeCell ref="D570:F570"/>
    <mergeCell ref="C571:F571"/>
    <mergeCell ref="D572:F572"/>
    <mergeCell ref="D561:F561"/>
    <mergeCell ref="D562:F562"/>
    <mergeCell ref="D563:F563"/>
    <mergeCell ref="D564:F564"/>
    <mergeCell ref="D565:F565"/>
    <mergeCell ref="D566:F566"/>
    <mergeCell ref="D555:F555"/>
    <mergeCell ref="D556:F556"/>
    <mergeCell ref="D557:F557"/>
    <mergeCell ref="C558:F558"/>
    <mergeCell ref="B559:F559"/>
    <mergeCell ref="C560:F560"/>
    <mergeCell ref="D549:F549"/>
    <mergeCell ref="D550:F550"/>
    <mergeCell ref="D551:F551"/>
    <mergeCell ref="D552:F552"/>
    <mergeCell ref="D553:F553"/>
    <mergeCell ref="D554:F554"/>
    <mergeCell ref="D543:F543"/>
    <mergeCell ref="D544:F544"/>
    <mergeCell ref="D545:F545"/>
    <mergeCell ref="D546:F546"/>
    <mergeCell ref="D547:F547"/>
    <mergeCell ref="D548:F548"/>
    <mergeCell ref="D537:F537"/>
    <mergeCell ref="D538:F538"/>
    <mergeCell ref="D539:F539"/>
    <mergeCell ref="D540:F540"/>
    <mergeCell ref="D541:F541"/>
    <mergeCell ref="D542:F542"/>
    <mergeCell ref="C531:F531"/>
    <mergeCell ref="D532:F532"/>
    <mergeCell ref="D533:F533"/>
    <mergeCell ref="D534:F534"/>
    <mergeCell ref="D535:F535"/>
    <mergeCell ref="D536:F536"/>
    <mergeCell ref="D525:F525"/>
    <mergeCell ref="D526:F526"/>
    <mergeCell ref="D527:F527"/>
    <mergeCell ref="D528:F528"/>
    <mergeCell ref="D529:F529"/>
    <mergeCell ref="D530:F530"/>
    <mergeCell ref="D519:F519"/>
    <mergeCell ref="D520:F520"/>
    <mergeCell ref="D521:F521"/>
    <mergeCell ref="C522:F522"/>
    <mergeCell ref="D523:F523"/>
    <mergeCell ref="D524:F524"/>
    <mergeCell ref="C513:F513"/>
    <mergeCell ref="D514:F514"/>
    <mergeCell ref="D515:F515"/>
    <mergeCell ref="D516:F516"/>
    <mergeCell ref="D517:F517"/>
    <mergeCell ref="D518:F518"/>
    <mergeCell ref="D507:F507"/>
    <mergeCell ref="D508:F508"/>
    <mergeCell ref="D509:F509"/>
    <mergeCell ref="D510:F510"/>
    <mergeCell ref="D511:F511"/>
    <mergeCell ref="D512:F512"/>
    <mergeCell ref="E501:F501"/>
    <mergeCell ref="E502:F502"/>
    <mergeCell ref="E503:F503"/>
    <mergeCell ref="E504:F504"/>
    <mergeCell ref="E505:F505"/>
    <mergeCell ref="E506:F506"/>
    <mergeCell ref="E495:F495"/>
    <mergeCell ref="E496:F496"/>
    <mergeCell ref="E497:F497"/>
    <mergeCell ref="E498:F498"/>
    <mergeCell ref="E499:F499"/>
    <mergeCell ref="E500:F500"/>
    <mergeCell ref="E489:F489"/>
    <mergeCell ref="E490:F490"/>
    <mergeCell ref="E491:F491"/>
    <mergeCell ref="E492:F492"/>
    <mergeCell ref="E493:F493"/>
    <mergeCell ref="E494:F494"/>
    <mergeCell ref="E483:F483"/>
    <mergeCell ref="E484:F484"/>
    <mergeCell ref="E485:F485"/>
    <mergeCell ref="E486:F486"/>
    <mergeCell ref="E487:F487"/>
    <mergeCell ref="E488:F488"/>
    <mergeCell ref="E477:F477"/>
    <mergeCell ref="E478:F478"/>
    <mergeCell ref="E479:F479"/>
    <mergeCell ref="E480:F480"/>
    <mergeCell ref="E481:F481"/>
    <mergeCell ref="E482:F482"/>
    <mergeCell ref="E471:F471"/>
    <mergeCell ref="E472:F472"/>
    <mergeCell ref="E473:F473"/>
    <mergeCell ref="E474:F474"/>
    <mergeCell ref="E475:F475"/>
    <mergeCell ref="E476:F476"/>
    <mergeCell ref="E439:F439"/>
    <mergeCell ref="E451:F451"/>
    <mergeCell ref="E467:F467"/>
    <mergeCell ref="E468:F468"/>
    <mergeCell ref="E469:F469"/>
    <mergeCell ref="E470:F470"/>
    <mergeCell ref="D433:F433"/>
    <mergeCell ref="D434:F434"/>
    <mergeCell ref="D435:F435"/>
    <mergeCell ref="D436:F436"/>
    <mergeCell ref="C437:F437"/>
    <mergeCell ref="D438:F438"/>
    <mergeCell ref="D427:F427"/>
    <mergeCell ref="D428:F428"/>
    <mergeCell ref="D429:F429"/>
    <mergeCell ref="D430:F430"/>
    <mergeCell ref="D431:F431"/>
    <mergeCell ref="D432:F432"/>
    <mergeCell ref="D421:F421"/>
    <mergeCell ref="D422:F422"/>
    <mergeCell ref="D423:F423"/>
    <mergeCell ref="D424:F424"/>
    <mergeCell ref="D425:F425"/>
    <mergeCell ref="D426:F426"/>
    <mergeCell ref="D415:F415"/>
    <mergeCell ref="D416:F416"/>
    <mergeCell ref="D417:F417"/>
    <mergeCell ref="D418:F418"/>
    <mergeCell ref="D419:F419"/>
    <mergeCell ref="D420:F420"/>
    <mergeCell ref="D409:F409"/>
    <mergeCell ref="D410:F410"/>
    <mergeCell ref="D411:F411"/>
    <mergeCell ref="D412:F412"/>
    <mergeCell ref="D413:F413"/>
    <mergeCell ref="D414:F414"/>
    <mergeCell ref="D403:F403"/>
    <mergeCell ref="D404:F404"/>
    <mergeCell ref="D405:F405"/>
    <mergeCell ref="D406:F406"/>
    <mergeCell ref="D407:F407"/>
    <mergeCell ref="D408:F408"/>
    <mergeCell ref="D397:F397"/>
    <mergeCell ref="D398:F398"/>
    <mergeCell ref="D399:F399"/>
    <mergeCell ref="D400:F400"/>
    <mergeCell ref="D401:F401"/>
    <mergeCell ref="D402:F402"/>
    <mergeCell ref="D391:F391"/>
    <mergeCell ref="D392:F392"/>
    <mergeCell ref="D393:F393"/>
    <mergeCell ref="D394:F394"/>
    <mergeCell ref="D395:F395"/>
    <mergeCell ref="D396:F396"/>
    <mergeCell ref="D385:F385"/>
    <mergeCell ref="D386:F386"/>
    <mergeCell ref="D387:F387"/>
    <mergeCell ref="C388:F388"/>
    <mergeCell ref="D389:F389"/>
    <mergeCell ref="D390:F390"/>
    <mergeCell ref="D379:F379"/>
    <mergeCell ref="D380:F380"/>
    <mergeCell ref="D381:F381"/>
    <mergeCell ref="D382:F382"/>
    <mergeCell ref="D383:F383"/>
    <mergeCell ref="D384:F384"/>
    <mergeCell ref="D373:F373"/>
    <mergeCell ref="D374:F374"/>
    <mergeCell ref="D375:F375"/>
    <mergeCell ref="D376:F376"/>
    <mergeCell ref="D377:F377"/>
    <mergeCell ref="D378:F378"/>
    <mergeCell ref="D367:F367"/>
    <mergeCell ref="D368:F368"/>
    <mergeCell ref="D369:F369"/>
    <mergeCell ref="D370:F370"/>
    <mergeCell ref="D371:F371"/>
    <mergeCell ref="D372:F372"/>
    <mergeCell ref="D361:F361"/>
    <mergeCell ref="D362:F362"/>
    <mergeCell ref="D363:F363"/>
    <mergeCell ref="D364:F364"/>
    <mergeCell ref="D365:F365"/>
    <mergeCell ref="D366:F366"/>
    <mergeCell ref="E355:F355"/>
    <mergeCell ref="E356:F356"/>
    <mergeCell ref="E357:F357"/>
    <mergeCell ref="B358:F358"/>
    <mergeCell ref="C359:F359"/>
    <mergeCell ref="D360:F360"/>
    <mergeCell ref="E342:F342"/>
    <mergeCell ref="E350:F350"/>
    <mergeCell ref="E351:F351"/>
    <mergeCell ref="B352:F352"/>
    <mergeCell ref="C353:F353"/>
    <mergeCell ref="D354:F354"/>
    <mergeCell ref="D336:F336"/>
    <mergeCell ref="C337:F337"/>
    <mergeCell ref="D338:F338"/>
    <mergeCell ref="E339:F339"/>
    <mergeCell ref="C340:F340"/>
    <mergeCell ref="D341:F341"/>
    <mergeCell ref="D328:F328"/>
    <mergeCell ref="E329:F329"/>
    <mergeCell ref="E332:F332"/>
    <mergeCell ref="D333:F333"/>
    <mergeCell ref="E334:F334"/>
    <mergeCell ref="E335:F335"/>
    <mergeCell ref="E322:F322"/>
    <mergeCell ref="C323:F323"/>
    <mergeCell ref="A325:F325"/>
    <mergeCell ref="B326:F326"/>
    <mergeCell ref="C327:F327"/>
    <mergeCell ref="E316:F316"/>
    <mergeCell ref="E317:F317"/>
    <mergeCell ref="E318:F318"/>
    <mergeCell ref="E319:F319"/>
    <mergeCell ref="D320:F320"/>
    <mergeCell ref="E321:F321"/>
    <mergeCell ref="E297:F297"/>
    <mergeCell ref="E298:F298"/>
    <mergeCell ref="E299:F299"/>
    <mergeCell ref="E300:F300"/>
    <mergeCell ref="D301:F301"/>
    <mergeCell ref="E302:F302"/>
    <mergeCell ref="E291:F291"/>
    <mergeCell ref="E292:F292"/>
    <mergeCell ref="E293:F293"/>
    <mergeCell ref="E294:F294"/>
    <mergeCell ref="E295:F295"/>
    <mergeCell ref="E296:F296"/>
    <mergeCell ref="E285:F285"/>
    <mergeCell ref="E286:F286"/>
    <mergeCell ref="E287:F287"/>
    <mergeCell ref="E288:F288"/>
    <mergeCell ref="E289:F289"/>
    <mergeCell ref="E290:F290"/>
    <mergeCell ref="E279:F279"/>
    <mergeCell ref="E280:F280"/>
    <mergeCell ref="E281:F281"/>
    <mergeCell ref="E282:F282"/>
    <mergeCell ref="E283:F283"/>
    <mergeCell ref="E284:F284"/>
    <mergeCell ref="E273:F273"/>
    <mergeCell ref="E274:F274"/>
    <mergeCell ref="E275:F275"/>
    <mergeCell ref="E276:F276"/>
    <mergeCell ref="E277:F277"/>
    <mergeCell ref="E278:F278"/>
    <mergeCell ref="E267:F267"/>
    <mergeCell ref="E268:F268"/>
    <mergeCell ref="E269:F269"/>
    <mergeCell ref="E270:F270"/>
    <mergeCell ref="E271:F271"/>
    <mergeCell ref="E272:F272"/>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 ref="E239:F239"/>
    <mergeCell ref="E240:F240"/>
    <mergeCell ref="E241:F241"/>
    <mergeCell ref="E242:F242"/>
    <mergeCell ref="E231:F231"/>
    <mergeCell ref="E232:F232"/>
    <mergeCell ref="D233:F233"/>
    <mergeCell ref="E234:F234"/>
    <mergeCell ref="E235:F235"/>
    <mergeCell ref="E236:F236"/>
    <mergeCell ref="E225:F225"/>
    <mergeCell ref="E226:F226"/>
    <mergeCell ref="E227:F227"/>
    <mergeCell ref="E228:F228"/>
    <mergeCell ref="E229:F229"/>
    <mergeCell ref="E230:F230"/>
    <mergeCell ref="E219:F219"/>
    <mergeCell ref="C220:F220"/>
    <mergeCell ref="D221:F221"/>
    <mergeCell ref="E222:F222"/>
    <mergeCell ref="E223:F223"/>
    <mergeCell ref="E224:F224"/>
    <mergeCell ref="E213:F213"/>
    <mergeCell ref="D214:F214"/>
    <mergeCell ref="E215:F215"/>
    <mergeCell ref="E216:F216"/>
    <mergeCell ref="E217:F217"/>
    <mergeCell ref="E218:F218"/>
    <mergeCell ref="E207:F207"/>
    <mergeCell ref="D208:F208"/>
    <mergeCell ref="E209:F209"/>
    <mergeCell ref="E210:F210"/>
    <mergeCell ref="E211:F211"/>
    <mergeCell ref="E212:F212"/>
    <mergeCell ref="E201:F201"/>
    <mergeCell ref="D202:F202"/>
    <mergeCell ref="E203:F203"/>
    <mergeCell ref="C204:F204"/>
    <mergeCell ref="D205:F205"/>
    <mergeCell ref="E206:F206"/>
    <mergeCell ref="E195:F195"/>
    <mergeCell ref="E196:F196"/>
    <mergeCell ref="E197:F197"/>
    <mergeCell ref="E198:F198"/>
    <mergeCell ref="E199:F199"/>
    <mergeCell ref="E200:F200"/>
    <mergeCell ref="E102:F102"/>
    <mergeCell ref="E128:F128"/>
    <mergeCell ref="E189:F189"/>
    <mergeCell ref="D192:F192"/>
    <mergeCell ref="E193:F193"/>
    <mergeCell ref="E194:F194"/>
    <mergeCell ref="A3:F3"/>
    <mergeCell ref="B4:F4"/>
    <mergeCell ref="C5:F5"/>
    <mergeCell ref="D6:F6"/>
    <mergeCell ref="E7:F7"/>
    <mergeCell ref="E68:F6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2011-06-22T13:10:57Z</cp:lastPrinted>
  <dcterms:created xsi:type="dcterms:W3CDTF">2010-02-10T14:56:42Z</dcterms:created>
  <dcterms:modified xsi:type="dcterms:W3CDTF">2013-11-04T15:26:54Z</dcterms:modified>
  <cp:category/>
  <cp:version/>
  <cp:contentType/>
  <cp:contentStatus/>
</cp:coreProperties>
</file>