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autoCompressPictures="0" defaultThemeVersion="166925"/>
  <mc:AlternateContent xmlns:mc="http://schemas.openxmlformats.org/markup-compatibility/2006">
    <mc:Choice Requires="x15">
      <x15ac:absPath xmlns:x15ac="http://schemas.microsoft.com/office/spreadsheetml/2010/11/ac" url="http://prod75-share2/sites/OSAP/Energy Analysis Collaboration/LCA/Unit Process Development/NETL_Review/NG 2018/Ready for Review/"/>
    </mc:Choice>
  </mc:AlternateContent>
  <xr:revisionPtr revIDLastSave="0" documentId="13_ncr:1_{AB41AF3B-03C2-49D2-948A-22C38D3EA659}" xr6:coauthVersionLast="36" xr6:coauthVersionMax="36" xr10:uidLastSave="{00000000-0000-0000-0000-000000000000}"/>
  <bookViews>
    <workbookView xWindow="0" yWindow="0" windowWidth="24495" windowHeight="15600" activeTab="1" xr2:uid="{00000000-000D-0000-FFFF-FFFF00000000}"/>
  </bookViews>
  <sheets>
    <sheet name="Info" sheetId="1" r:id="rId1"/>
    <sheet name="Data Summary" sheetId="2" r:id="rId2"/>
    <sheet name="PS" sheetId="3" r:id="rId3"/>
    <sheet name="Reference Source Info" sheetId="4" r:id="rId4"/>
    <sheet name="DQI" sheetId="5" r:id="rId5"/>
    <sheet name="Example Calculations Sheet" sheetId="6" r:id="rId6"/>
    <sheet name="Conversions" sheetId="7" r:id="rId7"/>
    <sheet name="Assumptions" sheetId="8" r:id="rId8"/>
    <sheet name="Chart"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5" l="1"/>
  <c r="J6" i="5"/>
  <c r="K6" i="5"/>
  <c r="I7" i="5"/>
  <c r="J7" i="5"/>
  <c r="K7" i="5"/>
  <c r="I8" i="5"/>
  <c r="J8" i="5"/>
  <c r="K8" i="5"/>
  <c r="E4" i="3" l="1"/>
  <c r="F4" i="3" s="1"/>
  <c r="G4" i="3" s="1"/>
  <c r="H4" i="3" s="1"/>
  <c r="I4" i="3" s="1"/>
  <c r="J4" i="3" s="1"/>
  <c r="K4" i="3" s="1"/>
  <c r="L4" i="3" s="1"/>
  <c r="M4" i="3" s="1"/>
  <c r="N4" i="3" s="1"/>
  <c r="O4" i="3" s="1"/>
  <c r="P4" i="3" s="1"/>
  <c r="Q4" i="3" s="1"/>
  <c r="R4" i="3" s="1"/>
  <c r="S4" i="3" s="1"/>
  <c r="T4" i="3" s="1"/>
  <c r="C7" i="3"/>
  <c r="E24" i="2" s="1"/>
  <c r="E30" i="2" s="1"/>
  <c r="G49" i="2" s="1"/>
  <c r="I49" i="2" s="1"/>
  <c r="C11" i="3"/>
  <c r="F28" i="2" s="1"/>
  <c r="F34" i="2" s="1"/>
  <c r="C10" i="3"/>
  <c r="E27" i="2" s="1"/>
  <c r="E33" i="2" s="1"/>
  <c r="G52" i="2" s="1"/>
  <c r="I52" i="2" s="1"/>
  <c r="H52" i="2"/>
  <c r="C8" i="3"/>
  <c r="G25" i="2"/>
  <c r="G31" i="2" s="1"/>
  <c r="C9" i="3"/>
  <c r="E26" i="2" s="1"/>
  <c r="E32" i="2" s="1"/>
  <c r="G51" i="2" s="1"/>
  <c r="I51" i="2" s="1"/>
  <c r="G26" i="2"/>
  <c r="G32" i="2" s="1"/>
  <c r="C12" i="3"/>
  <c r="G29" i="2"/>
  <c r="G35" i="2" s="1"/>
  <c r="B27" i="2"/>
  <c r="B28" i="2"/>
  <c r="B29" i="2"/>
  <c r="B30" i="2"/>
  <c r="B31" i="2"/>
  <c r="B32" i="2"/>
  <c r="B33" i="2"/>
  <c r="B34" i="2"/>
  <c r="B35" i="2"/>
  <c r="D3" i="1"/>
  <c r="C28" i="1" s="1"/>
  <c r="I10" i="5"/>
  <c r="N5" i="2" s="1"/>
  <c r="K9" i="5"/>
  <c r="J9" i="5"/>
  <c r="I9" i="5"/>
  <c r="K5" i="5"/>
  <c r="J5" i="5"/>
  <c r="I5" i="5"/>
  <c r="K4" i="5"/>
  <c r="J4" i="5"/>
  <c r="I4" i="5"/>
  <c r="IK2" i="4"/>
  <c r="IJ2" i="4"/>
  <c r="II2" i="4"/>
  <c r="IH2" i="4"/>
  <c r="IG2" i="4"/>
  <c r="IF2" i="4"/>
  <c r="IE2" i="4"/>
  <c r="ID2" i="4"/>
  <c r="IC2" i="4"/>
  <c r="IB2" i="4"/>
  <c r="IA2" i="4"/>
  <c r="HZ2" i="4"/>
  <c r="HY2" i="4"/>
  <c r="HX2" i="4"/>
  <c r="HW2" i="4"/>
  <c r="HV2" i="4"/>
  <c r="HU2" i="4"/>
  <c r="HT2" i="4"/>
  <c r="HS2" i="4"/>
  <c r="HR2" i="4"/>
  <c r="HQ2" i="4"/>
  <c r="HP2" i="4"/>
  <c r="HO2" i="4"/>
  <c r="HN2" i="4"/>
  <c r="HM2" i="4"/>
  <c r="HL2" i="4"/>
  <c r="HK2" i="4"/>
  <c r="HJ2" i="4"/>
  <c r="HI2" i="4"/>
  <c r="HH2" i="4"/>
  <c r="HG2" i="4"/>
  <c r="HF2" i="4"/>
  <c r="HE2" i="4"/>
  <c r="HD2" i="4"/>
  <c r="HC2" i="4"/>
  <c r="HB2" i="4"/>
  <c r="HA2" i="4"/>
  <c r="GZ2" i="4"/>
  <c r="GY2" i="4"/>
  <c r="GX2" i="4"/>
  <c r="GW2" i="4"/>
  <c r="GV2" i="4"/>
  <c r="GU2" i="4"/>
  <c r="GT2" i="4"/>
  <c r="GS2" i="4"/>
  <c r="GR2" i="4"/>
  <c r="GQ2" i="4"/>
  <c r="GP2" i="4"/>
  <c r="GO2" i="4"/>
  <c r="GN2" i="4"/>
  <c r="GM2" i="4"/>
  <c r="GL2" i="4"/>
  <c r="GK2" i="4"/>
  <c r="GJ2" i="4"/>
  <c r="GI2" i="4"/>
  <c r="GH2" i="4"/>
  <c r="GG2" i="4"/>
  <c r="GF2" i="4"/>
  <c r="GE2" i="4"/>
  <c r="GD2" i="4"/>
  <c r="GC2" i="4"/>
  <c r="GB2" i="4"/>
  <c r="GA2" i="4"/>
  <c r="FZ2" i="4"/>
  <c r="FY2" i="4"/>
  <c r="FX2" i="4"/>
  <c r="FW2" i="4"/>
  <c r="FV2" i="4"/>
  <c r="FU2" i="4"/>
  <c r="FT2" i="4"/>
  <c r="FS2" i="4"/>
  <c r="FR2" i="4"/>
  <c r="FQ2" i="4"/>
  <c r="FP2" i="4"/>
  <c r="FO2" i="4"/>
  <c r="FN2" i="4"/>
  <c r="FM2" i="4"/>
  <c r="FL2" i="4"/>
  <c r="FK2" i="4"/>
  <c r="FJ2" i="4"/>
  <c r="FI2" i="4"/>
  <c r="FH2" i="4"/>
  <c r="FG2" i="4"/>
  <c r="FF2" i="4"/>
  <c r="FE2" i="4"/>
  <c r="FD2" i="4"/>
  <c r="FC2" i="4"/>
  <c r="FB2" i="4"/>
  <c r="FA2" i="4"/>
  <c r="EZ2" i="4"/>
  <c r="EY2" i="4"/>
  <c r="EX2" i="4"/>
  <c r="EW2" i="4"/>
  <c r="EV2" i="4"/>
  <c r="EU2" i="4"/>
  <c r="ET2" i="4"/>
  <c r="ES2" i="4"/>
  <c r="ER2" i="4"/>
  <c r="EQ2" i="4"/>
  <c r="EP2" i="4"/>
  <c r="EO2" i="4"/>
  <c r="EN2" i="4"/>
  <c r="EM2" i="4"/>
  <c r="EL2" i="4"/>
  <c r="EK2" i="4"/>
  <c r="EJ2" i="4"/>
  <c r="EI2" i="4"/>
  <c r="EH2" i="4"/>
  <c r="EG2" i="4"/>
  <c r="EF2" i="4"/>
  <c r="EE2" i="4"/>
  <c r="ED2" i="4"/>
  <c r="EC2" i="4"/>
  <c r="EB2" i="4"/>
  <c r="EA2" i="4"/>
  <c r="DZ2" i="4"/>
  <c r="DY2" i="4"/>
  <c r="DX2" i="4"/>
  <c r="DW2" i="4"/>
  <c r="DV2" i="4"/>
  <c r="DU2" i="4"/>
  <c r="DT2" i="4"/>
  <c r="DS2" i="4"/>
  <c r="DR2" i="4"/>
  <c r="DQ2" i="4"/>
  <c r="DP2" i="4"/>
  <c r="DO2" i="4"/>
  <c r="DN2" i="4"/>
  <c r="DM2" i="4"/>
  <c r="DL2" i="4"/>
  <c r="DK2" i="4"/>
  <c r="DJ2" i="4"/>
  <c r="DI2" i="4"/>
  <c r="DH2" i="4"/>
  <c r="DG2" i="4"/>
  <c r="DF2" i="4"/>
  <c r="DE2" i="4"/>
  <c r="DD2" i="4"/>
  <c r="DC2" i="4"/>
  <c r="DB2" i="4"/>
  <c r="DA2" i="4"/>
  <c r="CZ2" i="4"/>
  <c r="CY2" i="4"/>
  <c r="CX2" i="4"/>
  <c r="CW2" i="4"/>
  <c r="CV2" i="4"/>
  <c r="CU2" i="4"/>
  <c r="CT2" i="4"/>
  <c r="CS2" i="4"/>
  <c r="CR2" i="4"/>
  <c r="CQ2" i="4"/>
  <c r="CP2" i="4"/>
  <c r="CO2" i="4"/>
  <c r="CN2" i="4"/>
  <c r="CM2" i="4"/>
  <c r="CL2" i="4"/>
  <c r="CK2" i="4"/>
  <c r="CJ2" i="4"/>
  <c r="CI2" i="4"/>
  <c r="CH2" i="4"/>
  <c r="CG2" i="4"/>
  <c r="CF2" i="4"/>
  <c r="CE2" i="4"/>
  <c r="CD2" i="4"/>
  <c r="CC2" i="4"/>
  <c r="CB2" i="4"/>
  <c r="CA2" i="4"/>
  <c r="BZ2" i="4"/>
  <c r="BY2" i="4"/>
  <c r="BX2" i="4"/>
  <c r="BW2" i="4"/>
  <c r="BV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C6" i="3"/>
  <c r="D5" i="3"/>
  <c r="C5" i="3" s="1"/>
  <c r="G55" i="2"/>
  <c r="I55" i="2"/>
  <c r="H55" i="2"/>
  <c r="H54" i="2"/>
  <c r="H53" i="2"/>
  <c r="H51" i="2"/>
  <c r="H50" i="2"/>
  <c r="H49" i="2"/>
  <c r="I43" i="2"/>
  <c r="H43" i="2"/>
  <c r="G43" i="2"/>
  <c r="H42" i="2"/>
  <c r="B36" i="2"/>
  <c r="B26" i="2"/>
  <c r="B25" i="2"/>
  <c r="B24" i="2"/>
  <c r="B23" i="2"/>
  <c r="G11" i="2"/>
  <c r="D4" i="1"/>
  <c r="G24" i="2"/>
  <c r="G30" i="2"/>
  <c r="E25" i="2"/>
  <c r="E31" i="2" s="1"/>
  <c r="G50" i="2" s="1"/>
  <c r="I50" i="2" s="1"/>
  <c r="E29" i="2"/>
  <c r="E35" i="2"/>
  <c r="G54" i="2"/>
  <c r="I54" i="2" s="1"/>
  <c r="F24" i="2"/>
  <c r="F30" i="2" s="1"/>
  <c r="G28" i="2"/>
  <c r="G34" i="2"/>
  <c r="F29" i="2"/>
  <c r="F35" i="2"/>
  <c r="F25" i="2"/>
  <c r="F31" i="2"/>
  <c r="F26" i="2" l="1"/>
  <c r="F32" i="2" s="1"/>
  <c r="G27" i="2"/>
  <c r="G33" i="2" s="1"/>
  <c r="F27" i="2"/>
  <c r="F33" i="2" s="1"/>
  <c r="E28" i="2"/>
  <c r="E34" i="2" s="1"/>
  <c r="G53" i="2" s="1"/>
  <c r="I53" i="2" s="1"/>
</calcChain>
</file>

<file path=xl/sharedStrings.xml><?xml version="1.0" encoding="utf-8"?>
<sst xmlns="http://schemas.openxmlformats.org/spreadsheetml/2006/main" count="452" uniqueCount="325">
  <si>
    <t>NETL Life Cycle Inventory Data - Detailed Spreadsheet Documentation</t>
  </si>
  <si>
    <t>DS Sheet Information</t>
  </si>
  <si>
    <t xml:space="preserve">Process Name: </t>
  </si>
  <si>
    <t xml:space="preserve">Process Description: </t>
  </si>
  <si>
    <t xml:space="preserve">Files: </t>
  </si>
  <si>
    <t>Summary and Calculations Worksheets:</t>
  </si>
  <si>
    <t>As shown below, this document contains 3 summary worksheets (Data Summary, Reference Source Info, and DQI) that have been formatted consistent with NETL standards. The remaining 'calculations' worksheets are workspaces used by NETL engineers during the production of this unit process. The 'calculations' worksheets are presented for the convenience of the reader, and have not been subjected to standardized formatting.</t>
  </si>
  <si>
    <t>This data sheet is organized as follows:</t>
  </si>
  <si>
    <t>Worksheet</t>
  </si>
  <si>
    <t>Description</t>
  </si>
  <si>
    <t>Summary</t>
  </si>
  <si>
    <t>Data Summary</t>
  </si>
  <si>
    <t>Summary of Calculations, Input and Output Flows, Reference Flow, and other information</t>
  </si>
  <si>
    <t>Parameter Scenarios</t>
  </si>
  <si>
    <t>Parameters for various scenarios where the unit process is used</t>
  </si>
  <si>
    <t>Reference Source Info</t>
  </si>
  <si>
    <t>Referenced citations; citations are referenced by number, listed at the top of the Reference Source Info sheet</t>
  </si>
  <si>
    <t>DQI</t>
  </si>
  <si>
    <t>Data Quality Index</t>
  </si>
  <si>
    <t>Calculations</t>
  </si>
  <si>
    <t>Name</t>
  </si>
  <si>
    <t>Description/Delete Row if Unused</t>
  </si>
  <si>
    <t>Conversions</t>
  </si>
  <si>
    <t>Unit Conversions</t>
  </si>
  <si>
    <t>Assumptions</t>
  </si>
  <si>
    <t>Date Created:</t>
  </si>
  <si>
    <t>Point of Contact:</t>
  </si>
  <si>
    <t>Timothy Skone (NETL), Timothy.Skone@NETL.DOE.GOV</t>
  </si>
  <si>
    <t>Revision History:</t>
  </si>
  <si>
    <t>Original/no revisions</t>
  </si>
  <si>
    <t>How to Cite This Document:</t>
  </si>
  <si>
    <t>Additional Notes:</t>
  </si>
  <si>
    <t>For the calculations sheets, values</t>
  </si>
  <si>
    <t xml:space="preserve">highlighted in yellow </t>
  </si>
  <si>
    <t>are also pulled forward into the 'Data Summary' sheet</t>
  </si>
  <si>
    <t>Bibliographic references &amp; assumptions referenced by number; see 'Reference Source Info' &amp; 'Assumptions' sheets for cross-reference.</t>
  </si>
  <si>
    <r>
      <t xml:space="preserve">Data Summary sheet color coding: </t>
    </r>
    <r>
      <rPr>
        <i/>
        <sz val="10"/>
        <rFont val="Arial"/>
        <family val="2"/>
      </rPr>
      <t>white</t>
    </r>
    <r>
      <rPr>
        <sz val="10"/>
        <rFont val="Arial"/>
        <family val="2"/>
      </rPr>
      <t xml:space="preserve"> indicates data input by model engineer; blue indicates automatically calculated values </t>
    </r>
  </si>
  <si>
    <r>
      <t xml:space="preserve">Abbreviations used throughout this DS: </t>
    </r>
    <r>
      <rPr>
        <b/>
        <i/>
        <sz val="10"/>
        <rFont val="Arial"/>
        <family val="2"/>
      </rPr>
      <t>INSERT AS RELEVANT</t>
    </r>
  </si>
  <si>
    <t>Disclaimer:</t>
  </si>
  <si>
    <t>Template Version:</t>
  </si>
  <si>
    <t>4.0</t>
  </si>
  <si>
    <t>Data Module Summary</t>
  </si>
  <si>
    <t>Process Name:</t>
  </si>
  <si>
    <t>Reference Flow:</t>
  </si>
  <si>
    <t>of</t>
  </si>
  <si>
    <t>(see DQI sheet for explanation)</t>
  </si>
  <si>
    <t>Brief Description:</t>
  </si>
  <si>
    <t>SECTION I: META DATA</t>
  </si>
  <si>
    <t>Geographical Coverage:</t>
  </si>
  <si>
    <t>Goal and Scope:</t>
  </si>
  <si>
    <t>Region</t>
  </si>
  <si>
    <t>Year Data Best Represents:</t>
  </si>
  <si>
    <t>Process Type:</t>
  </si>
  <si>
    <t>Process Scope:</t>
  </si>
  <si>
    <t>Allocation Applied:</t>
  </si>
  <si>
    <t>Completeness:</t>
  </si>
  <si>
    <t>Flows Aggregated in Data Set:</t>
  </si>
  <si>
    <t>SECTION II: PARAMETERS</t>
  </si>
  <si>
    <t>This section includes adjustable parameters, calculations needed to support adjustable parameters, and flow calculations based upon adjustable parameters.</t>
  </si>
  <si>
    <t>Parameter Name</t>
  </si>
  <si>
    <t>Formula</t>
  </si>
  <si>
    <t>Value</t>
  </si>
  <si>
    <t>Min. Value</t>
  </si>
  <si>
    <t>Max. Value</t>
  </si>
  <si>
    <t>Unit</t>
  </si>
  <si>
    <t>References</t>
  </si>
  <si>
    <t>Comments</t>
  </si>
  <si>
    <t>End of List</t>
  </si>
  <si>
    <t xml:space="preserve">&lt;select this entire row, then insert new row&gt; </t>
  </si>
  <si>
    <t>SECTION III: INPUT FLOWS</t>
  </si>
  <si>
    <t>This section includes all input flows considered for this unit process</t>
  </si>
  <si>
    <t>Parameter</t>
  </si>
  <si>
    <t>Flow Name</t>
  </si>
  <si>
    <t>Units</t>
  </si>
  <si>
    <t>Total</t>
  </si>
  <si>
    <t>Units per RF</t>
  </si>
  <si>
    <t>Tracked</t>
  </si>
  <si>
    <t>Origin</t>
  </si>
  <si>
    <t>Factor</t>
  </si>
  <si>
    <t>Amount</t>
  </si>
  <si>
    <t>&lt;select from list&gt;</t>
  </si>
  <si>
    <t>SECTION IV: OUTPUT FLOWS</t>
  </si>
  <si>
    <t>This section includes all output flows considered for this unit process</t>
  </si>
  <si>
    <t>Note: Inventory items not included are assumed to be zero based on best engineering judgment or assumed to be zero because no data was available to categorize them for this unit process at the time of its creation.</t>
  </si>
  <si>
    <t>Detailed Spreadsheet Lists</t>
  </si>
  <si>
    <t>Process Type</t>
  </si>
  <si>
    <t>Process Scope</t>
  </si>
  <si>
    <t>Completeness</t>
  </si>
  <si>
    <t>Extraction Process (EP)</t>
  </si>
  <si>
    <t>Cradle-to-Grave (End-of-Life) Process (CE)</t>
  </si>
  <si>
    <t>All Flows Captured</t>
  </si>
  <si>
    <t>Measured</t>
  </si>
  <si>
    <t>X</t>
  </si>
  <si>
    <t>Manufacturing Process (MP)</t>
  </si>
  <si>
    <t>Cradle-to-Gate Process (CG)</t>
  </si>
  <si>
    <t>All Relevant Flows Captured</t>
  </si>
  <si>
    <t>Calculated</t>
  </si>
  <si>
    <t>*</t>
  </si>
  <si>
    <t>Installation Process (IP)</t>
  </si>
  <si>
    <t>Gate-to-Gate Process (GG)</t>
  </si>
  <si>
    <t>Individual Relevant Flows Captured</t>
  </si>
  <si>
    <t>Literature</t>
  </si>
  <si>
    <t>Basic Process (BP)</t>
  </si>
  <si>
    <t>Gate-to-Grave (End-of-Life) Process (GE)</t>
  </si>
  <si>
    <t>Some Relevant Flows Not Captured</t>
  </si>
  <si>
    <t>Estimated</t>
  </si>
  <si>
    <t>Energy Conversion (EC)</t>
  </si>
  <si>
    <t>No Statement</t>
  </si>
  <si>
    <t>Transport Process (TP)</t>
  </si>
  <si>
    <t>Recovery Process (RP)</t>
  </si>
  <si>
    <t>Waste Treatment Process (WT)</t>
  </si>
  <si>
    <t>Auxiliary Process (AP)</t>
  </si>
  <si>
    <t>Enter a Scenario ID below:</t>
  </si>
  <si>
    <t>Scenario ID</t>
  </si>
  <si>
    <t>[Units] Comments</t>
  </si>
  <si>
    <t>Scenario Descriptions:</t>
  </si>
  <si>
    <t>&lt;Add detailed description to the Scenarios&gt;</t>
  </si>
  <si>
    <t>Field Name</t>
  </si>
  <si>
    <t>Number</t>
  </si>
  <si>
    <t>SourceType</t>
  </si>
  <si>
    <t>Title</t>
  </si>
  <si>
    <t>FirstAuthor</t>
  </si>
  <si>
    <t>AdditionalAuthors</t>
  </si>
  <si>
    <t>Year</t>
  </si>
  <si>
    <t>Date</t>
  </si>
  <si>
    <t>PlaceOfPublication</t>
  </si>
  <si>
    <t>Publisher</t>
  </si>
  <si>
    <t>PageNumbers</t>
  </si>
  <si>
    <t>Table or Figure Number</t>
  </si>
  <si>
    <t>NameOfEditors</t>
  </si>
  <si>
    <t>TitleOfAnthology</t>
  </si>
  <si>
    <t>Journal</t>
  </si>
  <si>
    <t>VolumeNo</t>
  </si>
  <si>
    <t>IssueNo</t>
  </si>
  <si>
    <t>Docket Number</t>
  </si>
  <si>
    <t>Copyright</t>
  </si>
  <si>
    <t>Internet Address</t>
  </si>
  <si>
    <t>Internet Access Date</t>
  </si>
  <si>
    <t>Data Type (Origin)</t>
  </si>
  <si>
    <t>Year Data Represents</t>
  </si>
  <si>
    <t>Geographical Representation</t>
  </si>
  <si>
    <t>Representativeness</t>
  </si>
  <si>
    <t>BibliographicText</t>
  </si>
  <si>
    <t>Text/Description</t>
  </si>
  <si>
    <t>Reference Source Info Lists</t>
  </si>
  <si>
    <t>Source Type</t>
  </si>
  <si>
    <t>Undefined</t>
  </si>
  <si>
    <t>Article</t>
  </si>
  <si>
    <t>Chapters in Anthology</t>
  </si>
  <si>
    <t>Separate Publication</t>
  </si>
  <si>
    <t>Measurement on Site</t>
  </si>
  <si>
    <t>Oral Communication</t>
  </si>
  <si>
    <t>Personal Written Communication</t>
  </si>
  <si>
    <t>Questionnaires</t>
  </si>
  <si>
    <t>DQI Determination</t>
  </si>
  <si>
    <t>Input/Output</t>
  </si>
  <si>
    <t>Reference (see 'Reference Source Info' worksheet)</t>
  </si>
  <si>
    <t>Source Reliability</t>
  </si>
  <si>
    <t>Temporal Correlation</t>
  </si>
  <si>
    <t>Geographical Correlation</t>
  </si>
  <si>
    <t>Technical Correlation</t>
  </si>
  <si>
    <t>Recommendations</t>
  </si>
  <si>
    <t>Determinations</t>
  </si>
  <si>
    <t>DQI Methodology</t>
  </si>
  <si>
    <t>DQI Matrix (from NETL LCI&amp;C Guideline Document, adapted from Weidema and Wenaes)</t>
  </si>
  <si>
    <t>Indicator</t>
  </si>
  <si>
    <t>Score</t>
  </si>
  <si>
    <r>
      <t>Source Reliability</t>
    </r>
    <r>
      <rPr>
        <b/>
        <i/>
        <sz val="10"/>
        <rFont val="Arial"/>
        <family val="2"/>
      </rPr>
      <t xml:space="preserve"> (for most applications, source quality guidelines only factor)</t>
    </r>
  </si>
  <si>
    <t>data verified based on measurements</t>
  </si>
  <si>
    <t xml:space="preserve">data verified based on  some assumptions and/or standard science and engineering calculations </t>
  </si>
  <si>
    <t>data verified with many assumptions, or non-verified but from quality source</t>
  </si>
  <si>
    <t xml:space="preserve">qualified estimate </t>
  </si>
  <si>
    <t>non-qualified estimate</t>
  </si>
  <si>
    <t>source quality guidelines met</t>
  </si>
  <si>
    <t>source quality guidelines not met</t>
  </si>
  <si>
    <t>data cross checks, greater than or equal to 3 quality sources</t>
  </si>
  <si>
    <t>2 or less data sources available for cross check, or data sources available that do not meet quality standards</t>
  </si>
  <si>
    <t>no data available for cross check</t>
  </si>
  <si>
    <t xml:space="preserve">representative data from a sufficient sample of sites over an adequate period of time </t>
  </si>
  <si>
    <t>smaller number of site but an adequate period of time</t>
  </si>
  <si>
    <t xml:space="preserve"> sufficient number of sites but a less adequate period of time</t>
  </si>
  <si>
    <t>smaller number of sites and shorter periods or incomplete data from an adequate number of sites or periods</t>
  </si>
  <si>
    <t>representativeness unknown or incomplete data sets</t>
  </si>
  <si>
    <t>less than three years of difference to year of study/current year</t>
  </si>
  <si>
    <t>less than 6 years of difference</t>
  </si>
  <si>
    <t>less than 10 years difference</t>
  </si>
  <si>
    <t>less than 15 years difference</t>
  </si>
  <si>
    <t>age of data unknown or more than 15 years difference</t>
  </si>
  <si>
    <t>data from area under study</t>
  </si>
  <si>
    <t>average data from larger area or specific data from a close area</t>
  </si>
  <si>
    <t>data from area with similar production conditions</t>
  </si>
  <si>
    <t>data from area with slightly similar production conditions</t>
  </si>
  <si>
    <t>data from unknown area or area with very different production conditions</t>
  </si>
  <si>
    <t>Technological Correlation</t>
  </si>
  <si>
    <t>data from technology, process or materials being studied</t>
  </si>
  <si>
    <t>data from a different technology using the same process and/or materials</t>
  </si>
  <si>
    <t>data on related process or material using the same technology</t>
  </si>
  <si>
    <t>data or related process or material using a different technology</t>
  </si>
  <si>
    <t>Indicator Descriptions</t>
  </si>
  <si>
    <r>
      <t>Source Reliability --</t>
    </r>
    <r>
      <rPr>
        <sz val="10"/>
        <rFont val="Arial"/>
        <family val="2"/>
      </rPr>
      <t xml:space="preserve"> This indicator relates to the quality of the data source and the verification of the data collection methods used within the source.</t>
    </r>
  </si>
  <si>
    <r>
      <t>Data Verification --</t>
    </r>
    <r>
      <rPr>
        <sz val="10"/>
        <rFont val="Arial"/>
        <family val="2"/>
      </rPr>
      <t xml:space="preserve"> Source data that have been verified within error bounds by either the source author (with a high level of transparency) or the LCI modeler.  Verification can be done by measurement, including on-site checking, recalculation, or mass or energy balance analysis.  If the source data cannot be verified without making assumptions (i.e., not enough data are available to close the mass/energy balance), then the score should be a 2 or 3, depending on the number of assumptions.  If no source data are available, a qualified estimate from an expert in the field should receive a score of 4, and an estimate from a non-expert should receive a score of 5. Mostly applicable to primary data.</t>
    </r>
  </si>
  <si>
    <r>
      <t xml:space="preserve">Source Quality Guidelines -- </t>
    </r>
    <r>
      <rPr>
        <sz val="10"/>
        <rFont val="Arial"/>
        <family val="2"/>
      </rPr>
      <t>The highest quality source should be</t>
    </r>
  </si>
  <si>
    <t>o   From a peer reviewed journal or a government sponsored study.  If the source is an LCA, it must meet ISO requirements.</t>
  </si>
  <si>
    <t>o   Publicly available either for free or at cost, or directly representative of the process of interest.</t>
  </si>
  <si>
    <t>o   Written/published by an unbiased party.</t>
  </si>
  <si>
    <t>o   An unbiased survey of experts or process locations.</t>
  </si>
  <si>
    <t>When the source used for data is a reputable model that does not specifically meet the above criteria, it is the discretion of the modeler to determine the rank of the source.  An example for justification would be if the data have been used in published reports that met the data quality standards.</t>
  </si>
  <si>
    <r>
      <t xml:space="preserve">Data Cross-Check -- </t>
    </r>
    <r>
      <rPr>
        <sz val="10"/>
        <rFont val="Arial"/>
        <family val="2"/>
      </rPr>
      <t xml:space="preserve">The number of sources that verify the same data point or series, within reason.  As a general benchmark, a high standard is greater than or equal to three data cross checks with quality approved sources. </t>
    </r>
    <r>
      <rPr>
        <i/>
        <sz val="10"/>
        <rFont val="Arial"/>
        <family val="2"/>
      </rPr>
      <t>This typically refers to primary data, and if no other data sources are available, this can be omitted.</t>
    </r>
  </si>
  <si>
    <r>
      <t xml:space="preserve">Completeness -- </t>
    </r>
    <r>
      <rPr>
        <sz val="10"/>
        <rFont val="Arial"/>
        <family val="2"/>
      </rPr>
      <t>This indicator quantifies the statistical robustness of the source data.  This ranking is based on how many data points were taken, how representative the sample is to the studied process, and whether the data were taken for an acceptable time period to even out normal process fluctuations.  The following examples are given to help clarify this indicator.</t>
    </r>
  </si>
  <si>
    <r>
      <t>Temporal Correlation</t>
    </r>
    <r>
      <rPr>
        <sz val="10"/>
        <rFont val="Arial"/>
        <family val="2"/>
      </rPr>
      <t xml:space="preserve"> -- This indicator represents how well the time period in which the data were collected corresponds with the year of the study.  If the study is set to evaluate the use of a technology from 2000 to 2040, data from 1970 would not be very accurate.  It is important when assigning this ranking to take notice of any discrepancies between the year the source was published and the year(s) the data were collected.</t>
    </r>
  </si>
  <si>
    <r>
      <t>Geographical Correlation  --</t>
    </r>
    <r>
      <rPr>
        <sz val="10"/>
        <rFont val="Arial"/>
        <family val="2"/>
      </rPr>
      <t xml:space="preserve"> This indicator represents the appropriateness between the region of study and the source data region.  This indicator becomes important when comparing data from different countries.  For example, technological advances might reasonably be expected to develop differently in different countries, so efficiency and energy use might be very different.  This is also important when looking at best management practices for carbon mitigation.</t>
    </r>
  </si>
  <si>
    <r>
      <t xml:space="preserve">Technological Correlation -- </t>
    </r>
    <r>
      <rPr>
        <sz val="10"/>
        <rFont val="Arial"/>
        <family val="2"/>
      </rPr>
      <t>This indicator embodies all other differences that may be present between the study goals and the data source.  From the above example, using data for a type of biomass that is not being studied in the LCA should result in a lower technological representativeness ranking.</t>
    </r>
  </si>
  <si>
    <t>Steps for Applying DQM</t>
  </si>
  <si>
    <t>1) Calculate score for each unit process (UP) input. If more than one reference source is used for one input, and the score is lower, consider both scores. If an indicator does not relate to a specific source, assume N/A. If all emissions come from one source, only one score is needed</t>
  </si>
  <si>
    <t xml:space="preserve"> - when a score is determined for a particular reference source, add to 'Reference Source Info' for future use</t>
  </si>
  <si>
    <t>2) From the reference scores, determine the data quality indicator (DQI) for the unit process inputs for commissioning/decommissioning operations (when applicable)*</t>
  </si>
  <si>
    <t xml:space="preserve"> - the scores are not additive, rather, the lowest score for an indicator of a particular data input is the lowest score for the UP</t>
  </si>
  <si>
    <r>
      <t xml:space="preserve">3) Significant inputs of low quality unit processes (DQI mostly 3-5) should be varied to the minimum and maximum values </t>
    </r>
    <r>
      <rPr>
        <b/>
        <u/>
        <sz val="10"/>
        <rFont val="Arial"/>
        <family val="2"/>
      </rPr>
      <t>or</t>
    </r>
    <r>
      <rPr>
        <b/>
        <sz val="10"/>
        <rFont val="Arial"/>
        <family val="2"/>
      </rPr>
      <t xml:space="preserve"> 95 percent confidence interval of the uncertainty range. </t>
    </r>
  </si>
  <si>
    <t xml:space="preserve"> - check significance first. If the input is not significant by a long shot (or with the maximum possible value), it is not necessary to include in the UP</t>
  </si>
  <si>
    <t>4) If the change in the final result from a single unit process is greater than a threshold value, for example, 0.1 g CO2e/MJ, then the processes should be flagged for possible additional data quality refinement</t>
  </si>
  <si>
    <t xml:space="preserve"> - for example, if emissions from the total steel inputs are found to be significant during sensitivity, the DQI will be performed on the steel profile. If this is not possible (because data are not transparent/purchased), it will be listed as a future recommendation</t>
  </si>
  <si>
    <t xml:space="preserve"> - if, however, the steel inputs are significant due to a large amount of steel needed for a particular process, then the DQI on that input should be performed and the data refined if needed</t>
  </si>
  <si>
    <t>5) If the UP input is significant (with or without sensitivity), but no data refinement is possible, this is listed as a data limitation and noted in the report</t>
  </si>
  <si>
    <t>* For NETL LCI&amp;C studies, because data quality for construction is typically low, sensitivity on those inputs is already performed and the DQI does not need to be calculated. If sensitivity is not performed on construction, or sensitivity shows that a particular input is significant, then the DQI will be performed</t>
  </si>
  <si>
    <t>[Yellow-highlight cells are carried to data summary]</t>
  </si>
  <si>
    <t>Subheader as Needed</t>
  </si>
  <si>
    <t>Flow</t>
  </si>
  <si>
    <t>Notes</t>
  </si>
  <si>
    <t>Conversion Factors</t>
  </si>
  <si>
    <t>Assumption #</t>
  </si>
  <si>
    <t>Anadarko - Shale</t>
  </si>
  <si>
    <t>Anadarko - Tight</t>
  </si>
  <si>
    <t>Appalachian - Shale</t>
  </si>
  <si>
    <t>Arkla - Shale</t>
  </si>
  <si>
    <t>Arkla - Tight</t>
  </si>
  <si>
    <t>Arkoma - Shale</t>
  </si>
  <si>
    <t>East Texas - Shale</t>
  </si>
  <si>
    <t>East Texas - Tight</t>
  </si>
  <si>
    <t>Fort Worth - Shale</t>
  </si>
  <si>
    <t>Green River - Tight</t>
  </si>
  <si>
    <t>Gulf Coast - Shale</t>
  </si>
  <si>
    <t>Gulf Coast - Tight</t>
  </si>
  <si>
    <t>Permian - Shale</t>
  </si>
  <si>
    <t>Piceance - Tight</t>
  </si>
  <si>
    <t>Flowback_Injection_Enhanced_Recovery_Percent</t>
  </si>
  <si>
    <t>Flowback_Injection_Disposal_Percent</t>
  </si>
  <si>
    <t>Flowback_Surface_Discharge_Percent</t>
  </si>
  <si>
    <t>Flowback_Reuse_Not_Road_Percent</t>
  </si>
  <si>
    <t>Flowback_Resid_Waste_Proces_Facility_Percent</t>
  </si>
  <si>
    <t>Flowback_Cent_Waste_Trt_Plant_Recycle_Percent</t>
  </si>
  <si>
    <t>South Oklahoma - Shale</t>
  </si>
  <si>
    <t>Strawn - Shale</t>
  </si>
  <si>
    <t>[percent of water treated]</t>
  </si>
  <si>
    <t>Flowback_Volume_Flow</t>
  </si>
  <si>
    <t>U.S. Basins</t>
  </si>
  <si>
    <t>Anadarko, Appalachian, Arkla, Arkoma, East Texas, Fort Worth, Green River, Gulf Coast, Permian, Piceance, San Juan, South Oklahoma, Strawn, Uinta</t>
  </si>
  <si>
    <t>2009-2016</t>
  </si>
  <si>
    <t>No</t>
  </si>
  <si>
    <t>[Reference Flow]</t>
  </si>
  <si>
    <t>[L]</t>
  </si>
  <si>
    <t>[percent]</t>
  </si>
  <si>
    <t>[L/L flowback water]</t>
  </si>
  <si>
    <t>L</t>
  </si>
  <si>
    <t>Flowback Water</t>
  </si>
  <si>
    <r>
      <t xml:space="preserve">Note: All inputs and outputs are normalized per the reference flow (e.g., per </t>
    </r>
    <r>
      <rPr>
        <b/>
        <sz val="10"/>
        <color indexed="8"/>
        <rFont val="Arial"/>
        <family val="2"/>
      </rPr>
      <t xml:space="preserve">L </t>
    </r>
    <r>
      <rPr>
        <sz val="10"/>
        <color indexed="8"/>
        <rFont val="Arial"/>
        <family val="2"/>
      </rPr>
      <t xml:space="preserve">of </t>
    </r>
    <r>
      <rPr>
        <b/>
        <sz val="10"/>
        <color indexed="8"/>
        <rFont val="Arial"/>
        <family val="2"/>
      </rPr>
      <t>flowback water</t>
    </r>
    <r>
      <rPr>
        <sz val="10"/>
        <color indexed="8"/>
        <rFont val="Arial"/>
        <family val="2"/>
      </rPr>
      <t>)</t>
    </r>
  </si>
  <si>
    <t>Water (flowback, surface discharge) [waste]</t>
  </si>
  <si>
    <t>Water (flowback, enhanced recovery) [intermediate flow]</t>
  </si>
  <si>
    <t>Water (flowback, injection disposal) [intermediate flow]</t>
  </si>
  <si>
    <t>Water (flowback, Reuse not Road) [recycle]</t>
  </si>
  <si>
    <t>Water (flowback, Residual Waste Processing) [intermediate flow]</t>
  </si>
  <si>
    <t>Water (flowback, Centralized Waste Treatment Recycle) [intermediate flow]</t>
  </si>
  <si>
    <t xml:space="preserve">This unit process provides a summary of relevant input and output flows associated with determining the disposal destination of flowback water from shale and tight natural gas wells. </t>
  </si>
  <si>
    <t xml:space="preserve">This unit process acts as a switch to send flowback water waste from shale and tight natural gas well types to the appropriate water treatment plant options. </t>
  </si>
  <si>
    <t>F_Volume_Injection_Enhanced_Recovery</t>
  </si>
  <si>
    <t>F_Volume_Injection_Disposal</t>
  </si>
  <si>
    <t>F_Volume_Surface_Discharge</t>
  </si>
  <si>
    <t>F_Volume_Reuse_Not_Road</t>
  </si>
  <si>
    <t>F_Volume_Resid_Waste_Proces_Facility</t>
  </si>
  <si>
    <t>F_Volume_Cent_Waste_Trt_Plant_Recycle</t>
  </si>
  <si>
    <t>Disposal Flowback Water Switch</t>
  </si>
  <si>
    <t>Database</t>
  </si>
  <si>
    <t>PA DEP Oil &amp; Gas Reporting, Waste Report</t>
  </si>
  <si>
    <t>PA DEP</t>
  </si>
  <si>
    <t>2016 Data, Updated monthly</t>
  </si>
  <si>
    <t>Online at PA DEP website</t>
  </si>
  <si>
    <t>http://www.depreportingservices.state.pa.us/ReportServer/Pages/ReportViewer.aspx?%2fOil_Gas%2fOil_Gas_Well_Waste</t>
  </si>
  <si>
    <t>Reported Methods of Disposal of Waste Water</t>
  </si>
  <si>
    <t>2016</t>
  </si>
  <si>
    <t>Pennsylvania, Appalachian Basin</t>
  </si>
  <si>
    <t>Report</t>
  </si>
  <si>
    <t>Produced Water Volumes and Management Practices in the United States</t>
  </si>
  <si>
    <t>Clark, C.E.; Veil, J.A.</t>
  </si>
  <si>
    <t>2009</t>
  </si>
  <si>
    <t>September</t>
  </si>
  <si>
    <t>Argonne National Laboratory</t>
  </si>
  <si>
    <t>prepared for U.S. DOE</t>
  </si>
  <si>
    <t>Reported Volumes by States</t>
  </si>
  <si>
    <t>2007</t>
  </si>
  <si>
    <t>U.S.</t>
  </si>
  <si>
    <t>No data was available for Piceance and Green River.They were assumed to be 100% injection based on correspondance with Anna Wendt, an arbitrary 50/50 split between injection for disposal and enhanced recovery was applied</t>
  </si>
  <si>
    <t>Uinta-Tight</t>
  </si>
  <si>
    <t>National Average - Shale</t>
  </si>
  <si>
    <t>National Average - Tight</t>
  </si>
  <si>
    <t>Given the data, the vast majority of scenarios used some form of injection for management. Due to data limitations, a 50/50 split was also applied to the national average scenarios</t>
  </si>
  <si>
    <t>This unit process is composed of this document and the file, DF_NG_Production_Disposal_Flowback_2018.01.docx, which provides additional details regarding calculations, data quality, and references as relevant.</t>
  </si>
  <si>
    <t>Water (flowback) [reference flow]</t>
  </si>
  <si>
    <t>Flowback_Injection_Enhanced_Recovery_Percent*Flowback_Volume_Flow</t>
  </si>
  <si>
    <t>Flowback_Injection_Disposal_Percent*Flowback_Volume_Flow</t>
  </si>
  <si>
    <t>Flowback_Surface_Discharge_Percent*Flowback_Volume_Flow</t>
  </si>
  <si>
    <t>Flowback_Reuse_Not_Road_Percent*Flowback_Volume_Flow</t>
  </si>
  <si>
    <t>Flowback_Resid_Waste_Proces_Facility_Percent*Flowback_Volume_Flow</t>
  </si>
  <si>
    <t>Flowback_Cent_Waste_Trt_Plant_Recycle_Percent*Flowback_Volume_Flow</t>
  </si>
  <si>
    <t>1,2</t>
  </si>
  <si>
    <t>Fraction of flowback water that will be injected for enhanced recovery</t>
  </si>
  <si>
    <t>Fraction of flowback water that will be injected for disposal</t>
  </si>
  <si>
    <t>Fraction of flowback water that will be surface discharged</t>
  </si>
  <si>
    <t>Fraction of flowback water that will be reused in a capacity other than road spreading</t>
  </si>
  <si>
    <t>Fraction of flowback water that will be sent to a residual waste processing facility</t>
  </si>
  <si>
    <t>Fraction of flowback water that will be sent to a centralized waste treatment plant and recycled</t>
  </si>
  <si>
    <t>Volume flow of flowback water that will be injected for enhanced recovery</t>
  </si>
  <si>
    <t>Volume flow of flowback water that will be injected for disposal</t>
  </si>
  <si>
    <t>Volume flow of flowback water that will be surface discharged</t>
  </si>
  <si>
    <t>Volume flow of flowback water that will be reused in a capacity other than road spreading</t>
  </si>
  <si>
    <t>Volume flow of flowback water that will be sent to a residual waste processing facility</t>
  </si>
  <si>
    <t>Volume flow of flowback water that will be sent to a centralized waste treatment plant and recycled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</si>
</sst>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00"/>
    <numFmt numFmtId="166" formatCode="0.000000"/>
  </numFmts>
  <fonts count="3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0"/>
      <name val="Arial"/>
      <family val="2"/>
    </font>
    <font>
      <b/>
      <sz val="16"/>
      <color indexed="18"/>
      <name val="Arial"/>
      <family val="2"/>
    </font>
    <font>
      <b/>
      <sz val="10"/>
      <name val="Arial"/>
      <family val="2"/>
    </font>
    <font>
      <b/>
      <i/>
      <sz val="10"/>
      <name val="Arial"/>
      <family val="2"/>
    </font>
    <font>
      <i/>
      <sz val="10"/>
      <name val="Arial"/>
      <family val="2"/>
    </font>
    <font>
      <sz val="8"/>
      <color rgb="FF000000"/>
      <name val="Segoe UI"/>
      <family val="2"/>
    </font>
    <font>
      <sz val="10"/>
      <color indexed="12"/>
      <name val="Arial"/>
      <family val="2"/>
    </font>
    <font>
      <b/>
      <sz val="10"/>
      <color indexed="12"/>
      <name val="Arial"/>
      <family val="2"/>
    </font>
    <font>
      <b/>
      <u/>
      <sz val="10"/>
      <name val="Arial"/>
      <family val="2"/>
    </font>
    <font>
      <sz val="10"/>
      <color rgb="FF000000"/>
      <name val="Arial"/>
      <family val="2"/>
    </font>
    <font>
      <b/>
      <sz val="10"/>
      <color indexed="8"/>
      <name val="Arial"/>
      <family val="2"/>
    </font>
    <font>
      <sz val="10"/>
      <color indexed="8"/>
      <name val="Arial"/>
      <family val="2"/>
    </font>
    <font>
      <sz val="10"/>
      <color theme="1"/>
      <name val="Arial"/>
      <family val="2"/>
    </font>
    <font>
      <sz val="10"/>
      <color indexed="10"/>
      <name val="Arial"/>
      <family val="2"/>
    </font>
    <font>
      <b/>
      <sz val="16"/>
      <color theme="3"/>
      <name val="Arial"/>
      <family val="2"/>
    </font>
    <font>
      <b/>
      <i/>
      <sz val="11"/>
      <color theme="1"/>
      <name val="Calibri"/>
      <family val="2"/>
      <scheme val="minor"/>
    </font>
    <font>
      <b/>
      <sz val="14"/>
      <color theme="1"/>
      <name val="Calibri"/>
      <family val="2"/>
      <scheme val="minor"/>
    </font>
    <font>
      <b/>
      <i/>
      <sz val="10"/>
      <color indexed="12"/>
      <name val="Arial"/>
      <family val="2"/>
    </font>
    <font>
      <u/>
      <sz val="10"/>
      <color indexed="12"/>
      <name val="Arial"/>
      <family val="2"/>
    </font>
    <font>
      <b/>
      <u/>
      <sz val="14"/>
      <name val="Arial"/>
      <family val="2"/>
    </font>
    <font>
      <b/>
      <i/>
      <u/>
      <sz val="10"/>
      <name val="Arial"/>
      <family val="2"/>
    </font>
    <font>
      <sz val="9"/>
      <name val="Arial"/>
      <family val="2"/>
    </font>
    <font>
      <i/>
      <sz val="9"/>
      <name val="Arial"/>
      <family val="2"/>
    </font>
    <font>
      <b/>
      <sz val="12"/>
      <name val="Times New Roman"/>
      <family val="1"/>
    </font>
    <font>
      <sz val="12"/>
      <name val="Times New Roman"/>
      <family val="1"/>
    </font>
    <font>
      <b/>
      <sz val="14"/>
      <color theme="1"/>
      <name val="Arial"/>
      <family val="2"/>
    </font>
    <font>
      <b/>
      <sz val="10"/>
      <color theme="1"/>
      <name val="Arial"/>
      <family val="2"/>
    </font>
    <font>
      <b/>
      <i/>
      <sz val="12"/>
      <color theme="1"/>
      <name val="Arial"/>
      <family val="2"/>
    </font>
    <font>
      <u/>
      <sz val="11"/>
      <color theme="11"/>
      <name val="Calibri"/>
      <family val="2"/>
      <scheme val="minor"/>
    </font>
  </fonts>
  <fills count="1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CCFFCC"/>
        <bgColor indexed="64"/>
      </patternFill>
    </fill>
    <fill>
      <patternFill patternType="solid">
        <fgColor indexed="41"/>
        <bgColor indexed="64"/>
      </patternFill>
    </fill>
    <fill>
      <patternFill patternType="solid">
        <fgColor indexed="44"/>
        <bgColor indexed="64"/>
      </patternFill>
    </fill>
    <fill>
      <patternFill patternType="solid">
        <fgColor rgb="FF99C2FF"/>
        <bgColor indexed="64"/>
      </patternFill>
    </fill>
    <fill>
      <patternFill patternType="solid">
        <fgColor indexed="47"/>
        <bgColor indexed="64"/>
      </patternFill>
    </fill>
    <fill>
      <patternFill patternType="solid">
        <fgColor theme="2"/>
        <bgColor indexed="64"/>
      </patternFill>
    </fill>
    <fill>
      <patternFill patternType="solid">
        <fgColor indexed="55"/>
        <bgColor indexed="64"/>
      </patternFill>
    </fill>
    <fill>
      <patternFill patternType="solid">
        <fgColor theme="6" tint="0.39997558519241921"/>
        <bgColor indexed="64"/>
      </patternFill>
    </fill>
    <fill>
      <patternFill patternType="solid">
        <fgColor rgb="FFFF6600"/>
        <bgColor indexed="64"/>
      </patternFill>
    </fill>
    <fill>
      <patternFill patternType="solid">
        <fgColor theme="8" tint="0.79998168889431442"/>
        <bgColor indexed="64"/>
      </patternFill>
    </fill>
  </fills>
  <borders count="44">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s>
  <cellStyleXfs count="5">
    <xf numFmtId="0" fontId="0" fillId="0" borderId="0"/>
    <xf numFmtId="43" fontId="1" fillId="0" borderId="0" applyFont="0" applyFill="0" applyBorder="0" applyAlignment="0" applyProtection="0"/>
    <xf numFmtId="0" fontId="4" fillId="0" borderId="0"/>
    <xf numFmtId="0" fontId="22" fillId="0" borderId="0" applyNumberFormat="0" applyFill="0" applyBorder="0" applyAlignment="0" applyProtection="0">
      <alignment vertical="top"/>
      <protection locked="0"/>
    </xf>
    <xf numFmtId="0" fontId="32" fillId="0" borderId="0" applyNumberFormat="0" applyFill="0" applyBorder="0" applyAlignment="0" applyProtection="0"/>
  </cellStyleXfs>
  <cellXfs count="383">
    <xf numFmtId="0" fontId="0" fillId="0" borderId="0" xfId="0"/>
    <xf numFmtId="0" fontId="5" fillId="2" borderId="0" xfId="2" applyFont="1" applyFill="1" applyAlignment="1"/>
    <xf numFmtId="0" fontId="4" fillId="2" borderId="0" xfId="2" applyFill="1"/>
    <xf numFmtId="0" fontId="4" fillId="0" borderId="0" xfId="2"/>
    <xf numFmtId="0" fontId="6" fillId="3" borderId="1" xfId="2" applyFont="1" applyFill="1" applyBorder="1" applyAlignment="1">
      <alignment horizontal="left" vertical="center"/>
    </xf>
    <xf numFmtId="0" fontId="6" fillId="3" borderId="2" xfId="2" applyFont="1" applyFill="1" applyBorder="1" applyAlignment="1">
      <alignment horizontal="left" vertical="center"/>
    </xf>
    <xf numFmtId="0" fontId="6" fillId="3" borderId="3" xfId="2" applyFont="1" applyFill="1" applyBorder="1" applyAlignment="1">
      <alignment horizontal="left" vertical="center"/>
    </xf>
    <xf numFmtId="0" fontId="6" fillId="3" borderId="4" xfId="2" applyFont="1" applyFill="1" applyBorder="1" applyAlignment="1">
      <alignment horizontal="left" vertical="center"/>
    </xf>
    <xf numFmtId="0" fontId="6" fillId="3" borderId="1" xfId="2" applyFont="1" applyFill="1" applyBorder="1" applyAlignment="1">
      <alignment horizontal="left" vertical="center" wrapText="1"/>
    </xf>
    <xf numFmtId="0" fontId="6" fillId="2" borderId="0" xfId="2" applyFont="1" applyFill="1"/>
    <xf numFmtId="0" fontId="4" fillId="4" borderId="6" xfId="2" applyFont="1" applyFill="1" applyBorder="1" applyAlignment="1">
      <alignment horizontal="left" vertical="center"/>
    </xf>
    <xf numFmtId="0" fontId="4" fillId="0" borderId="0" xfId="2" applyFill="1"/>
    <xf numFmtId="0" fontId="4" fillId="4" borderId="9" xfId="2" applyFont="1" applyFill="1" applyBorder="1" applyAlignment="1">
      <alignment horizontal="left" vertical="center"/>
    </xf>
    <xf numFmtId="0" fontId="7" fillId="5" borderId="9" xfId="2" applyFont="1" applyFill="1" applyBorder="1" applyAlignment="1">
      <alignment horizontal="left" vertical="center"/>
    </xf>
    <xf numFmtId="0" fontId="4" fillId="5" borderId="9" xfId="2" applyFont="1" applyFill="1" applyBorder="1" applyAlignment="1">
      <alignment horizontal="left" vertical="center"/>
    </xf>
    <xf numFmtId="0" fontId="4" fillId="5" borderId="10" xfId="2" applyFont="1" applyFill="1" applyBorder="1" applyAlignment="1">
      <alignment horizontal="left" vertical="center"/>
    </xf>
    <xf numFmtId="0" fontId="4" fillId="5" borderId="13" xfId="2" applyFont="1" applyFill="1" applyBorder="1" applyAlignment="1">
      <alignment horizontal="left" vertical="center"/>
    </xf>
    <xf numFmtId="14" fontId="4" fillId="2" borderId="0" xfId="2" applyNumberFormat="1" applyFont="1" applyFill="1" applyAlignment="1">
      <alignment horizontal="left"/>
    </xf>
    <xf numFmtId="0" fontId="4" fillId="2" borderId="0" xfId="2" applyFont="1" applyFill="1"/>
    <xf numFmtId="0" fontId="4" fillId="6" borderId="0" xfId="2" applyFont="1" applyFill="1"/>
    <xf numFmtId="0" fontId="4" fillId="6" borderId="0" xfId="2" applyFill="1"/>
    <xf numFmtId="49" fontId="4" fillId="2" borderId="0" xfId="2" applyNumberFormat="1" applyFont="1" applyFill="1"/>
    <xf numFmtId="0" fontId="4" fillId="0" borderId="18" xfId="2" applyBorder="1" applyProtection="1">
      <protection locked="0"/>
    </xf>
    <xf numFmtId="0" fontId="6" fillId="0" borderId="18" xfId="2" applyFont="1" applyBorder="1" applyProtection="1">
      <protection locked="0"/>
    </xf>
    <xf numFmtId="0" fontId="4" fillId="2" borderId="0" xfId="2" applyFill="1" applyAlignment="1">
      <alignment horizontal="center"/>
    </xf>
    <xf numFmtId="0" fontId="4" fillId="2" borderId="0" xfId="2" applyFill="1" applyAlignment="1">
      <alignment horizontal="right"/>
    </xf>
    <xf numFmtId="0" fontId="4" fillId="0" borderId="2" xfId="2" applyFill="1" applyBorder="1"/>
    <xf numFmtId="0" fontId="4" fillId="0" borderId="4" xfId="2" applyFill="1" applyBorder="1"/>
    <xf numFmtId="0" fontId="4" fillId="2" borderId="0" xfId="2" applyFill="1" applyBorder="1" applyAlignment="1">
      <alignment vertical="top" wrapText="1"/>
    </xf>
    <xf numFmtId="0" fontId="10" fillId="2" borderId="0" xfId="2" applyFont="1" applyFill="1"/>
    <xf numFmtId="0" fontId="10" fillId="0" borderId="0" xfId="2" applyFont="1"/>
    <xf numFmtId="0" fontId="12" fillId="8" borderId="19" xfId="2" applyFont="1" applyFill="1" applyBorder="1"/>
    <xf numFmtId="0" fontId="4" fillId="8" borderId="20" xfId="2" applyFill="1" applyBorder="1"/>
    <xf numFmtId="0" fontId="4" fillId="8" borderId="21" xfId="2" applyFill="1" applyBorder="1"/>
    <xf numFmtId="0" fontId="4" fillId="8" borderId="22" xfId="2" applyFill="1" applyBorder="1"/>
    <xf numFmtId="0" fontId="4" fillId="8" borderId="0" xfId="2" applyFill="1" applyBorder="1"/>
    <xf numFmtId="0" fontId="4" fillId="8" borderId="23" xfId="2" applyFill="1" applyBorder="1"/>
    <xf numFmtId="0" fontId="13" fillId="8" borderId="24" xfId="0" applyFont="1" applyFill="1" applyBorder="1"/>
    <xf numFmtId="0" fontId="4" fillId="8" borderId="9" xfId="2" applyFill="1" applyBorder="1"/>
    <xf numFmtId="0" fontId="4" fillId="8" borderId="25" xfId="2" applyFill="1" applyBorder="1"/>
    <xf numFmtId="0" fontId="8" fillId="2" borderId="0" xfId="2" applyFont="1" applyFill="1" applyAlignment="1">
      <alignment horizontal="center"/>
    </xf>
    <xf numFmtId="0" fontId="6" fillId="3" borderId="16" xfId="2" applyFont="1" applyFill="1" applyBorder="1" applyAlignment="1">
      <alignment horizontal="center"/>
    </xf>
    <xf numFmtId="0" fontId="4" fillId="0" borderId="16" xfId="2" applyFont="1" applyBorder="1" applyProtection="1">
      <protection locked="0"/>
    </xf>
    <xf numFmtId="0" fontId="16" fillId="0" borderId="16" xfId="0" applyFont="1" applyFill="1" applyBorder="1" applyAlignment="1">
      <alignment wrapText="1"/>
    </xf>
    <xf numFmtId="1" fontId="16" fillId="0" borderId="16" xfId="0" applyNumberFormat="1" applyFont="1" applyFill="1" applyBorder="1"/>
    <xf numFmtId="0" fontId="16" fillId="0" borderId="16" xfId="0" applyFont="1" applyBorder="1" applyProtection="1">
      <protection locked="0"/>
    </xf>
    <xf numFmtId="0" fontId="16" fillId="0" borderId="16" xfId="0" applyFont="1" applyFill="1" applyBorder="1" applyProtection="1">
      <protection locked="0"/>
    </xf>
    <xf numFmtId="0" fontId="16" fillId="0" borderId="16" xfId="0" applyFont="1" applyBorder="1" applyAlignment="1" applyProtection="1">
      <alignment horizontal="center"/>
      <protection locked="0"/>
    </xf>
    <xf numFmtId="0" fontId="6" fillId="9" borderId="16" xfId="2" applyFont="1" applyFill="1" applyBorder="1"/>
    <xf numFmtId="0" fontId="4" fillId="9" borderId="16" xfId="2" applyFill="1" applyBorder="1" applyAlignment="1">
      <alignment vertical="top"/>
    </xf>
    <xf numFmtId="0" fontId="4" fillId="9" borderId="16" xfId="2" applyFill="1" applyBorder="1"/>
    <xf numFmtId="0" fontId="4" fillId="9" borderId="16" xfId="2" applyFill="1" applyBorder="1" applyAlignment="1">
      <alignment horizontal="left"/>
    </xf>
    <xf numFmtId="0" fontId="4" fillId="9" borderId="16" xfId="2" applyFill="1" applyBorder="1" applyAlignment="1"/>
    <xf numFmtId="0" fontId="16" fillId="0" borderId="16" xfId="0" applyFont="1" applyFill="1" applyBorder="1" applyAlignment="1">
      <alignment horizontal="left" vertical="top" wrapText="1"/>
    </xf>
    <xf numFmtId="0" fontId="16" fillId="0" borderId="16" xfId="0" applyFont="1" applyBorder="1" applyAlignment="1">
      <alignment horizontal="left" vertical="top"/>
    </xf>
    <xf numFmtId="0" fontId="4" fillId="0" borderId="16" xfId="2" applyBorder="1" applyAlignment="1" applyProtection="1">
      <alignment vertical="top"/>
      <protection locked="0"/>
    </xf>
    <xf numFmtId="11" fontId="16" fillId="10" borderId="16" xfId="1" applyNumberFormat="1" applyFont="1" applyFill="1" applyBorder="1" applyAlignment="1" applyProtection="1">
      <alignment vertical="top"/>
      <protection hidden="1"/>
    </xf>
    <xf numFmtId="0" fontId="16" fillId="10" borderId="16" xfId="0" applyFont="1" applyFill="1" applyBorder="1" applyAlignment="1" applyProtection="1">
      <alignment vertical="top"/>
      <protection hidden="1"/>
    </xf>
    <xf numFmtId="2" fontId="16" fillId="10" borderId="16" xfId="0" applyNumberFormat="1" applyFont="1" applyFill="1" applyBorder="1" applyAlignment="1" applyProtection="1">
      <alignment vertical="top"/>
      <protection hidden="1"/>
    </xf>
    <xf numFmtId="0" fontId="4" fillId="0" borderId="16" xfId="2" applyBorder="1" applyAlignment="1" applyProtection="1">
      <alignment horizontal="center" vertical="top"/>
      <protection locked="0"/>
    </xf>
    <xf numFmtId="0" fontId="4" fillId="0" borderId="16" xfId="2" applyBorder="1" applyAlignment="1" applyProtection="1">
      <alignment vertical="top" wrapText="1"/>
      <protection locked="0"/>
    </xf>
    <xf numFmtId="0" fontId="4" fillId="0" borderId="16" xfId="2" applyFont="1" applyBorder="1" applyAlignment="1" applyProtection="1">
      <alignment vertical="top"/>
      <protection locked="0"/>
    </xf>
    <xf numFmtId="0" fontId="6" fillId="9" borderId="16" xfId="2" applyFont="1" applyFill="1" applyBorder="1" applyAlignment="1">
      <alignment vertical="top"/>
    </xf>
    <xf numFmtId="0" fontId="4" fillId="9" borderId="16" xfId="2" applyFill="1" applyBorder="1" applyAlignment="1">
      <alignment horizontal="center" vertical="top"/>
    </xf>
    <xf numFmtId="0" fontId="4" fillId="9" borderId="16" xfId="2" applyFill="1" applyBorder="1" applyAlignment="1">
      <alignment vertical="top" wrapText="1"/>
    </xf>
    <xf numFmtId="0" fontId="4" fillId="0" borderId="16" xfId="2" applyFont="1" applyFill="1" applyBorder="1"/>
    <xf numFmtId="0" fontId="16" fillId="0" borderId="16" xfId="0" applyFont="1" applyBorder="1" applyAlignment="1" applyProtection="1">
      <alignment vertical="top"/>
      <protection locked="0"/>
    </xf>
    <xf numFmtId="0" fontId="4" fillId="0" borderId="16" xfId="2" applyFill="1" applyBorder="1" applyAlignment="1" applyProtection="1">
      <alignment horizontal="center" vertical="top" wrapText="1"/>
      <protection locked="0"/>
    </xf>
    <xf numFmtId="0" fontId="16" fillId="0" borderId="16" xfId="0" applyFont="1" applyBorder="1" applyAlignment="1">
      <alignment vertical="top"/>
    </xf>
    <xf numFmtId="0" fontId="4" fillId="0" borderId="16" xfId="0" applyFont="1" applyBorder="1" applyAlignment="1">
      <alignment vertical="top"/>
    </xf>
    <xf numFmtId="0" fontId="4" fillId="9" borderId="16" xfId="2" applyFont="1" applyFill="1" applyBorder="1" applyAlignment="1">
      <alignment vertical="top"/>
    </xf>
    <xf numFmtId="11" fontId="4" fillId="9" borderId="16" xfId="1" applyNumberFormat="1" applyFont="1" applyFill="1" applyBorder="1" applyAlignment="1" applyProtection="1">
      <alignment vertical="top"/>
      <protection hidden="1"/>
    </xf>
    <xf numFmtId="0" fontId="4" fillId="9" borderId="16" xfId="2" applyFill="1" applyBorder="1" applyAlignment="1" applyProtection="1">
      <alignment vertical="top"/>
      <protection hidden="1"/>
    </xf>
    <xf numFmtId="0" fontId="11" fillId="2" borderId="0" xfId="2" applyFont="1" applyFill="1"/>
    <xf numFmtId="0" fontId="6" fillId="0" borderId="0" xfId="2" applyFont="1"/>
    <xf numFmtId="0" fontId="17" fillId="2" borderId="0" xfId="2" applyFont="1" applyFill="1"/>
    <xf numFmtId="0" fontId="18" fillId="0" borderId="0" xfId="2" applyFont="1" applyFill="1" applyAlignment="1">
      <alignment horizontal="center"/>
    </xf>
    <xf numFmtId="0" fontId="2" fillId="0" borderId="27" xfId="2" applyFont="1" applyFill="1" applyBorder="1" applyAlignment="1">
      <alignment horizontal="center"/>
    </xf>
    <xf numFmtId="0" fontId="3" fillId="11" borderId="30" xfId="0" applyFont="1" applyFill="1" applyBorder="1" applyAlignment="1">
      <alignment horizontal="center"/>
    </xf>
    <xf numFmtId="0" fontId="3" fillId="0" borderId="29" xfId="0" applyFont="1" applyBorder="1" applyAlignment="1">
      <alignment horizontal="center"/>
    </xf>
    <xf numFmtId="0" fontId="3" fillId="0" borderId="16" xfId="0" applyFont="1" applyBorder="1" applyAlignment="1">
      <alignment horizontal="center"/>
    </xf>
    <xf numFmtId="0" fontId="4" fillId="6" borderId="32" xfId="2" applyFont="1" applyFill="1" applyBorder="1" applyAlignment="1">
      <alignment horizontal="right"/>
    </xf>
    <xf numFmtId="164" fontId="16" fillId="6" borderId="30" xfId="0" applyNumberFormat="1" applyFont="1" applyFill="1" applyBorder="1" applyAlignment="1">
      <alignment horizontal="right"/>
    </xf>
    <xf numFmtId="0" fontId="7" fillId="0" borderId="16" xfId="2" applyFont="1" applyFill="1" applyBorder="1" applyAlignment="1">
      <alignment horizontal="center" wrapText="1"/>
    </xf>
    <xf numFmtId="0" fontId="7" fillId="0" borderId="17" xfId="2" applyFont="1" applyFill="1" applyBorder="1" applyAlignment="1">
      <alignment horizontal="center" wrapText="1"/>
    </xf>
    <xf numFmtId="164" fontId="16" fillId="6" borderId="30" xfId="0" applyNumberFormat="1" applyFont="1" applyFill="1" applyBorder="1"/>
    <xf numFmtId="164" fontId="16" fillId="0" borderId="30" xfId="0" applyNumberFormat="1" applyFont="1" applyFill="1" applyBorder="1"/>
    <xf numFmtId="2" fontId="16" fillId="0" borderId="30" xfId="0" applyNumberFormat="1" applyFont="1" applyFill="1" applyBorder="1"/>
    <xf numFmtId="0" fontId="16" fillId="0" borderId="31" xfId="0" applyFont="1" applyBorder="1" applyProtection="1">
      <protection locked="0"/>
    </xf>
    <xf numFmtId="0" fontId="4" fillId="0" borderId="29" xfId="2" applyFont="1" applyFill="1" applyBorder="1" applyProtection="1">
      <protection locked="0"/>
    </xf>
    <xf numFmtId="11" fontId="16" fillId="0" borderId="16" xfId="0" applyNumberFormat="1" applyFont="1" applyFill="1" applyBorder="1"/>
    <xf numFmtId="11" fontId="16" fillId="0" borderId="30" xfId="0" applyNumberFormat="1" applyFont="1" applyFill="1" applyBorder="1"/>
    <xf numFmtId="165" fontId="16" fillId="6" borderId="30" xfId="0" applyNumberFormat="1" applyFont="1" applyFill="1" applyBorder="1"/>
    <xf numFmtId="165" fontId="16" fillId="0" borderId="29" xfId="0" applyNumberFormat="1" applyFont="1" applyFill="1" applyBorder="1"/>
    <xf numFmtId="165" fontId="16" fillId="0" borderId="16" xfId="0" applyNumberFormat="1" applyFont="1" applyFill="1" applyBorder="1"/>
    <xf numFmtId="165" fontId="16" fillId="0" borderId="30" xfId="0" applyNumberFormat="1" applyFont="1" applyFill="1" applyBorder="1"/>
    <xf numFmtId="0" fontId="4" fillId="0" borderId="34" xfId="2" applyFont="1" applyFill="1" applyBorder="1" applyProtection="1">
      <protection locked="0"/>
    </xf>
    <xf numFmtId="165" fontId="16" fillId="6" borderId="35" xfId="0" applyNumberFormat="1" applyFont="1" applyFill="1" applyBorder="1"/>
    <xf numFmtId="165" fontId="16" fillId="0" borderId="36" xfId="0" applyNumberFormat="1" applyFont="1" applyFill="1" applyBorder="1"/>
    <xf numFmtId="165" fontId="16" fillId="0" borderId="35" xfId="0" applyNumberFormat="1" applyFont="1" applyFill="1" applyBorder="1"/>
    <xf numFmtId="0" fontId="16" fillId="0" borderId="37" xfId="0" applyFont="1" applyBorder="1" applyProtection="1">
      <protection locked="0"/>
    </xf>
    <xf numFmtId="0" fontId="20" fillId="0" borderId="0" xfId="0" applyFont="1"/>
    <xf numFmtId="0" fontId="3" fillId="0" borderId="10" xfId="0" applyFont="1" applyBorder="1" applyAlignment="1">
      <alignment horizontal="center"/>
    </xf>
    <xf numFmtId="0" fontId="0" fillId="0" borderId="10" xfId="0" applyBorder="1" applyAlignment="1">
      <alignment horizontal="center" vertical="top"/>
    </xf>
    <xf numFmtId="0" fontId="0" fillId="0" borderId="9" xfId="0" applyBorder="1" applyAlignment="1">
      <alignment horizontal="center" vertical="top"/>
    </xf>
    <xf numFmtId="0" fontId="6" fillId="3" borderId="0" xfId="2" applyFont="1" applyFill="1" applyAlignment="1">
      <alignment vertical="top" wrapText="1"/>
    </xf>
    <xf numFmtId="0" fontId="21" fillId="3" borderId="0" xfId="2" applyFont="1" applyFill="1" applyAlignment="1">
      <alignment horizontal="left" vertical="top" wrapText="1"/>
    </xf>
    <xf numFmtId="0" fontId="4" fillId="3" borderId="0" xfId="2" applyFont="1" applyFill="1" applyAlignment="1">
      <alignment horizontal="left" vertical="top" wrapText="1"/>
    </xf>
    <xf numFmtId="0" fontId="4" fillId="3" borderId="0" xfId="2" applyFill="1" applyAlignment="1">
      <alignment horizontal="left" vertical="top" wrapText="1"/>
    </xf>
    <xf numFmtId="0" fontId="4" fillId="3" borderId="0" xfId="2" applyFill="1" applyAlignment="1">
      <alignment vertical="top" wrapText="1"/>
    </xf>
    <xf numFmtId="0" fontId="4" fillId="12" borderId="0" xfId="2" applyFont="1" applyFill="1" applyAlignment="1" applyProtection="1">
      <alignment vertical="top" wrapText="1"/>
      <protection hidden="1"/>
    </xf>
    <xf numFmtId="0" fontId="6" fillId="12" borderId="0" xfId="2" applyFont="1" applyFill="1" applyAlignment="1" applyProtection="1">
      <alignment horizontal="left" vertical="top" wrapText="1"/>
      <protection hidden="1"/>
    </xf>
    <xf numFmtId="0" fontId="6" fillId="12" borderId="0" xfId="2" applyFont="1" applyFill="1" applyAlignment="1" applyProtection="1">
      <alignment horizontal="center" vertical="top" wrapText="1"/>
      <protection hidden="1"/>
    </xf>
    <xf numFmtId="0" fontId="6" fillId="12" borderId="0" xfId="2" applyFont="1" applyFill="1" applyAlignment="1" applyProtection="1">
      <alignment vertical="top" wrapText="1"/>
      <protection hidden="1"/>
    </xf>
    <xf numFmtId="0" fontId="4" fillId="0" borderId="0" xfId="2" applyFont="1" applyFill="1" applyAlignment="1">
      <alignment vertical="top" wrapText="1"/>
    </xf>
    <xf numFmtId="0" fontId="4" fillId="0" borderId="0" xfId="2" applyFont="1" applyFill="1" applyAlignment="1" applyProtection="1">
      <alignment horizontal="left" vertical="top" wrapText="1"/>
      <protection locked="0"/>
    </xf>
    <xf numFmtId="0" fontId="4" fillId="0" borderId="0" xfId="2" applyFill="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4" fillId="0" borderId="0" xfId="2" applyFill="1" applyAlignment="1" applyProtection="1">
      <alignment vertical="top" wrapText="1"/>
      <protection locked="0"/>
    </xf>
    <xf numFmtId="0" fontId="4" fillId="0" borderId="0" xfId="2" applyFill="1" applyProtection="1">
      <protection locked="0"/>
    </xf>
    <xf numFmtId="0" fontId="7" fillId="0" borderId="0" xfId="2" applyFont="1" applyFill="1" applyAlignment="1" applyProtection="1">
      <alignment horizontal="left" vertical="top" wrapText="1"/>
      <protection locked="0"/>
    </xf>
    <xf numFmtId="0" fontId="15" fillId="0" borderId="0" xfId="2" applyFont="1" applyFill="1" applyAlignment="1" applyProtection="1">
      <alignment horizontal="left" vertical="top" wrapText="1"/>
      <protection locked="0"/>
    </xf>
    <xf numFmtId="0" fontId="4" fillId="0" borderId="0" xfId="2" applyFont="1" applyFill="1" applyAlignment="1" applyProtection="1">
      <alignment vertical="top" wrapText="1"/>
      <protection locked="0"/>
    </xf>
    <xf numFmtId="0" fontId="4" fillId="13" borderId="0" xfId="2" applyFont="1" applyFill="1" applyAlignment="1">
      <alignment vertical="top" wrapText="1"/>
    </xf>
    <xf numFmtId="0" fontId="4" fillId="13" borderId="0" xfId="2" applyFont="1" applyFill="1" applyAlignment="1" applyProtection="1">
      <alignment horizontal="left" vertical="top" wrapText="1"/>
      <protection locked="0"/>
    </xf>
    <xf numFmtId="0" fontId="4" fillId="13" borderId="0" xfId="2" applyFill="1" applyAlignment="1" applyProtection="1">
      <alignment horizontal="left" vertical="top" wrapText="1"/>
      <protection locked="0"/>
    </xf>
    <xf numFmtId="0" fontId="16" fillId="13" borderId="0" xfId="0" applyFont="1" applyFill="1" applyAlignment="1" applyProtection="1">
      <alignment horizontal="left" vertical="top" wrapText="1"/>
      <protection locked="0"/>
    </xf>
    <xf numFmtId="0" fontId="4" fillId="13" borderId="0" xfId="2" applyFill="1" applyAlignment="1" applyProtection="1">
      <alignment vertical="top" wrapText="1"/>
      <protection locked="0"/>
    </xf>
    <xf numFmtId="0" fontId="4" fillId="13" borderId="0" xfId="2" applyFont="1" applyFill="1" applyAlignment="1" applyProtection="1">
      <alignment vertical="top" wrapText="1"/>
      <protection locked="0"/>
    </xf>
    <xf numFmtId="0" fontId="4" fillId="13" borderId="0" xfId="2" applyFill="1" applyProtection="1">
      <protection locked="0"/>
    </xf>
    <xf numFmtId="0" fontId="8" fillId="13" borderId="0" xfId="2" applyFont="1" applyFill="1" applyProtection="1">
      <protection locked="0"/>
    </xf>
    <xf numFmtId="49" fontId="4" fillId="0" borderId="0" xfId="2" applyNumberFormat="1" applyFont="1" applyFill="1" applyAlignment="1" applyProtection="1">
      <alignment horizontal="left" vertical="top" wrapText="1"/>
      <protection locked="0"/>
    </xf>
    <xf numFmtId="49" fontId="4" fillId="0" borderId="0" xfId="2" applyNumberFormat="1" applyFill="1" applyAlignment="1" applyProtection="1">
      <alignment horizontal="left" vertical="top" wrapText="1"/>
      <protection locked="0"/>
    </xf>
    <xf numFmtId="49" fontId="16" fillId="0" borderId="0" xfId="0" applyNumberFormat="1" applyFont="1" applyFill="1" applyAlignment="1" applyProtection="1">
      <alignment horizontal="left" vertical="top" wrapText="1"/>
      <protection locked="0"/>
    </xf>
    <xf numFmtId="49" fontId="4" fillId="0" borderId="0" xfId="2" applyNumberFormat="1" applyFill="1" applyAlignment="1" applyProtection="1">
      <alignment vertical="top" wrapText="1"/>
      <protection locked="0"/>
    </xf>
    <xf numFmtId="49" fontId="4" fillId="0" borderId="0" xfId="2" applyNumberFormat="1" applyFill="1" applyProtection="1">
      <protection locked="0"/>
    </xf>
    <xf numFmtId="0" fontId="4" fillId="13" borderId="0" xfId="3" applyFont="1" applyFill="1" applyAlignment="1" applyProtection="1">
      <alignment horizontal="left" vertical="top" wrapText="1"/>
      <protection locked="0"/>
    </xf>
    <xf numFmtId="49" fontId="4" fillId="13" borderId="0" xfId="2" applyNumberFormat="1" applyFont="1" applyFill="1" applyAlignment="1" applyProtection="1">
      <alignment horizontal="left" vertical="top" wrapText="1"/>
      <protection locked="0"/>
    </xf>
    <xf numFmtId="49" fontId="4" fillId="13" borderId="0" xfId="2" applyNumberFormat="1" applyFill="1" applyAlignment="1" applyProtection="1">
      <alignment horizontal="left" vertical="top" wrapText="1"/>
      <protection locked="0"/>
    </xf>
    <xf numFmtId="49" fontId="16" fillId="13" borderId="0" xfId="0" applyNumberFormat="1" applyFont="1" applyFill="1" applyAlignment="1" applyProtection="1">
      <alignment horizontal="left" vertical="top" wrapText="1"/>
      <protection locked="0"/>
    </xf>
    <xf numFmtId="49" fontId="4" fillId="13" borderId="0" xfId="2" applyNumberFormat="1" applyFill="1" applyAlignment="1" applyProtection="1">
      <alignment vertical="top" wrapText="1"/>
      <protection locked="0"/>
    </xf>
    <xf numFmtId="49" fontId="4" fillId="13" borderId="0" xfId="2" applyNumberFormat="1" applyFill="1" applyProtection="1">
      <protection locked="0"/>
    </xf>
    <xf numFmtId="0" fontId="15" fillId="13" borderId="0" xfId="2" applyFont="1" applyFill="1" applyAlignment="1" applyProtection="1">
      <alignment horizontal="left"/>
      <protection locked="0"/>
    </xf>
    <xf numFmtId="0" fontId="4" fillId="0" borderId="0" xfId="2" applyFont="1" applyFill="1" applyAlignment="1">
      <alignment horizontal="left" vertical="top"/>
    </xf>
    <xf numFmtId="0" fontId="16" fillId="0" borderId="0" xfId="0" applyFont="1" applyAlignment="1">
      <alignment horizontal="left" vertical="top"/>
    </xf>
    <xf numFmtId="0" fontId="4" fillId="0" borderId="0" xfId="2" applyFont="1" applyAlignment="1">
      <alignment horizontal="left" vertical="top"/>
    </xf>
    <xf numFmtId="0" fontId="4" fillId="0" borderId="0" xfId="0" applyFont="1" applyFill="1" applyAlignment="1" applyProtection="1">
      <alignment horizontal="left" vertical="top"/>
      <protection locked="0"/>
    </xf>
    <xf numFmtId="0" fontId="22" fillId="0" borderId="0" xfId="3" applyFont="1" applyFill="1" applyAlignment="1" applyProtection="1">
      <alignment horizontal="left" vertical="top"/>
      <protection locked="0"/>
    </xf>
    <xf numFmtId="0" fontId="4" fillId="0" borderId="0" xfId="2" applyFont="1" applyFill="1" applyAlignment="1" applyProtection="1">
      <alignment horizontal="left" vertical="top"/>
      <protection locked="0"/>
    </xf>
    <xf numFmtId="0" fontId="4" fillId="0" borderId="0" xfId="3" applyFont="1" applyFill="1" applyAlignment="1" applyProtection="1">
      <alignment horizontal="left" vertical="top"/>
      <protection locked="0"/>
    </xf>
    <xf numFmtId="49" fontId="4" fillId="0" borderId="0" xfId="2" applyNumberFormat="1" applyFont="1" applyFill="1" applyAlignment="1">
      <alignment horizontal="left" vertical="top" wrapText="1"/>
    </xf>
    <xf numFmtId="49" fontId="16" fillId="0" borderId="0" xfId="0" applyNumberFormat="1" applyFont="1" applyAlignment="1">
      <alignment horizontal="left" vertical="top" wrapText="1"/>
    </xf>
    <xf numFmtId="49" fontId="4" fillId="0" borderId="0" xfId="2" applyNumberFormat="1" applyFont="1" applyAlignment="1">
      <alignment horizontal="left" vertical="top" wrapText="1"/>
    </xf>
    <xf numFmtId="49" fontId="4" fillId="0" borderId="0" xfId="0" applyNumberFormat="1" applyFont="1" applyFill="1" applyAlignment="1" applyProtection="1">
      <alignment horizontal="left" vertical="top" wrapText="1"/>
      <protection locked="0"/>
    </xf>
    <xf numFmtId="49" fontId="22" fillId="0" borderId="0" xfId="3" applyNumberFormat="1" applyFont="1" applyFill="1" applyAlignment="1" applyProtection="1">
      <alignment horizontal="left" vertical="top" wrapText="1"/>
      <protection locked="0"/>
    </xf>
    <xf numFmtId="49" fontId="4" fillId="0" borderId="0" xfId="3" applyNumberFormat="1" applyFont="1" applyFill="1" applyAlignment="1" applyProtection="1">
      <alignment horizontal="left" vertical="top" wrapText="1"/>
      <protection locked="0"/>
    </xf>
    <xf numFmtId="0" fontId="4" fillId="13" borderId="0" xfId="0" applyFont="1" applyFill="1" applyAlignment="1" applyProtection="1">
      <alignment horizontal="left" vertical="top" wrapText="1"/>
      <protection locked="0"/>
    </xf>
    <xf numFmtId="0" fontId="4" fillId="13" borderId="0" xfId="2" applyNumberFormat="1" applyFont="1" applyFill="1" applyAlignment="1" applyProtection="1">
      <alignment horizontal="left" vertical="top" wrapText="1"/>
      <protection locked="0"/>
    </xf>
    <xf numFmtId="0" fontId="8" fillId="13" borderId="0" xfId="2" applyFont="1" applyFill="1" applyAlignment="1" applyProtection="1">
      <alignment horizontal="left" vertical="top" wrapText="1"/>
      <protection locked="0"/>
    </xf>
    <xf numFmtId="0" fontId="8" fillId="13" borderId="0" xfId="2" applyFont="1" applyFill="1" applyAlignment="1" applyProtection="1">
      <alignment vertical="top" wrapText="1"/>
      <protection locked="0"/>
    </xf>
    <xf numFmtId="0" fontId="4" fillId="13" borderId="0" xfId="2" applyFont="1" applyFill="1" applyProtection="1">
      <protection locked="0"/>
    </xf>
    <xf numFmtId="0" fontId="4" fillId="14" borderId="0" xfId="2" applyFill="1" applyAlignment="1">
      <alignment vertical="top" wrapText="1"/>
    </xf>
    <xf numFmtId="0" fontId="4" fillId="14" borderId="0" xfId="2" applyFill="1" applyAlignment="1">
      <alignment horizontal="left" vertical="top" wrapText="1"/>
    </xf>
    <xf numFmtId="0" fontId="11" fillId="0" borderId="0" xfId="2" applyFont="1" applyFill="1" applyAlignment="1">
      <alignment wrapText="1"/>
    </xf>
    <xf numFmtId="0" fontId="4" fillId="0" borderId="0" xfId="2" applyAlignment="1">
      <alignment horizontal="left" vertical="top" wrapText="1"/>
    </xf>
    <xf numFmtId="0" fontId="4" fillId="0" borderId="0" xfId="2" applyAlignment="1">
      <alignment vertical="top" wrapText="1"/>
    </xf>
    <xf numFmtId="0" fontId="6" fillId="0" borderId="0" xfId="2" applyFont="1" applyAlignment="1">
      <alignment vertical="top" wrapText="1"/>
    </xf>
    <xf numFmtId="0" fontId="6" fillId="0" borderId="0" xfId="2" applyFont="1" applyAlignment="1">
      <alignment horizontal="left" vertical="top" wrapText="1"/>
    </xf>
    <xf numFmtId="0" fontId="17" fillId="0" borderId="0" xfId="2" applyFont="1" applyAlignment="1">
      <alignment horizontal="left"/>
    </xf>
    <xf numFmtId="0" fontId="4" fillId="0" borderId="0" xfId="2" applyAlignment="1">
      <alignment horizontal="left"/>
    </xf>
    <xf numFmtId="0" fontId="23" fillId="0" borderId="0" xfId="2" applyFont="1" applyFill="1"/>
    <xf numFmtId="0" fontId="4" fillId="0" borderId="0" xfId="2" applyFont="1" applyAlignment="1">
      <alignment horizontal="left" wrapText="1"/>
    </xf>
    <xf numFmtId="0" fontId="6" fillId="0" borderId="16" xfId="2" applyFont="1" applyBorder="1" applyAlignment="1">
      <alignment horizontal="left"/>
    </xf>
    <xf numFmtId="0" fontId="4" fillId="0" borderId="16" xfId="2" applyFont="1" applyBorder="1" applyAlignment="1">
      <alignment horizontal="left" wrapText="1"/>
    </xf>
    <xf numFmtId="0" fontId="4" fillId="0" borderId="16" xfId="2" applyFont="1" applyBorder="1" applyAlignment="1">
      <alignment horizontal="left"/>
    </xf>
    <xf numFmtId="0" fontId="4" fillId="0" borderId="16" xfId="2" applyFont="1" applyBorder="1"/>
    <xf numFmtId="0" fontId="4" fillId="0" borderId="16" xfId="2" applyBorder="1"/>
    <xf numFmtId="0" fontId="4" fillId="5" borderId="16" xfId="2" applyFont="1" applyFill="1" applyBorder="1" applyAlignment="1">
      <alignment horizontal="left" wrapText="1"/>
    </xf>
    <xf numFmtId="0" fontId="8" fillId="5" borderId="16" xfId="2" applyFont="1" applyFill="1" applyBorder="1" applyAlignment="1">
      <alignment horizontal="left" wrapText="1"/>
    </xf>
    <xf numFmtId="0" fontId="8" fillId="5" borderId="16" xfId="2" applyFont="1" applyFill="1" applyBorder="1" applyAlignment="1">
      <alignment horizontal="left"/>
    </xf>
    <xf numFmtId="0" fontId="6" fillId="0" borderId="16" xfId="2" applyFont="1" applyFill="1" applyBorder="1" applyAlignment="1">
      <alignment horizontal="left"/>
    </xf>
    <xf numFmtId="0" fontId="4" fillId="0" borderId="16" xfId="2" applyBorder="1" applyAlignment="1">
      <alignment horizontal="left"/>
    </xf>
    <xf numFmtId="0" fontId="6" fillId="15" borderId="16" xfId="2" applyFont="1" applyFill="1" applyBorder="1" applyAlignment="1">
      <alignment horizontal="left" wrapText="1"/>
    </xf>
    <xf numFmtId="0" fontId="24" fillId="7" borderId="0" xfId="2" applyFont="1" applyFill="1"/>
    <xf numFmtId="0" fontId="4" fillId="7" borderId="0" xfId="2" applyFill="1"/>
    <xf numFmtId="0" fontId="6" fillId="10" borderId="40" xfId="2" applyFont="1" applyFill="1" applyBorder="1" applyAlignment="1">
      <alignment horizontal="center"/>
    </xf>
    <xf numFmtId="0" fontId="25" fillId="0" borderId="40" xfId="2" applyFont="1" applyBorder="1" applyAlignment="1">
      <alignment wrapText="1"/>
    </xf>
    <xf numFmtId="0" fontId="26" fillId="0" borderId="40" xfId="2" applyFont="1" applyBorder="1" applyAlignment="1">
      <alignment wrapText="1"/>
    </xf>
    <xf numFmtId="0" fontId="6" fillId="0" borderId="39" xfId="2" applyFont="1" applyBorder="1" applyAlignment="1">
      <alignment wrapText="1"/>
    </xf>
    <xf numFmtId="0" fontId="6" fillId="0" borderId="0" xfId="2" applyFont="1" applyFill="1" applyBorder="1" applyAlignment="1">
      <alignment wrapText="1"/>
    </xf>
    <xf numFmtId="0" fontId="25" fillId="0" borderId="0" xfId="2" applyFont="1" applyBorder="1" applyAlignment="1">
      <alignment wrapText="1"/>
    </xf>
    <xf numFmtId="0" fontId="24" fillId="0" borderId="0" xfId="0" applyFont="1" applyFill="1"/>
    <xf numFmtId="0" fontId="4" fillId="0" borderId="0" xfId="0" applyFont="1"/>
    <xf numFmtId="0" fontId="6" fillId="0" borderId="19" xfId="0" applyFont="1" applyBorder="1" applyAlignment="1">
      <alignment horizontal="left" vertical="center"/>
    </xf>
    <xf numFmtId="0" fontId="4" fillId="0" borderId="20" xfId="0" applyFont="1" applyBorder="1"/>
    <xf numFmtId="0" fontId="4" fillId="0" borderId="21" xfId="0" applyFont="1" applyBorder="1"/>
    <xf numFmtId="0" fontId="0" fillId="0" borderId="22" xfId="0" applyBorder="1"/>
    <xf numFmtId="0" fontId="6" fillId="0" borderId="0" xfId="0" applyFont="1" applyAlignment="1">
      <alignment wrapText="1"/>
    </xf>
    <xf numFmtId="0" fontId="6" fillId="0" borderId="16"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horizontal="lef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0" xfId="0" applyFont="1" applyAlignment="1">
      <alignment wrapText="1"/>
    </xf>
    <xf numFmtId="0" fontId="0" fillId="0" borderId="24" xfId="0" applyBorder="1"/>
    <xf numFmtId="0" fontId="27" fillId="0" borderId="0" xfId="0" applyFont="1"/>
    <xf numFmtId="0" fontId="24" fillId="0" borderId="0" xfId="0" applyFont="1" applyFill="1" applyBorder="1" applyAlignment="1">
      <alignment horizontal="left"/>
    </xf>
    <xf numFmtId="0" fontId="28" fillId="0" borderId="0" xfId="0" applyFont="1"/>
    <xf numFmtId="0" fontId="0" fillId="0" borderId="9" xfId="0" applyBorder="1"/>
    <xf numFmtId="0" fontId="0" fillId="0" borderId="25" xfId="0" applyBorder="1"/>
    <xf numFmtId="0" fontId="4" fillId="0" borderId="24" xfId="0" applyFont="1" applyBorder="1"/>
    <xf numFmtId="0" fontId="4" fillId="0" borderId="0" xfId="2" applyFill="1" applyBorder="1"/>
    <xf numFmtId="0" fontId="29" fillId="0" borderId="0" xfId="2" applyFont="1" applyFill="1" applyBorder="1"/>
    <xf numFmtId="0" fontId="16" fillId="6" borderId="0" xfId="2" applyFont="1" applyFill="1" applyBorder="1"/>
    <xf numFmtId="0" fontId="30" fillId="0" borderId="0" xfId="2" applyFont="1" applyFill="1" applyBorder="1" applyAlignment="1">
      <alignment horizontal="left"/>
    </xf>
    <xf numFmtId="0" fontId="30" fillId="0" borderId="0" xfId="2" applyFont="1" applyFill="1" applyBorder="1"/>
    <xf numFmtId="0" fontId="29" fillId="0" borderId="22" xfId="2" applyFont="1" applyFill="1" applyBorder="1"/>
    <xf numFmtId="0" fontId="16" fillId="0" borderId="0" xfId="2" applyFont="1" applyFill="1"/>
    <xf numFmtId="0" fontId="31" fillId="0" borderId="0" xfId="2" applyFont="1" applyFill="1"/>
    <xf numFmtId="0" fontId="16" fillId="0" borderId="0" xfId="2" applyFont="1" applyFill="1" applyAlignment="1">
      <alignment horizontal="left"/>
    </xf>
    <xf numFmtId="0" fontId="16" fillId="0" borderId="22" xfId="2" applyFont="1" applyFill="1" applyBorder="1"/>
    <xf numFmtId="0" fontId="30" fillId="0" borderId="9" xfId="2" applyFont="1" applyFill="1" applyBorder="1" applyAlignment="1">
      <alignment horizontal="left"/>
    </xf>
    <xf numFmtId="0" fontId="6" fillId="0" borderId="9" xfId="2" applyFont="1" applyFill="1" applyBorder="1"/>
    <xf numFmtId="0" fontId="16" fillId="0" borderId="9" xfId="2" applyFont="1" applyFill="1" applyBorder="1"/>
    <xf numFmtId="0" fontId="16" fillId="0" borderId="24" xfId="2" applyFont="1" applyFill="1" applyBorder="1"/>
    <xf numFmtId="0" fontId="16" fillId="0" borderId="22" xfId="0" applyFont="1" applyBorder="1"/>
    <xf numFmtId="0" fontId="30" fillId="0" borderId="0" xfId="0" applyFont="1"/>
    <xf numFmtId="0" fontId="16" fillId="0" borderId="0" xfId="0" applyFont="1"/>
    <xf numFmtId="0" fontId="4" fillId="0" borderId="0" xfId="2" applyFont="1" applyFill="1"/>
    <xf numFmtId="0" fontId="4" fillId="0" borderId="0" xfId="2" applyFont="1" applyFill="1" applyAlignment="1">
      <alignment horizontal="right"/>
    </xf>
    <xf numFmtId="0" fontId="4" fillId="0" borderId="0" xfId="2" applyFont="1"/>
    <xf numFmtId="0" fontId="12" fillId="0" borderId="0" xfId="2" applyFont="1"/>
    <xf numFmtId="0" fontId="6" fillId="0" borderId="9" xfId="2" applyFont="1" applyBorder="1"/>
    <xf numFmtId="2" fontId="16" fillId="0" borderId="0" xfId="0" applyNumberFormat="1" applyFont="1"/>
    <xf numFmtId="2" fontId="16" fillId="0" borderId="0" xfId="0" applyNumberFormat="1" applyFont="1" applyFill="1" applyBorder="1"/>
    <xf numFmtId="0" fontId="4" fillId="0" borderId="0" xfId="2" applyNumberFormat="1" applyFont="1"/>
    <xf numFmtId="166" fontId="4" fillId="0" borderId="0" xfId="2" applyNumberFormat="1" applyFont="1"/>
    <xf numFmtId="165" fontId="15" fillId="0" borderId="0" xfId="0" applyNumberFormat="1" applyFont="1" applyFill="1" applyBorder="1" applyAlignment="1">
      <alignment horizontal="right" vertical="center"/>
    </xf>
    <xf numFmtId="0" fontId="4" fillId="0" borderId="0" xfId="0" applyFont="1" applyBorder="1"/>
    <xf numFmtId="165" fontId="4" fillId="0" borderId="0" xfId="0" applyNumberFormat="1" applyFont="1"/>
    <xf numFmtId="0" fontId="4" fillId="0" borderId="0" xfId="0" applyFont="1" applyFill="1" applyBorder="1"/>
    <xf numFmtId="0" fontId="22" fillId="0" borderId="0" xfId="3" applyFont="1" applyAlignment="1" applyProtection="1"/>
    <xf numFmtId="0" fontId="4" fillId="0" borderId="10" xfId="2" applyFont="1" applyFill="1" applyBorder="1" applyAlignment="1">
      <alignment horizontal="center" vertical="center" wrapText="1"/>
    </xf>
    <xf numFmtId="164" fontId="16" fillId="0" borderId="1" xfId="0" applyNumberFormat="1" applyFont="1" applyFill="1" applyBorder="1"/>
    <xf numFmtId="2" fontId="16" fillId="0" borderId="1" xfId="0" applyNumberFormat="1" applyFont="1" applyFill="1" applyBorder="1"/>
    <xf numFmtId="11" fontId="16" fillId="0" borderId="1" xfId="0" applyNumberFormat="1" applyFont="1" applyFill="1" applyBorder="1"/>
    <xf numFmtId="165" fontId="16" fillId="0" borderId="1" xfId="0" applyNumberFormat="1" applyFont="1" applyFill="1" applyBorder="1"/>
    <xf numFmtId="165" fontId="16" fillId="0" borderId="42" xfId="0" applyNumberFormat="1" applyFont="1" applyFill="1" applyBorder="1"/>
    <xf numFmtId="0" fontId="4" fillId="0" borderId="29" xfId="2" applyFont="1" applyBorder="1" applyProtection="1">
      <protection locked="0"/>
    </xf>
    <xf numFmtId="0" fontId="4" fillId="0" borderId="10" xfId="2" applyFont="1" applyBorder="1" applyAlignment="1" applyProtection="1">
      <alignment horizontal="center"/>
      <protection locked="0"/>
    </xf>
    <xf numFmtId="0" fontId="4" fillId="0" borderId="17" xfId="2" applyFont="1" applyBorder="1" applyAlignment="1" applyProtection="1">
      <alignment horizontal="center"/>
      <protection locked="0"/>
    </xf>
    <xf numFmtId="2" fontId="16" fillId="0" borderId="16" xfId="0" applyNumberFormat="1" applyFont="1" applyFill="1" applyBorder="1"/>
    <xf numFmtId="0" fontId="16" fillId="0" borderId="16" xfId="0" applyFont="1" applyBorder="1" applyAlignment="1" applyProtection="1">
      <alignment horizontal="left"/>
      <protection locked="0"/>
    </xf>
    <xf numFmtId="11" fontId="4" fillId="10" borderId="16" xfId="1" applyNumberFormat="1" applyFont="1" applyFill="1" applyBorder="1" applyAlignment="1" applyProtection="1">
      <alignment vertical="top"/>
      <protection hidden="1"/>
    </xf>
    <xf numFmtId="164" fontId="16" fillId="16" borderId="1" xfId="0" applyNumberFormat="1" applyFont="1" applyFill="1" applyBorder="1"/>
    <xf numFmtId="2" fontId="16" fillId="16" borderId="1" xfId="0" applyNumberFormat="1" applyFont="1" applyFill="1" applyBorder="1"/>
    <xf numFmtId="0" fontId="18" fillId="0" borderId="0" xfId="2" applyFont="1" applyFill="1" applyAlignment="1">
      <alignment horizontal="center"/>
    </xf>
    <xf numFmtId="0" fontId="3" fillId="0" borderId="28" xfId="0" applyFont="1" applyBorder="1" applyAlignment="1">
      <alignment horizontal="center"/>
    </xf>
    <xf numFmtId="0" fontId="3" fillId="0" borderId="0" xfId="0" applyFont="1" applyBorder="1" applyAlignment="1">
      <alignment horizontal="center"/>
    </xf>
    <xf numFmtId="0" fontId="19" fillId="0" borderId="0" xfId="0" applyFont="1" applyFill="1" applyBorder="1" applyAlignment="1">
      <alignment horizontal="center"/>
    </xf>
    <xf numFmtId="0" fontId="7" fillId="0" borderId="9" xfId="2" applyFont="1" applyFill="1" applyBorder="1" applyAlignment="1">
      <alignment horizontal="center" wrapText="1"/>
    </xf>
    <xf numFmtId="165" fontId="16" fillId="0" borderId="11" xfId="0" applyNumberFormat="1" applyFont="1" applyFill="1" applyBorder="1"/>
    <xf numFmtId="165" fontId="16" fillId="0" borderId="15" xfId="0" applyNumberFormat="1" applyFont="1" applyFill="1" applyBorder="1"/>
    <xf numFmtId="0" fontId="0" fillId="17" borderId="0" xfId="0" applyFill="1"/>
    <xf numFmtId="0" fontId="6" fillId="4" borderId="5" xfId="2" applyFont="1" applyFill="1" applyBorder="1" applyAlignment="1">
      <alignment horizontal="center" vertical="center" textRotation="90"/>
    </xf>
    <xf numFmtId="0" fontId="6" fillId="4" borderId="8" xfId="2" applyFont="1" applyFill="1" applyBorder="1" applyAlignment="1">
      <alignment horizontal="center" vertical="center" textRotation="90"/>
    </xf>
    <xf numFmtId="0" fontId="4" fillId="4" borderId="6" xfId="2" applyFont="1" applyFill="1" applyBorder="1" applyAlignment="1">
      <alignment horizontal="left" vertical="center" wrapText="1"/>
    </xf>
    <xf numFmtId="0" fontId="4" fillId="4" borderId="7" xfId="2" applyFont="1" applyFill="1" applyBorder="1" applyAlignment="1">
      <alignment horizontal="left" vertical="center" wrapText="1"/>
    </xf>
    <xf numFmtId="0" fontId="4" fillId="4" borderId="10"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5" fillId="2" borderId="0" xfId="2" applyFont="1" applyFill="1" applyAlignment="1">
      <alignment horizont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4" fillId="3" borderId="4" xfId="2" applyFont="1" applyFill="1" applyBorder="1" applyAlignment="1">
      <alignment horizontal="left" vertical="center" wrapText="1"/>
    </xf>
    <xf numFmtId="0" fontId="4" fillId="2" borderId="0" xfId="2" applyFont="1" applyFill="1" applyAlignment="1">
      <alignment horizontal="left" wrapText="1"/>
    </xf>
    <xf numFmtId="0" fontId="4" fillId="2" borderId="0" xfId="2" applyFont="1" applyFill="1" applyAlignment="1">
      <alignment horizontal="left" vertical="center" wrapText="1"/>
    </xf>
    <xf numFmtId="0" fontId="6" fillId="5" borderId="8" xfId="2" applyFont="1" applyFill="1" applyBorder="1" applyAlignment="1">
      <alignment horizontal="center" vertical="center" textRotation="90"/>
    </xf>
    <xf numFmtId="0" fontId="6" fillId="5" borderId="12" xfId="2" applyFont="1" applyFill="1" applyBorder="1" applyAlignment="1">
      <alignment horizontal="center" vertical="center" textRotation="90"/>
    </xf>
    <xf numFmtId="0" fontId="7" fillId="5" borderId="10" xfId="2" applyFont="1" applyFill="1" applyBorder="1" applyAlignment="1">
      <alignment horizontal="left" vertical="center" wrapText="1"/>
    </xf>
    <xf numFmtId="0" fontId="7" fillId="5" borderId="11" xfId="2" applyFont="1" applyFill="1" applyBorder="1" applyAlignment="1">
      <alignment horizontal="left" vertical="center" wrapText="1"/>
    </xf>
    <xf numFmtId="0" fontId="4" fillId="5" borderId="10" xfId="2" applyFont="1" applyFill="1" applyBorder="1" applyAlignment="1">
      <alignment horizontal="left" vertical="center" wrapText="1"/>
    </xf>
    <xf numFmtId="0" fontId="4" fillId="5" borderId="11"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6" fillId="3" borderId="1" xfId="2" applyFont="1" applyFill="1" applyBorder="1" applyAlignment="1">
      <alignment horizontal="left"/>
    </xf>
    <xf numFmtId="0" fontId="6" fillId="3" borderId="17" xfId="2" applyFont="1" applyFill="1" applyBorder="1" applyAlignment="1">
      <alignment horizontal="left"/>
    </xf>
    <xf numFmtId="0" fontId="4" fillId="0" borderId="1" xfId="2" applyFont="1" applyBorder="1" applyAlignment="1" applyProtection="1">
      <alignment horizontal="left" wrapText="1"/>
      <protection locked="0"/>
    </xf>
    <xf numFmtId="0" fontId="4" fillId="0" borderId="17" xfId="2" applyBorder="1" applyAlignment="1" applyProtection="1">
      <alignment horizontal="left" wrapText="1"/>
      <protection locked="0"/>
    </xf>
    <xf numFmtId="0" fontId="6" fillId="3" borderId="16" xfId="2" applyFont="1" applyFill="1" applyBorder="1" applyAlignment="1">
      <alignment horizontal="left"/>
    </xf>
    <xf numFmtId="0" fontId="6" fillId="0" borderId="1" xfId="2" applyFont="1" applyBorder="1" applyAlignment="1" applyProtection="1">
      <alignment horizontal="left" wrapText="1"/>
      <protection locked="0"/>
    </xf>
    <xf numFmtId="0" fontId="6" fillId="0" borderId="17" xfId="2" applyFont="1" applyBorder="1" applyAlignment="1" applyProtection="1">
      <alignment horizontal="left" wrapText="1"/>
      <protection locked="0"/>
    </xf>
    <xf numFmtId="0" fontId="6" fillId="7" borderId="16" xfId="2" applyFont="1" applyFill="1" applyBorder="1" applyAlignment="1" applyProtection="1">
      <alignment horizontal="left"/>
      <protection locked="0"/>
    </xf>
    <xf numFmtId="0" fontId="6" fillId="3" borderId="1" xfId="2" applyFont="1" applyFill="1" applyBorder="1" applyAlignment="1">
      <alignment horizontal="left" vertical="top"/>
    </xf>
    <xf numFmtId="0" fontId="6" fillId="3" borderId="17" xfId="2" applyFont="1" applyFill="1" applyBorder="1" applyAlignment="1">
      <alignment horizontal="left" vertical="top"/>
    </xf>
    <xf numFmtId="0" fontId="6" fillId="0" borderId="1"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7" xfId="2" applyFont="1" applyBorder="1" applyAlignment="1" applyProtection="1">
      <alignment horizontal="left" vertical="top" wrapText="1"/>
      <protection locked="0"/>
    </xf>
    <xf numFmtId="0" fontId="11" fillId="0" borderId="2" xfId="2" applyFont="1" applyBorder="1" applyAlignment="1">
      <alignment horizontal="center"/>
    </xf>
    <xf numFmtId="0" fontId="11" fillId="0" borderId="3" xfId="2" applyFont="1" applyBorder="1" applyAlignment="1">
      <alignment horizontal="center"/>
    </xf>
    <xf numFmtId="0" fontId="11" fillId="0" borderId="4" xfId="2" applyFont="1" applyBorder="1" applyAlignment="1">
      <alignment horizontal="center"/>
    </xf>
    <xf numFmtId="0" fontId="4" fillId="0" borderId="1" xfId="2" applyBorder="1" applyAlignment="1" applyProtection="1">
      <alignment horizontal="left"/>
      <protection locked="0"/>
    </xf>
    <xf numFmtId="0" fontId="4" fillId="0" borderId="17" xfId="2" applyBorder="1" applyAlignment="1" applyProtection="1">
      <alignment horizontal="left"/>
      <protection locked="0"/>
    </xf>
    <xf numFmtId="0" fontId="4" fillId="0" borderId="16" xfId="2" applyBorder="1" applyAlignment="1" applyProtection="1">
      <alignment horizontal="left"/>
      <protection locked="0"/>
    </xf>
    <xf numFmtId="0" fontId="13" fillId="8" borderId="22" xfId="0" applyFont="1" applyFill="1" applyBorder="1" applyAlignment="1">
      <alignment horizontal="left" vertical="top" wrapText="1" readingOrder="1"/>
    </xf>
    <xf numFmtId="0" fontId="13" fillId="8" borderId="0" xfId="0" applyFont="1" applyFill="1" applyBorder="1" applyAlignment="1">
      <alignment horizontal="left" vertical="top" wrapText="1" readingOrder="1"/>
    </xf>
    <xf numFmtId="0" fontId="13" fillId="8" borderId="23" xfId="0" applyFont="1" applyFill="1" applyBorder="1" applyAlignment="1">
      <alignment horizontal="left" vertical="top" wrapText="1" readingOrder="1"/>
    </xf>
    <xf numFmtId="0" fontId="4" fillId="9" borderId="16" xfId="2" applyFill="1" applyBorder="1" applyAlignment="1">
      <alignment horizontal="left"/>
    </xf>
    <xf numFmtId="0" fontId="6" fillId="3" borderId="1" xfId="2" applyFont="1" applyFill="1" applyBorder="1" applyAlignment="1">
      <alignment horizontal="left" vertical="center"/>
    </xf>
    <xf numFmtId="0" fontId="6" fillId="3" borderId="17" xfId="2" applyFont="1" applyFill="1" applyBorder="1" applyAlignment="1">
      <alignment horizontal="left" vertical="center"/>
    </xf>
    <xf numFmtId="0" fontId="4" fillId="0" borderId="16" xfId="2" applyBorder="1" applyAlignment="1" applyProtection="1">
      <alignment horizontal="center"/>
      <protection locked="0"/>
    </xf>
    <xf numFmtId="0" fontId="6" fillId="3" borderId="16" xfId="2" applyFont="1" applyFill="1" applyBorder="1" applyAlignment="1">
      <alignment horizontal="center"/>
    </xf>
    <xf numFmtId="0" fontId="4" fillId="0" borderId="16" xfId="2" applyFont="1" applyBorder="1" applyAlignment="1" applyProtection="1">
      <alignment horizontal="left"/>
      <protection locked="0"/>
    </xf>
    <xf numFmtId="0" fontId="4" fillId="9" borderId="16" xfId="2" applyFill="1" applyBorder="1" applyAlignment="1">
      <alignment horizontal="center" vertical="top" wrapText="1"/>
    </xf>
    <xf numFmtId="0" fontId="4" fillId="0" borderId="16"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6" fillId="3" borderId="10" xfId="2" applyFont="1" applyFill="1" applyBorder="1" applyAlignment="1">
      <alignment horizontal="left" vertical="center"/>
    </xf>
    <xf numFmtId="0" fontId="4" fillId="0" borderId="16" xfId="2" applyFont="1" applyFill="1" applyBorder="1" applyAlignment="1" applyProtection="1">
      <alignment horizontal="left" vertical="top" wrapText="1"/>
      <protection locked="0"/>
    </xf>
    <xf numFmtId="0" fontId="4" fillId="0" borderId="1" xfId="2" applyFont="1" applyFill="1" applyBorder="1" applyAlignment="1" applyProtection="1">
      <alignment horizontal="left" vertical="top" wrapText="1"/>
      <protection locked="0"/>
    </xf>
    <xf numFmtId="0" fontId="4" fillId="0" borderId="10"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19" fillId="0" borderId="10" xfId="0" applyFont="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18" fillId="0" borderId="0" xfId="2" applyFont="1" applyFill="1" applyAlignment="1">
      <alignment horizontal="center"/>
    </xf>
    <xf numFmtId="0" fontId="6" fillId="0" borderId="26" xfId="2" applyFont="1" applyFill="1" applyBorder="1" applyAlignment="1">
      <alignment horizontal="center"/>
    </xf>
    <xf numFmtId="0" fontId="6" fillId="0" borderId="29" xfId="2" applyFont="1" applyFill="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6" fillId="0" borderId="38" xfId="2" applyFont="1" applyFill="1" applyBorder="1" applyAlignment="1">
      <alignment horizontal="center"/>
    </xf>
    <xf numFmtId="0" fontId="6" fillId="0" borderId="41" xfId="2" applyFont="1" applyFill="1" applyBorder="1" applyAlignment="1">
      <alignment horizontal="center"/>
    </xf>
    <xf numFmtId="0" fontId="6" fillId="0" borderId="43" xfId="2" applyFont="1" applyFill="1" applyBorder="1" applyAlignment="1">
      <alignment horizontal="center"/>
    </xf>
    <xf numFmtId="0" fontId="19" fillId="0" borderId="33" xfId="0" applyFont="1" applyFill="1" applyBorder="1" applyAlignment="1">
      <alignment horizontal="center"/>
    </xf>
    <xf numFmtId="0" fontId="19" fillId="0" borderId="10" xfId="0" applyFont="1" applyFill="1" applyBorder="1" applyAlignment="1">
      <alignment horizontal="center"/>
    </xf>
    <xf numFmtId="0" fontId="3" fillId="0" borderId="10" xfId="0" applyFont="1" applyBorder="1" applyAlignment="1">
      <alignment horizontal="center"/>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2" applyFont="1" applyFill="1" applyBorder="1" applyAlignment="1">
      <alignment horizontal="left" wrapText="1"/>
    </xf>
    <xf numFmtId="0" fontId="6" fillId="10" borderId="38" xfId="2" applyFont="1" applyFill="1" applyBorder="1" applyAlignment="1">
      <alignment horizontal="center" wrapText="1"/>
    </xf>
    <xf numFmtId="0" fontId="6" fillId="10" borderId="39" xfId="2" applyFont="1" applyFill="1" applyBorder="1" applyAlignment="1">
      <alignment horizontal="center" wrapText="1"/>
    </xf>
    <xf numFmtId="0" fontId="6" fillId="10" borderId="2" xfId="2" applyFont="1" applyFill="1" applyBorder="1" applyAlignment="1">
      <alignment horizontal="center"/>
    </xf>
    <xf numFmtId="0" fontId="6" fillId="10" borderId="3" xfId="2" applyFont="1" applyFill="1" applyBorder="1" applyAlignment="1">
      <alignment horizontal="center"/>
    </xf>
    <xf numFmtId="0" fontId="6" fillId="10" borderId="4" xfId="2" applyFont="1" applyFill="1" applyBorder="1" applyAlignment="1">
      <alignment horizontal="center"/>
    </xf>
    <xf numFmtId="0" fontId="6" fillId="0" borderId="38" xfId="2" applyFont="1" applyBorder="1" applyAlignment="1">
      <alignment horizontal="center" wrapText="1"/>
    </xf>
    <xf numFmtId="0" fontId="6" fillId="0" borderId="41" xfId="2" applyFont="1" applyBorder="1" applyAlignment="1">
      <alignment horizontal="center" wrapText="1"/>
    </xf>
    <xf numFmtId="0" fontId="6" fillId="0" borderId="39" xfId="2" applyFont="1" applyBorder="1" applyAlignment="1">
      <alignment horizontal="center" wrapText="1"/>
    </xf>
    <xf numFmtId="0" fontId="25" fillId="0" borderId="2" xfId="2" applyFont="1" applyBorder="1" applyAlignment="1">
      <alignment wrapText="1"/>
    </xf>
    <xf numFmtId="0" fontId="25" fillId="0" borderId="4" xfId="2" applyFont="1" applyBorder="1" applyAlignment="1">
      <alignment wrapText="1"/>
    </xf>
    <xf numFmtId="0" fontId="25" fillId="0" borderId="3" xfId="2" applyFont="1" applyBorder="1" applyAlignment="1">
      <alignment wrapText="1"/>
    </xf>
    <xf numFmtId="0" fontId="26" fillId="0" borderId="2" xfId="2" applyFont="1" applyBorder="1" applyAlignment="1">
      <alignment wrapText="1"/>
    </xf>
    <xf numFmtId="0" fontId="26" fillId="0" borderId="4" xfId="2" applyFont="1" applyBorder="1" applyAlignment="1">
      <alignment wrapText="1"/>
    </xf>
    <xf numFmtId="0" fontId="26" fillId="0" borderId="2" xfId="2" applyFont="1" applyBorder="1"/>
    <xf numFmtId="0" fontId="26" fillId="0" borderId="4" xfId="2" applyFont="1" applyBorder="1"/>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0" fillId="0" borderId="20" xfId="0" applyNumberFormat="1" applyBorder="1" applyAlignment="1" applyProtection="1">
      <alignment wrapText="1"/>
      <protection locked="0"/>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4" fillId="0" borderId="24" xfId="0" applyFont="1" applyBorder="1" applyAlignment="1">
      <alignment horizontal="left" wrapText="1"/>
    </xf>
    <xf numFmtId="0" fontId="4" fillId="0" borderId="9" xfId="0" applyFont="1" applyBorder="1" applyAlignment="1">
      <alignment horizontal="left"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12" fillId="0" borderId="0" xfId="2" applyFont="1" applyAlignment="1">
      <alignment horizontal="center"/>
    </xf>
    <xf numFmtId="0" fontId="6" fillId="0" borderId="9" xfId="2" applyFont="1" applyBorder="1" applyAlignment="1">
      <alignment horizontal="center"/>
    </xf>
    <xf numFmtId="0" fontId="0" fillId="0" borderId="10" xfId="0" applyBorder="1" applyAlignment="1">
      <alignment horizontal="left" vertical="center" wrapText="1"/>
    </xf>
    <xf numFmtId="0" fontId="0" fillId="0" borderId="10" xfId="0" applyFont="1" applyBorder="1" applyAlignment="1">
      <alignment horizontal="left" vertical="center" wrapText="1"/>
    </xf>
    <xf numFmtId="0" fontId="16" fillId="0" borderId="16" xfId="0" applyFont="1" applyBorder="1" applyAlignment="1" applyProtection="1">
      <alignment horizontal="right"/>
      <protection locked="0"/>
    </xf>
    <xf numFmtId="0" fontId="4" fillId="0" borderId="1" xfId="2" applyFont="1" applyBorder="1" applyAlignment="1" applyProtection="1">
      <alignment horizontal="left"/>
      <protection locked="0"/>
    </xf>
    <xf numFmtId="0" fontId="4" fillId="0" borderId="10" xfId="2" applyFont="1" applyBorder="1" applyAlignment="1" applyProtection="1">
      <alignment horizontal="left"/>
      <protection locked="0"/>
    </xf>
    <xf numFmtId="0" fontId="4" fillId="0" borderId="17" xfId="2" applyFont="1" applyBorder="1" applyAlignment="1" applyProtection="1">
      <alignment horizontal="left"/>
      <protection locked="0"/>
    </xf>
    <xf numFmtId="0" fontId="4" fillId="0" borderId="1" xfId="2" applyFont="1" applyBorder="1" applyAlignment="1" applyProtection="1">
      <protection locked="0"/>
    </xf>
  </cellXfs>
  <cellStyles count="5">
    <cellStyle name="Comma" xfId="1" builtinId="3"/>
    <cellStyle name="Followed Hyperlink" xfId="4" builtinId="9" hidden="1"/>
    <cellStyle name="Hyperlink" xfId="3" builtinId="8"/>
    <cellStyle name="Normal" xfId="0" builtinId="0"/>
    <cellStyle name="Normal 2" xfId="2" xr:uid="{00000000-0005-0000-0000-000004000000}"/>
  </cellStyles>
  <dxfs count="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ndense val="0"/>
        <extend val="0"/>
        <color indexed="44"/>
      </font>
    </dxf>
    <dxf>
      <font>
        <condense val="0"/>
        <extend val="0"/>
        <color indexed="44"/>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35</xdr:row>
      <xdr:rowOff>38100</xdr:rowOff>
    </xdr:from>
    <xdr:to>
      <xdr:col>13</xdr:col>
      <xdr:colOff>0</xdr:colOff>
      <xdr:row>49</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2475" y="7820025"/>
          <a:ext cx="7648575" cy="2257425"/>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Neither the U.S. Department of Energy (DOE) National Energy Technology Laboratory (NETL) nor any person acting on behalf of these organizations: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	A.  Makes any warranty or representation, express or implied, with respect to the accuracy, completeness, or 	 	      usefulness of the information contained in this document, or that the use of any information, apparatus, 		     </a:t>
          </a:r>
          <a:r>
            <a:rPr lang="en-US" sz="1100" baseline="0">
              <a:solidFill>
                <a:schemeClr val="dk1"/>
              </a:solidFill>
              <a:latin typeface="+mn-lt"/>
              <a:ea typeface="+mn-ea"/>
              <a:cs typeface="+mn-cs"/>
            </a:rPr>
            <a:t> </a:t>
          </a:r>
          <a:r>
            <a:rPr lang="en-US" sz="1100">
              <a:solidFill>
                <a:schemeClr val="dk1"/>
              </a:solidFill>
              <a:latin typeface="+mn-lt"/>
              <a:ea typeface="+mn-ea"/>
              <a:cs typeface="+mn-cs"/>
            </a:rPr>
            <a:t>method, or process disclosed in this document may not infringe on privately owned rights; or</a:t>
          </a:r>
        </a:p>
        <a:p>
          <a:pPr lvl="0"/>
          <a:r>
            <a:rPr lang="en-US" sz="1100">
              <a:solidFill>
                <a:schemeClr val="dk1"/>
              </a:solidFill>
              <a:latin typeface="+mn-lt"/>
              <a:ea typeface="+mn-ea"/>
              <a:cs typeface="+mn-cs"/>
            </a:rPr>
            <a:t>	B.  Assumes any liability with this report as to its use, or damages resulting from the use of any information,</a:t>
          </a:r>
          <a:r>
            <a:rPr lang="en-US" sz="1100" baseline="0">
              <a:solidFill>
                <a:schemeClr val="dk1"/>
              </a:solidFill>
              <a:latin typeface="+mn-lt"/>
              <a:ea typeface="+mn-ea"/>
              <a:cs typeface="+mn-cs"/>
            </a:rPr>
            <a:t> 		      a</a:t>
          </a:r>
          <a:r>
            <a:rPr lang="en-US" sz="1100">
              <a:solidFill>
                <a:schemeClr val="dk1"/>
              </a:solidFill>
              <a:latin typeface="+mn-lt"/>
              <a:ea typeface="+mn-ea"/>
              <a:cs typeface="+mn-cs"/>
            </a:rPr>
            <a:t>pparatus, method, or process disclosed in this document.</a:t>
          </a:r>
        </a:p>
        <a:p>
          <a:pPr lvl="0">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Reference herein to any specific commercial product, process, or service by trade name, trademark, manufacturer, or otherwise, does not necessarily constitute or imply its endorsement, recommendation, or favoring by NETL.  The views and opinions of the authors expressed herein do not necessarily state or reflect those of NETL.</a:t>
          </a:r>
        </a:p>
        <a:p>
          <a:r>
            <a:rPr lang="en-US" sz="1100">
              <a:solidFill>
                <a:schemeClr val="dk1"/>
              </a:solidFill>
              <a:latin typeface="+mn-lt"/>
              <a:ea typeface="+mn-ea"/>
              <a:cs typeface="+mn-cs"/>
            </a:rPr>
            <a:t> </a:t>
          </a:r>
        </a:p>
        <a:p>
          <a:pPr>
            <a:lnSpc>
              <a:spcPts val="12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3</xdr:col>
          <xdr:colOff>914400</xdr:colOff>
          <xdr:row>16</xdr:row>
          <xdr:rowOff>257175</xdr:rowOff>
        </xdr:to>
        <xdr:sp macro="" textlink="">
          <xdr:nvSpPr>
            <xdr:cNvPr id="2049" name="Process"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16</xdr:row>
          <xdr:rowOff>47625</xdr:rowOff>
        </xdr:from>
        <xdr:to>
          <xdr:col>3</xdr:col>
          <xdr:colOff>2009775</xdr:colOff>
          <xdr:row>16</xdr:row>
          <xdr:rowOff>257175</xdr:rowOff>
        </xdr:to>
        <xdr:sp macro="" textlink="">
          <xdr:nvSpPr>
            <xdr:cNvPr id="2050" name="Energy Use"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2247900</xdr:colOff>
          <xdr:row>16</xdr:row>
          <xdr:rowOff>66675</xdr:rowOff>
        </xdr:from>
        <xdr:to>
          <xdr:col>3</xdr:col>
          <xdr:colOff>3162300</xdr:colOff>
          <xdr:row>16</xdr:row>
          <xdr:rowOff>257175</xdr:rowOff>
        </xdr:to>
        <xdr:sp macro="" textlink="">
          <xdr:nvSpPr>
            <xdr:cNvPr id="2051" name="Energy P&amp;D"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P&amp;D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3390900</xdr:colOff>
          <xdr:row>16</xdr:row>
          <xdr:rowOff>47625</xdr:rowOff>
        </xdr:from>
        <xdr:to>
          <xdr:col>3</xdr:col>
          <xdr:colOff>4257675</xdr:colOff>
          <xdr:row>16</xdr:row>
          <xdr:rowOff>257175</xdr:rowOff>
        </xdr:to>
        <xdr:sp macro="" textlink="">
          <xdr:nvSpPr>
            <xdr:cNvPr id="2052" name="Material P&amp;D"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Material P&amp;D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11206</xdr:colOff>
      <xdr:row>16</xdr:row>
      <xdr:rowOff>56029</xdr:rowOff>
    </xdr:from>
    <xdr:to>
      <xdr:col>5</xdr:col>
      <xdr:colOff>304800</xdr:colOff>
      <xdr:row>19</xdr:row>
      <xdr:rowOff>142874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82656" y="5675779"/>
          <a:ext cx="9275669" cy="65834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The purpose</a:t>
          </a:r>
          <a:r>
            <a:rPr lang="en-US" sz="1100" b="1" baseline="0"/>
            <a:t> of this "Parameters Scenarios" worksheet is to provide a flexible method for adjusting parameters within this unit process. </a:t>
          </a:r>
          <a:r>
            <a:rPr lang="en-US" sz="1100"/>
            <a:t>The above table allows you</a:t>
          </a:r>
          <a:r>
            <a:rPr lang="en-US" sz="1100" baseline="0"/>
            <a:t> to select a scenario ID (CELL C4) and uses a lookup function to populate the adjustable parameters (the cells with yellow shading). The values for the adjustable parameters are linked to the "Data Summary" sheet.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114300</xdr:rowOff>
    </xdr:from>
    <xdr:to>
      <xdr:col>3</xdr:col>
      <xdr:colOff>116948</xdr:colOff>
      <xdr:row>21</xdr:row>
      <xdr:rowOff>137887</xdr:rowOff>
    </xdr:to>
    <xdr:grpSp>
      <xdr:nvGrpSpPr>
        <xdr:cNvPr id="113" name="Legend">
          <a:extLst>
            <a:ext uri="{FF2B5EF4-FFF2-40B4-BE49-F238E27FC236}">
              <a16:creationId xmlns:a16="http://schemas.microsoft.com/office/drawing/2014/main" id="{00000000-0008-0000-0800-000071000000}"/>
            </a:ext>
          </a:extLst>
        </xdr:cNvPr>
        <xdr:cNvGrpSpPr/>
      </xdr:nvGrpSpPr>
      <xdr:grpSpPr>
        <a:xfrm>
          <a:off x="0" y="3352800"/>
          <a:ext cx="1958448" cy="785587"/>
          <a:chOff x="7457181" y="3134295"/>
          <a:chExt cx="1953912" cy="753022"/>
        </a:xfrm>
      </xdr:grpSpPr>
      <xdr:sp macro="" textlink="">
        <xdr:nvSpPr>
          <xdr:cNvPr id="114" name="LegendBox">
            <a:extLst>
              <a:ext uri="{FF2B5EF4-FFF2-40B4-BE49-F238E27FC236}">
                <a16:creationId xmlns:a16="http://schemas.microsoft.com/office/drawing/2014/main" id="{00000000-0008-0000-0800-000072000000}"/>
              </a:ext>
            </a:extLst>
          </xdr:cNvPr>
          <xdr:cNvSpPr/>
        </xdr:nvSpPr>
        <xdr:spPr>
          <a:xfrm>
            <a:off x="7534215" y="3386802"/>
            <a:ext cx="274320" cy="18288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aseline="0">
              <a:solidFill>
                <a:schemeClr val="tx1"/>
              </a:solidFill>
              <a:latin typeface="Arial" pitchFamily="34" charset="0"/>
              <a:cs typeface="Arial" pitchFamily="34" charset="0"/>
            </a:endParaRPr>
          </a:p>
        </xdr:txBody>
      </xdr:sp>
      <xdr:sp macro="" textlink="">
        <xdr:nvSpPr>
          <xdr:cNvPr id="115" name="Upstream Emssion Data">
            <a:extLst>
              <a:ext uri="{FF2B5EF4-FFF2-40B4-BE49-F238E27FC236}">
                <a16:creationId xmlns:a16="http://schemas.microsoft.com/office/drawing/2014/main" id="{00000000-0008-0000-0800-000073000000}"/>
              </a:ext>
            </a:extLst>
          </xdr:cNvPr>
          <xdr:cNvSpPr/>
        </xdr:nvSpPr>
        <xdr:spPr>
          <a:xfrm>
            <a:off x="7534215" y="3663597"/>
            <a:ext cx="274320" cy="182880"/>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solidFill>
                <a:schemeClr val="tx1"/>
              </a:solidFill>
              <a:latin typeface="Arial" pitchFamily="34" charset="0"/>
              <a:cs typeface="Arial" pitchFamily="34" charset="0"/>
            </a:endParaRPr>
          </a:p>
        </xdr:txBody>
      </xdr:sp>
      <xdr:sp macro="" textlink="">
        <xdr:nvSpPr>
          <xdr:cNvPr id="116" name="TextBox 115">
            <a:extLst>
              <a:ext uri="{FF2B5EF4-FFF2-40B4-BE49-F238E27FC236}">
                <a16:creationId xmlns:a16="http://schemas.microsoft.com/office/drawing/2014/main" id="{00000000-0008-0000-0800-000074000000}"/>
              </a:ext>
            </a:extLst>
          </xdr:cNvPr>
          <xdr:cNvSpPr txBox="1"/>
        </xdr:nvSpPr>
        <xdr:spPr>
          <a:xfrm>
            <a:off x="7766540" y="3345962"/>
            <a:ext cx="621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Process</a:t>
            </a:r>
          </a:p>
        </xdr:txBody>
      </xdr:sp>
      <xdr:sp macro="" textlink="">
        <xdr:nvSpPr>
          <xdr:cNvPr id="117" name="TextBox 116">
            <a:extLst>
              <a:ext uri="{FF2B5EF4-FFF2-40B4-BE49-F238E27FC236}">
                <a16:creationId xmlns:a16="http://schemas.microsoft.com/office/drawing/2014/main" id="{00000000-0008-0000-0800-000075000000}"/>
              </a:ext>
            </a:extLst>
          </xdr:cNvPr>
          <xdr:cNvSpPr txBox="1"/>
        </xdr:nvSpPr>
        <xdr:spPr>
          <a:xfrm>
            <a:off x="7766540" y="3622757"/>
            <a:ext cx="1644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Upstream Emissions</a:t>
            </a:r>
            <a:r>
              <a:rPr lang="en-US" sz="1100" baseline="0"/>
              <a:t> Data</a:t>
            </a:r>
            <a:endParaRPr lang="en-US" sz="1100"/>
          </a:p>
        </xdr:txBody>
      </xdr:sp>
      <xdr:sp macro="" textlink="">
        <xdr:nvSpPr>
          <xdr:cNvPr id="118" name="TextBox 117">
            <a:extLst>
              <a:ext uri="{FF2B5EF4-FFF2-40B4-BE49-F238E27FC236}">
                <a16:creationId xmlns:a16="http://schemas.microsoft.com/office/drawing/2014/main" id="{00000000-0008-0000-0800-000076000000}"/>
              </a:ext>
            </a:extLst>
          </xdr:cNvPr>
          <xdr:cNvSpPr txBox="1"/>
        </xdr:nvSpPr>
        <xdr:spPr>
          <a:xfrm>
            <a:off x="7457181" y="3134295"/>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Key</a:t>
            </a:r>
          </a:p>
        </xdr:txBody>
      </xdr:sp>
    </xdr:grpSp>
    <xdr:clientData/>
  </xdr:twoCellAnchor>
  <xdr:twoCellAnchor>
    <xdr:from>
      <xdr:col>5</xdr:col>
      <xdr:colOff>508000</xdr:colOff>
      <xdr:row>1</xdr:row>
      <xdr:rowOff>114300</xdr:rowOff>
    </xdr:from>
    <xdr:to>
      <xdr:col>11</xdr:col>
      <xdr:colOff>510785</xdr:colOff>
      <xdr:row>17</xdr:row>
      <xdr:rowOff>7008</xdr:rowOff>
    </xdr:to>
    <xdr:grpSp>
      <xdr:nvGrpSpPr>
        <xdr:cNvPr id="125" name="Boundary Group">
          <a:extLst>
            <a:ext uri="{FF2B5EF4-FFF2-40B4-BE49-F238E27FC236}">
              <a16:creationId xmlns:a16="http://schemas.microsoft.com/office/drawing/2014/main" id="{00000000-0008-0000-0800-00007D000000}"/>
            </a:ext>
          </a:extLst>
        </xdr:cNvPr>
        <xdr:cNvGrpSpPr/>
      </xdr:nvGrpSpPr>
      <xdr:grpSpPr>
        <a:xfrm>
          <a:off x="3577167" y="304800"/>
          <a:ext cx="3685785" cy="2940708"/>
          <a:chOff x="3556000" y="304800"/>
          <a:chExt cx="3660385" cy="2940708"/>
        </a:xfrm>
      </xdr:grpSpPr>
      <xdr:sp macro="" textlink="">
        <xdr:nvSpPr>
          <xdr:cNvPr id="119" name="Boundary Box">
            <a:extLst>
              <a:ext uri="{FF2B5EF4-FFF2-40B4-BE49-F238E27FC236}">
                <a16:creationId xmlns:a16="http://schemas.microsoft.com/office/drawing/2014/main" id="{00000000-0008-0000-0800-000077000000}"/>
              </a:ext>
            </a:extLst>
          </xdr:cNvPr>
          <xdr:cNvSpPr/>
        </xdr:nvSpPr>
        <xdr:spPr>
          <a:xfrm>
            <a:off x="3556000" y="304800"/>
            <a:ext cx="3660385" cy="2940708"/>
          </a:xfrm>
          <a:prstGeom prst="rect">
            <a:avLst/>
          </a:prstGeom>
          <a:solidFill>
            <a:srgbClr val="FFFFCC"/>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itchFamily="34" charset="0"/>
                <a:ea typeface="+mn-ea"/>
                <a:cs typeface="Arial" pitchFamily="34" charset="0"/>
              </a:rPr>
              <a:t>Disposal Flowback Water Switch: System Boundary</a:t>
            </a:r>
          </a:p>
        </xdr:txBody>
      </xdr:sp>
      <xdr:sp macro="" textlink="">
        <xdr:nvSpPr>
          <xdr:cNvPr id="120" name="Process">
            <a:extLst>
              <a:ext uri="{FF2B5EF4-FFF2-40B4-BE49-F238E27FC236}">
                <a16:creationId xmlns:a16="http://schemas.microsoft.com/office/drawing/2014/main" id="{00000000-0008-0000-0800-000078000000}"/>
              </a:ext>
            </a:extLst>
          </xdr:cNvPr>
          <xdr:cNvSpPr/>
        </xdr:nvSpPr>
        <xdr:spPr>
          <a:xfrm>
            <a:off x="4318000" y="1066800"/>
            <a:ext cx="2289202" cy="1681294"/>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ysClr val="windowText" lastClr="000000"/>
                </a:solidFill>
                <a:latin typeface="Arial" pitchFamily="34" charset="0"/>
                <a:cs typeface="Arial" pitchFamily="34" charset="0"/>
              </a:rPr>
              <a:t>This unit process acts as a switch to send flowback water waste from shale and tight natural gas well types to the appropriate water treatment plant options. </a:t>
            </a:r>
          </a:p>
        </xdr:txBody>
      </xdr:sp>
      <xdr:sp macro="" textlink="">
        <xdr:nvSpPr>
          <xdr:cNvPr id="122" name="Link 1">
            <a:extLst>
              <a:ext uri="{FF2B5EF4-FFF2-40B4-BE49-F238E27FC236}">
                <a16:creationId xmlns:a16="http://schemas.microsoft.com/office/drawing/2014/main" id="{00000000-0008-0000-0800-00007A000000}"/>
              </a:ext>
            </a:extLst>
          </xdr:cNvPr>
          <xdr:cNvSpPr/>
        </xdr:nvSpPr>
        <xdr:spPr>
          <a:xfrm>
            <a:off x="3556000" y="304800"/>
            <a:ext cx="12700" cy="2816352"/>
          </a:xfrm>
          <a:prstGeom prst="rect">
            <a:avLst/>
          </a:prstGeom>
          <a:noFill/>
          <a:ln w="12700" cap="flat" cmpd="sng" algn="ctr">
            <a:noFill/>
            <a:prstDash val="solid"/>
            <a:miter lim="800000"/>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0</xdr:colOff>
      <xdr:row>8</xdr:row>
      <xdr:rowOff>22352</xdr:rowOff>
    </xdr:from>
    <xdr:to>
      <xdr:col>2</xdr:col>
      <xdr:colOff>358924</xdr:colOff>
      <xdr:row>11</xdr:row>
      <xdr:rowOff>147990</xdr:rowOff>
    </xdr:to>
    <xdr:sp macro="" textlink="">
      <xdr:nvSpPr>
        <xdr:cNvPr id="123" name="Upstream Emssion Data 1">
          <a:extLst>
            <a:ext uri="{FF2B5EF4-FFF2-40B4-BE49-F238E27FC236}">
              <a16:creationId xmlns:a16="http://schemas.microsoft.com/office/drawing/2014/main" id="{00000000-0008-0000-0800-00007B000000}"/>
            </a:ext>
          </a:extLst>
        </xdr:cNvPr>
        <xdr:cNvSpPr/>
      </xdr:nvSpPr>
      <xdr:spPr>
        <a:xfrm>
          <a:off x="0" y="1546352"/>
          <a:ext cx="15781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Water (flowback) [reference flow]</a:t>
          </a:r>
        </a:p>
      </xdr:txBody>
    </xdr:sp>
    <xdr:clientData/>
  </xdr:twoCellAnchor>
  <xdr:twoCellAnchor>
    <xdr:from>
      <xdr:col>2</xdr:col>
      <xdr:colOff>178501</xdr:colOff>
      <xdr:row>8</xdr:row>
      <xdr:rowOff>188976</xdr:rowOff>
    </xdr:from>
    <xdr:to>
      <xdr:col>5</xdr:col>
      <xdr:colOff>508000</xdr:colOff>
      <xdr:row>9</xdr:row>
      <xdr:rowOff>180421</xdr:rowOff>
    </xdr:to>
    <xdr:cxnSp macro="">
      <xdr:nvCxnSpPr>
        <xdr:cNvPr id="124" name="Straight Arrow Connector 1">
          <a:extLst>
            <a:ext uri="{FF2B5EF4-FFF2-40B4-BE49-F238E27FC236}">
              <a16:creationId xmlns:a16="http://schemas.microsoft.com/office/drawing/2014/main" id="{00000000-0008-0000-0800-00007C000000}"/>
            </a:ext>
          </a:extLst>
        </xdr:cNvPr>
        <xdr:cNvCxnSpPr>
          <a:stCxn id="123" idx="2"/>
          <a:endCxn id="122" idx="1"/>
        </xdr:cNvCxnSpPr>
      </xdr:nvCxnSpPr>
      <xdr:spPr>
        <a:xfrm flipV="1">
          <a:off x="1397701" y="1712976"/>
          <a:ext cx="2158299" cy="181945"/>
        </a:xfrm>
        <a:prstGeom prst="bentConnector3">
          <a:avLst>
            <a:gd name="adj1" fmla="val 50000"/>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A508"/>
  <sheetViews>
    <sheetView workbookViewId="0">
      <selection activeCell="D5" sqref="D5:M5"/>
    </sheetView>
  </sheetViews>
  <sheetFormatPr defaultColWidth="9.140625" defaultRowHeight="12.75" x14ac:dyDescent="0.2"/>
  <cols>
    <col min="1" max="1" width="2" style="2" customWidth="1"/>
    <col min="2" max="2" width="9.140625" style="3"/>
    <col min="3" max="3" width="21.42578125" style="3" customWidth="1"/>
    <col min="4" max="4" width="8.42578125" style="3" customWidth="1"/>
    <col min="5" max="5" width="9.140625" style="3"/>
    <col min="6" max="6" width="8" style="3" customWidth="1"/>
    <col min="7" max="12" width="9.140625" style="3"/>
    <col min="13" max="13" width="13" style="3" customWidth="1"/>
    <col min="14" max="14" width="2" style="3" customWidth="1"/>
    <col min="15" max="15" width="9.140625" style="3" customWidth="1"/>
    <col min="16" max="27" width="9.140625" style="2"/>
    <col min="28" max="256" width="9.140625" style="3"/>
    <col min="257" max="257" width="2" style="3" customWidth="1"/>
    <col min="258" max="258" width="9.140625" style="3"/>
    <col min="259" max="259" width="21.42578125" style="3" customWidth="1"/>
    <col min="260" max="260" width="8.42578125" style="3" customWidth="1"/>
    <col min="261" max="261" width="9.140625" style="3"/>
    <col min="262" max="262" width="8" style="3" customWidth="1"/>
    <col min="263" max="268" width="9.140625" style="3"/>
    <col min="269" max="269" width="13" style="3" customWidth="1"/>
    <col min="270" max="270" width="2" style="3" customWidth="1"/>
    <col min="271" max="271" width="9.140625" style="3" customWidth="1"/>
    <col min="272" max="512" width="9.140625" style="3"/>
    <col min="513" max="513" width="2" style="3" customWidth="1"/>
    <col min="514" max="514" width="9.140625" style="3"/>
    <col min="515" max="515" width="21.42578125" style="3" customWidth="1"/>
    <col min="516" max="516" width="8.42578125" style="3" customWidth="1"/>
    <col min="517" max="517" width="9.140625" style="3"/>
    <col min="518" max="518" width="8" style="3" customWidth="1"/>
    <col min="519" max="524" width="9.140625" style="3"/>
    <col min="525" max="525" width="13" style="3" customWidth="1"/>
    <col min="526" max="526" width="2" style="3" customWidth="1"/>
    <col min="527" max="527" width="9.140625" style="3" customWidth="1"/>
    <col min="528" max="768" width="9.140625" style="3"/>
    <col min="769" max="769" width="2" style="3" customWidth="1"/>
    <col min="770" max="770" width="9.140625" style="3"/>
    <col min="771" max="771" width="21.42578125" style="3" customWidth="1"/>
    <col min="772" max="772" width="8.42578125" style="3" customWidth="1"/>
    <col min="773" max="773" width="9.140625" style="3"/>
    <col min="774" max="774" width="8" style="3" customWidth="1"/>
    <col min="775" max="780" width="9.140625" style="3"/>
    <col min="781" max="781" width="13" style="3" customWidth="1"/>
    <col min="782" max="782" width="2" style="3" customWidth="1"/>
    <col min="783" max="783" width="9.140625" style="3" customWidth="1"/>
    <col min="784" max="1024" width="9.140625" style="3"/>
    <col min="1025" max="1025" width="2" style="3" customWidth="1"/>
    <col min="1026" max="1026" width="9.140625" style="3"/>
    <col min="1027" max="1027" width="21.42578125" style="3" customWidth="1"/>
    <col min="1028" max="1028" width="8.42578125" style="3" customWidth="1"/>
    <col min="1029" max="1029" width="9.140625" style="3"/>
    <col min="1030" max="1030" width="8" style="3" customWidth="1"/>
    <col min="1031" max="1036" width="9.140625" style="3"/>
    <col min="1037" max="1037" width="13" style="3" customWidth="1"/>
    <col min="1038" max="1038" width="2" style="3" customWidth="1"/>
    <col min="1039" max="1039" width="9.140625" style="3" customWidth="1"/>
    <col min="1040" max="1280" width="9.140625" style="3"/>
    <col min="1281" max="1281" width="2" style="3" customWidth="1"/>
    <col min="1282" max="1282" width="9.140625" style="3"/>
    <col min="1283" max="1283" width="21.42578125" style="3" customWidth="1"/>
    <col min="1284" max="1284" width="8.42578125" style="3" customWidth="1"/>
    <col min="1285" max="1285" width="9.140625" style="3"/>
    <col min="1286" max="1286" width="8" style="3" customWidth="1"/>
    <col min="1287" max="1292" width="9.140625" style="3"/>
    <col min="1293" max="1293" width="13" style="3" customWidth="1"/>
    <col min="1294" max="1294" width="2" style="3" customWidth="1"/>
    <col min="1295" max="1295" width="9.140625" style="3" customWidth="1"/>
    <col min="1296" max="1536" width="9.140625" style="3"/>
    <col min="1537" max="1537" width="2" style="3" customWidth="1"/>
    <col min="1538" max="1538" width="9.140625" style="3"/>
    <col min="1539" max="1539" width="21.42578125" style="3" customWidth="1"/>
    <col min="1540" max="1540" width="8.42578125" style="3" customWidth="1"/>
    <col min="1541" max="1541" width="9.140625" style="3"/>
    <col min="1542" max="1542" width="8" style="3" customWidth="1"/>
    <col min="1543" max="1548" width="9.140625" style="3"/>
    <col min="1549" max="1549" width="13" style="3" customWidth="1"/>
    <col min="1550" max="1550" width="2" style="3" customWidth="1"/>
    <col min="1551" max="1551" width="9.140625" style="3" customWidth="1"/>
    <col min="1552" max="1792" width="9.140625" style="3"/>
    <col min="1793" max="1793" width="2" style="3" customWidth="1"/>
    <col min="1794" max="1794" width="9.140625" style="3"/>
    <col min="1795" max="1795" width="21.42578125" style="3" customWidth="1"/>
    <col min="1796" max="1796" width="8.42578125" style="3" customWidth="1"/>
    <col min="1797" max="1797" width="9.140625" style="3"/>
    <col min="1798" max="1798" width="8" style="3" customWidth="1"/>
    <col min="1799" max="1804" width="9.140625" style="3"/>
    <col min="1805" max="1805" width="13" style="3" customWidth="1"/>
    <col min="1806" max="1806" width="2" style="3" customWidth="1"/>
    <col min="1807" max="1807" width="9.140625" style="3" customWidth="1"/>
    <col min="1808" max="2048" width="9.140625" style="3"/>
    <col min="2049" max="2049" width="2" style="3" customWidth="1"/>
    <col min="2050" max="2050" width="9.140625" style="3"/>
    <col min="2051" max="2051" width="21.42578125" style="3" customWidth="1"/>
    <col min="2052" max="2052" width="8.42578125" style="3" customWidth="1"/>
    <col min="2053" max="2053" width="9.140625" style="3"/>
    <col min="2054" max="2054" width="8" style="3" customWidth="1"/>
    <col min="2055" max="2060" width="9.140625" style="3"/>
    <col min="2061" max="2061" width="13" style="3" customWidth="1"/>
    <col min="2062" max="2062" width="2" style="3" customWidth="1"/>
    <col min="2063" max="2063" width="9.140625" style="3" customWidth="1"/>
    <col min="2064" max="2304" width="9.140625" style="3"/>
    <col min="2305" max="2305" width="2" style="3" customWidth="1"/>
    <col min="2306" max="2306" width="9.140625" style="3"/>
    <col min="2307" max="2307" width="21.42578125" style="3" customWidth="1"/>
    <col min="2308" max="2308" width="8.42578125" style="3" customWidth="1"/>
    <col min="2309" max="2309" width="9.140625" style="3"/>
    <col min="2310" max="2310" width="8" style="3" customWidth="1"/>
    <col min="2311" max="2316" width="9.140625" style="3"/>
    <col min="2317" max="2317" width="13" style="3" customWidth="1"/>
    <col min="2318" max="2318" width="2" style="3" customWidth="1"/>
    <col min="2319" max="2319" width="9.140625" style="3" customWidth="1"/>
    <col min="2320" max="2560" width="9.140625" style="3"/>
    <col min="2561" max="2561" width="2" style="3" customWidth="1"/>
    <col min="2562" max="2562" width="9.140625" style="3"/>
    <col min="2563" max="2563" width="21.42578125" style="3" customWidth="1"/>
    <col min="2564" max="2564" width="8.42578125" style="3" customWidth="1"/>
    <col min="2565" max="2565" width="9.140625" style="3"/>
    <col min="2566" max="2566" width="8" style="3" customWidth="1"/>
    <col min="2567" max="2572" width="9.140625" style="3"/>
    <col min="2573" max="2573" width="13" style="3" customWidth="1"/>
    <col min="2574" max="2574" width="2" style="3" customWidth="1"/>
    <col min="2575" max="2575" width="9.140625" style="3" customWidth="1"/>
    <col min="2576" max="2816" width="9.140625" style="3"/>
    <col min="2817" max="2817" width="2" style="3" customWidth="1"/>
    <col min="2818" max="2818" width="9.140625" style="3"/>
    <col min="2819" max="2819" width="21.42578125" style="3" customWidth="1"/>
    <col min="2820" max="2820" width="8.42578125" style="3" customWidth="1"/>
    <col min="2821" max="2821" width="9.140625" style="3"/>
    <col min="2822" max="2822" width="8" style="3" customWidth="1"/>
    <col min="2823" max="2828" width="9.140625" style="3"/>
    <col min="2829" max="2829" width="13" style="3" customWidth="1"/>
    <col min="2830" max="2830" width="2" style="3" customWidth="1"/>
    <col min="2831" max="2831" width="9.140625" style="3" customWidth="1"/>
    <col min="2832" max="3072" width="9.140625" style="3"/>
    <col min="3073" max="3073" width="2" style="3" customWidth="1"/>
    <col min="3074" max="3074" width="9.140625" style="3"/>
    <col min="3075" max="3075" width="21.42578125" style="3" customWidth="1"/>
    <col min="3076" max="3076" width="8.42578125" style="3" customWidth="1"/>
    <col min="3077" max="3077" width="9.140625" style="3"/>
    <col min="3078" max="3078" width="8" style="3" customWidth="1"/>
    <col min="3079" max="3084" width="9.140625" style="3"/>
    <col min="3085" max="3085" width="13" style="3" customWidth="1"/>
    <col min="3086" max="3086" width="2" style="3" customWidth="1"/>
    <col min="3087" max="3087" width="9.140625" style="3" customWidth="1"/>
    <col min="3088" max="3328" width="9.140625" style="3"/>
    <col min="3329" max="3329" width="2" style="3" customWidth="1"/>
    <col min="3330" max="3330" width="9.140625" style="3"/>
    <col min="3331" max="3331" width="21.42578125" style="3" customWidth="1"/>
    <col min="3332" max="3332" width="8.42578125" style="3" customWidth="1"/>
    <col min="3333" max="3333" width="9.140625" style="3"/>
    <col min="3334" max="3334" width="8" style="3" customWidth="1"/>
    <col min="3335" max="3340" width="9.140625" style="3"/>
    <col min="3341" max="3341" width="13" style="3" customWidth="1"/>
    <col min="3342" max="3342" width="2" style="3" customWidth="1"/>
    <col min="3343" max="3343" width="9.140625" style="3" customWidth="1"/>
    <col min="3344" max="3584" width="9.140625" style="3"/>
    <col min="3585" max="3585" width="2" style="3" customWidth="1"/>
    <col min="3586" max="3586" width="9.140625" style="3"/>
    <col min="3587" max="3587" width="21.42578125" style="3" customWidth="1"/>
    <col min="3588" max="3588" width="8.42578125" style="3" customWidth="1"/>
    <col min="3589" max="3589" width="9.140625" style="3"/>
    <col min="3590" max="3590" width="8" style="3" customWidth="1"/>
    <col min="3591" max="3596" width="9.140625" style="3"/>
    <col min="3597" max="3597" width="13" style="3" customWidth="1"/>
    <col min="3598" max="3598" width="2" style="3" customWidth="1"/>
    <col min="3599" max="3599" width="9.140625" style="3" customWidth="1"/>
    <col min="3600" max="3840" width="9.140625" style="3"/>
    <col min="3841" max="3841" width="2" style="3" customWidth="1"/>
    <col min="3842" max="3842" width="9.140625" style="3"/>
    <col min="3843" max="3843" width="21.42578125" style="3" customWidth="1"/>
    <col min="3844" max="3844" width="8.42578125" style="3" customWidth="1"/>
    <col min="3845" max="3845" width="9.140625" style="3"/>
    <col min="3846" max="3846" width="8" style="3" customWidth="1"/>
    <col min="3847" max="3852" width="9.140625" style="3"/>
    <col min="3853" max="3853" width="13" style="3" customWidth="1"/>
    <col min="3854" max="3854" width="2" style="3" customWidth="1"/>
    <col min="3855" max="3855" width="9.140625" style="3" customWidth="1"/>
    <col min="3856" max="4096" width="9.140625" style="3"/>
    <col min="4097" max="4097" width="2" style="3" customWidth="1"/>
    <col min="4098" max="4098" width="9.140625" style="3"/>
    <col min="4099" max="4099" width="21.42578125" style="3" customWidth="1"/>
    <col min="4100" max="4100" width="8.42578125" style="3" customWidth="1"/>
    <col min="4101" max="4101" width="9.140625" style="3"/>
    <col min="4102" max="4102" width="8" style="3" customWidth="1"/>
    <col min="4103" max="4108" width="9.140625" style="3"/>
    <col min="4109" max="4109" width="13" style="3" customWidth="1"/>
    <col min="4110" max="4110" width="2" style="3" customWidth="1"/>
    <col min="4111" max="4111" width="9.140625" style="3" customWidth="1"/>
    <col min="4112" max="4352" width="9.140625" style="3"/>
    <col min="4353" max="4353" width="2" style="3" customWidth="1"/>
    <col min="4354" max="4354" width="9.140625" style="3"/>
    <col min="4355" max="4355" width="21.42578125" style="3" customWidth="1"/>
    <col min="4356" max="4356" width="8.42578125" style="3" customWidth="1"/>
    <col min="4357" max="4357" width="9.140625" style="3"/>
    <col min="4358" max="4358" width="8" style="3" customWidth="1"/>
    <col min="4359" max="4364" width="9.140625" style="3"/>
    <col min="4365" max="4365" width="13" style="3" customWidth="1"/>
    <col min="4366" max="4366" width="2" style="3" customWidth="1"/>
    <col min="4367" max="4367" width="9.140625" style="3" customWidth="1"/>
    <col min="4368" max="4608" width="9.140625" style="3"/>
    <col min="4609" max="4609" width="2" style="3" customWidth="1"/>
    <col min="4610" max="4610" width="9.140625" style="3"/>
    <col min="4611" max="4611" width="21.42578125" style="3" customWidth="1"/>
    <col min="4612" max="4612" width="8.42578125" style="3" customWidth="1"/>
    <col min="4613" max="4613" width="9.140625" style="3"/>
    <col min="4614" max="4614" width="8" style="3" customWidth="1"/>
    <col min="4615" max="4620" width="9.140625" style="3"/>
    <col min="4621" max="4621" width="13" style="3" customWidth="1"/>
    <col min="4622" max="4622" width="2" style="3" customWidth="1"/>
    <col min="4623" max="4623" width="9.140625" style="3" customWidth="1"/>
    <col min="4624" max="4864" width="9.140625" style="3"/>
    <col min="4865" max="4865" width="2" style="3" customWidth="1"/>
    <col min="4866" max="4866" width="9.140625" style="3"/>
    <col min="4867" max="4867" width="21.42578125" style="3" customWidth="1"/>
    <col min="4868" max="4868" width="8.42578125" style="3" customWidth="1"/>
    <col min="4869" max="4869" width="9.140625" style="3"/>
    <col min="4870" max="4870" width="8" style="3" customWidth="1"/>
    <col min="4871" max="4876" width="9.140625" style="3"/>
    <col min="4877" max="4877" width="13" style="3" customWidth="1"/>
    <col min="4878" max="4878" width="2" style="3" customWidth="1"/>
    <col min="4879" max="4879" width="9.140625" style="3" customWidth="1"/>
    <col min="4880" max="5120" width="9.140625" style="3"/>
    <col min="5121" max="5121" width="2" style="3" customWidth="1"/>
    <col min="5122" max="5122" width="9.140625" style="3"/>
    <col min="5123" max="5123" width="21.42578125" style="3" customWidth="1"/>
    <col min="5124" max="5124" width="8.42578125" style="3" customWidth="1"/>
    <col min="5125" max="5125" width="9.140625" style="3"/>
    <col min="5126" max="5126" width="8" style="3" customWidth="1"/>
    <col min="5127" max="5132" width="9.140625" style="3"/>
    <col min="5133" max="5133" width="13" style="3" customWidth="1"/>
    <col min="5134" max="5134" width="2" style="3" customWidth="1"/>
    <col min="5135" max="5135" width="9.140625" style="3" customWidth="1"/>
    <col min="5136" max="5376" width="9.140625" style="3"/>
    <col min="5377" max="5377" width="2" style="3" customWidth="1"/>
    <col min="5378" max="5378" width="9.140625" style="3"/>
    <col min="5379" max="5379" width="21.42578125" style="3" customWidth="1"/>
    <col min="5380" max="5380" width="8.42578125" style="3" customWidth="1"/>
    <col min="5381" max="5381" width="9.140625" style="3"/>
    <col min="5382" max="5382" width="8" style="3" customWidth="1"/>
    <col min="5383" max="5388" width="9.140625" style="3"/>
    <col min="5389" max="5389" width="13" style="3" customWidth="1"/>
    <col min="5390" max="5390" width="2" style="3" customWidth="1"/>
    <col min="5391" max="5391" width="9.140625" style="3" customWidth="1"/>
    <col min="5392" max="5632" width="9.140625" style="3"/>
    <col min="5633" max="5633" width="2" style="3" customWidth="1"/>
    <col min="5634" max="5634" width="9.140625" style="3"/>
    <col min="5635" max="5635" width="21.42578125" style="3" customWidth="1"/>
    <col min="5636" max="5636" width="8.42578125" style="3" customWidth="1"/>
    <col min="5637" max="5637" width="9.140625" style="3"/>
    <col min="5638" max="5638" width="8" style="3" customWidth="1"/>
    <col min="5639" max="5644" width="9.140625" style="3"/>
    <col min="5645" max="5645" width="13" style="3" customWidth="1"/>
    <col min="5646" max="5646" width="2" style="3" customWidth="1"/>
    <col min="5647" max="5647" width="9.140625" style="3" customWidth="1"/>
    <col min="5648" max="5888" width="9.140625" style="3"/>
    <col min="5889" max="5889" width="2" style="3" customWidth="1"/>
    <col min="5890" max="5890" width="9.140625" style="3"/>
    <col min="5891" max="5891" width="21.42578125" style="3" customWidth="1"/>
    <col min="5892" max="5892" width="8.42578125" style="3" customWidth="1"/>
    <col min="5893" max="5893" width="9.140625" style="3"/>
    <col min="5894" max="5894" width="8" style="3" customWidth="1"/>
    <col min="5895" max="5900" width="9.140625" style="3"/>
    <col min="5901" max="5901" width="13" style="3" customWidth="1"/>
    <col min="5902" max="5902" width="2" style="3" customWidth="1"/>
    <col min="5903" max="5903" width="9.140625" style="3" customWidth="1"/>
    <col min="5904" max="6144" width="9.140625" style="3"/>
    <col min="6145" max="6145" width="2" style="3" customWidth="1"/>
    <col min="6146" max="6146" width="9.140625" style="3"/>
    <col min="6147" max="6147" width="21.42578125" style="3" customWidth="1"/>
    <col min="6148" max="6148" width="8.42578125" style="3" customWidth="1"/>
    <col min="6149" max="6149" width="9.140625" style="3"/>
    <col min="6150" max="6150" width="8" style="3" customWidth="1"/>
    <col min="6151" max="6156" width="9.140625" style="3"/>
    <col min="6157" max="6157" width="13" style="3" customWidth="1"/>
    <col min="6158" max="6158" width="2" style="3" customWidth="1"/>
    <col min="6159" max="6159" width="9.140625" style="3" customWidth="1"/>
    <col min="6160" max="6400" width="9.140625" style="3"/>
    <col min="6401" max="6401" width="2" style="3" customWidth="1"/>
    <col min="6402" max="6402" width="9.140625" style="3"/>
    <col min="6403" max="6403" width="21.42578125" style="3" customWidth="1"/>
    <col min="6404" max="6404" width="8.42578125" style="3" customWidth="1"/>
    <col min="6405" max="6405" width="9.140625" style="3"/>
    <col min="6406" max="6406" width="8" style="3" customWidth="1"/>
    <col min="6407" max="6412" width="9.140625" style="3"/>
    <col min="6413" max="6413" width="13" style="3" customWidth="1"/>
    <col min="6414" max="6414" width="2" style="3" customWidth="1"/>
    <col min="6415" max="6415" width="9.140625" style="3" customWidth="1"/>
    <col min="6416" max="6656" width="9.140625" style="3"/>
    <col min="6657" max="6657" width="2" style="3" customWidth="1"/>
    <col min="6658" max="6658" width="9.140625" style="3"/>
    <col min="6659" max="6659" width="21.42578125" style="3" customWidth="1"/>
    <col min="6660" max="6660" width="8.42578125" style="3" customWidth="1"/>
    <col min="6661" max="6661" width="9.140625" style="3"/>
    <col min="6662" max="6662" width="8" style="3" customWidth="1"/>
    <col min="6663" max="6668" width="9.140625" style="3"/>
    <col min="6669" max="6669" width="13" style="3" customWidth="1"/>
    <col min="6670" max="6670" width="2" style="3" customWidth="1"/>
    <col min="6671" max="6671" width="9.140625" style="3" customWidth="1"/>
    <col min="6672" max="6912" width="9.140625" style="3"/>
    <col min="6913" max="6913" width="2" style="3" customWidth="1"/>
    <col min="6914" max="6914" width="9.140625" style="3"/>
    <col min="6915" max="6915" width="21.42578125" style="3" customWidth="1"/>
    <col min="6916" max="6916" width="8.42578125" style="3" customWidth="1"/>
    <col min="6917" max="6917" width="9.140625" style="3"/>
    <col min="6918" max="6918" width="8" style="3" customWidth="1"/>
    <col min="6919" max="6924" width="9.140625" style="3"/>
    <col min="6925" max="6925" width="13" style="3" customWidth="1"/>
    <col min="6926" max="6926" width="2" style="3" customWidth="1"/>
    <col min="6927" max="6927" width="9.140625" style="3" customWidth="1"/>
    <col min="6928" max="7168" width="9.140625" style="3"/>
    <col min="7169" max="7169" width="2" style="3" customWidth="1"/>
    <col min="7170" max="7170" width="9.140625" style="3"/>
    <col min="7171" max="7171" width="21.42578125" style="3" customWidth="1"/>
    <col min="7172" max="7172" width="8.42578125" style="3" customWidth="1"/>
    <col min="7173" max="7173" width="9.140625" style="3"/>
    <col min="7174" max="7174" width="8" style="3" customWidth="1"/>
    <col min="7175" max="7180" width="9.140625" style="3"/>
    <col min="7181" max="7181" width="13" style="3" customWidth="1"/>
    <col min="7182" max="7182" width="2" style="3" customWidth="1"/>
    <col min="7183" max="7183" width="9.140625" style="3" customWidth="1"/>
    <col min="7184" max="7424" width="9.140625" style="3"/>
    <col min="7425" max="7425" width="2" style="3" customWidth="1"/>
    <col min="7426" max="7426" width="9.140625" style="3"/>
    <col min="7427" max="7427" width="21.42578125" style="3" customWidth="1"/>
    <col min="7428" max="7428" width="8.42578125" style="3" customWidth="1"/>
    <col min="7429" max="7429" width="9.140625" style="3"/>
    <col min="7430" max="7430" width="8" style="3" customWidth="1"/>
    <col min="7431" max="7436" width="9.140625" style="3"/>
    <col min="7437" max="7437" width="13" style="3" customWidth="1"/>
    <col min="7438" max="7438" width="2" style="3" customWidth="1"/>
    <col min="7439" max="7439" width="9.140625" style="3" customWidth="1"/>
    <col min="7440" max="7680" width="9.140625" style="3"/>
    <col min="7681" max="7681" width="2" style="3" customWidth="1"/>
    <col min="7682" max="7682" width="9.140625" style="3"/>
    <col min="7683" max="7683" width="21.42578125" style="3" customWidth="1"/>
    <col min="7684" max="7684" width="8.42578125" style="3" customWidth="1"/>
    <col min="7685" max="7685" width="9.140625" style="3"/>
    <col min="7686" max="7686" width="8" style="3" customWidth="1"/>
    <col min="7687" max="7692" width="9.140625" style="3"/>
    <col min="7693" max="7693" width="13" style="3" customWidth="1"/>
    <col min="7694" max="7694" width="2" style="3" customWidth="1"/>
    <col min="7695" max="7695" width="9.140625" style="3" customWidth="1"/>
    <col min="7696" max="7936" width="9.140625" style="3"/>
    <col min="7937" max="7937" width="2" style="3" customWidth="1"/>
    <col min="7938" max="7938" width="9.140625" style="3"/>
    <col min="7939" max="7939" width="21.42578125" style="3" customWidth="1"/>
    <col min="7940" max="7940" width="8.42578125" style="3" customWidth="1"/>
    <col min="7941" max="7941" width="9.140625" style="3"/>
    <col min="7942" max="7942" width="8" style="3" customWidth="1"/>
    <col min="7943" max="7948" width="9.140625" style="3"/>
    <col min="7949" max="7949" width="13" style="3" customWidth="1"/>
    <col min="7950" max="7950" width="2" style="3" customWidth="1"/>
    <col min="7951" max="7951" width="9.140625" style="3" customWidth="1"/>
    <col min="7952" max="8192" width="9.140625" style="3"/>
    <col min="8193" max="8193" width="2" style="3" customWidth="1"/>
    <col min="8194" max="8194" width="9.140625" style="3"/>
    <col min="8195" max="8195" width="21.42578125" style="3" customWidth="1"/>
    <col min="8196" max="8196" width="8.42578125" style="3" customWidth="1"/>
    <col min="8197" max="8197" width="9.140625" style="3"/>
    <col min="8198" max="8198" width="8" style="3" customWidth="1"/>
    <col min="8199" max="8204" width="9.140625" style="3"/>
    <col min="8205" max="8205" width="13" style="3" customWidth="1"/>
    <col min="8206" max="8206" width="2" style="3" customWidth="1"/>
    <col min="8207" max="8207" width="9.140625" style="3" customWidth="1"/>
    <col min="8208" max="8448" width="9.140625" style="3"/>
    <col min="8449" max="8449" width="2" style="3" customWidth="1"/>
    <col min="8450" max="8450" width="9.140625" style="3"/>
    <col min="8451" max="8451" width="21.42578125" style="3" customWidth="1"/>
    <col min="8452" max="8452" width="8.42578125" style="3" customWidth="1"/>
    <col min="8453" max="8453" width="9.140625" style="3"/>
    <col min="8454" max="8454" width="8" style="3" customWidth="1"/>
    <col min="8455" max="8460" width="9.140625" style="3"/>
    <col min="8461" max="8461" width="13" style="3" customWidth="1"/>
    <col min="8462" max="8462" width="2" style="3" customWidth="1"/>
    <col min="8463" max="8463" width="9.140625" style="3" customWidth="1"/>
    <col min="8464" max="8704" width="9.140625" style="3"/>
    <col min="8705" max="8705" width="2" style="3" customWidth="1"/>
    <col min="8706" max="8706" width="9.140625" style="3"/>
    <col min="8707" max="8707" width="21.42578125" style="3" customWidth="1"/>
    <col min="8708" max="8708" width="8.42578125" style="3" customWidth="1"/>
    <col min="8709" max="8709" width="9.140625" style="3"/>
    <col min="8710" max="8710" width="8" style="3" customWidth="1"/>
    <col min="8711" max="8716" width="9.140625" style="3"/>
    <col min="8717" max="8717" width="13" style="3" customWidth="1"/>
    <col min="8718" max="8718" width="2" style="3" customWidth="1"/>
    <col min="8719" max="8719" width="9.140625" style="3" customWidth="1"/>
    <col min="8720" max="8960" width="9.140625" style="3"/>
    <col min="8961" max="8961" width="2" style="3" customWidth="1"/>
    <col min="8962" max="8962" width="9.140625" style="3"/>
    <col min="8963" max="8963" width="21.42578125" style="3" customWidth="1"/>
    <col min="8964" max="8964" width="8.42578125" style="3" customWidth="1"/>
    <col min="8965" max="8965" width="9.140625" style="3"/>
    <col min="8966" max="8966" width="8" style="3" customWidth="1"/>
    <col min="8967" max="8972" width="9.140625" style="3"/>
    <col min="8973" max="8973" width="13" style="3" customWidth="1"/>
    <col min="8974" max="8974" width="2" style="3" customWidth="1"/>
    <col min="8975" max="8975" width="9.140625" style="3" customWidth="1"/>
    <col min="8976" max="9216" width="9.140625" style="3"/>
    <col min="9217" max="9217" width="2" style="3" customWidth="1"/>
    <col min="9218" max="9218" width="9.140625" style="3"/>
    <col min="9219" max="9219" width="21.42578125" style="3" customWidth="1"/>
    <col min="9220" max="9220" width="8.42578125" style="3" customWidth="1"/>
    <col min="9221" max="9221" width="9.140625" style="3"/>
    <col min="9222" max="9222" width="8" style="3" customWidth="1"/>
    <col min="9223" max="9228" width="9.140625" style="3"/>
    <col min="9229" max="9229" width="13" style="3" customWidth="1"/>
    <col min="9230" max="9230" width="2" style="3" customWidth="1"/>
    <col min="9231" max="9231" width="9.140625" style="3" customWidth="1"/>
    <col min="9232" max="9472" width="9.140625" style="3"/>
    <col min="9473" max="9473" width="2" style="3" customWidth="1"/>
    <col min="9474" max="9474" width="9.140625" style="3"/>
    <col min="9475" max="9475" width="21.42578125" style="3" customWidth="1"/>
    <col min="9476" max="9476" width="8.42578125" style="3" customWidth="1"/>
    <col min="9477" max="9477" width="9.140625" style="3"/>
    <col min="9478" max="9478" width="8" style="3" customWidth="1"/>
    <col min="9479" max="9484" width="9.140625" style="3"/>
    <col min="9485" max="9485" width="13" style="3" customWidth="1"/>
    <col min="9486" max="9486" width="2" style="3" customWidth="1"/>
    <col min="9487" max="9487" width="9.140625" style="3" customWidth="1"/>
    <col min="9488" max="9728" width="9.140625" style="3"/>
    <col min="9729" max="9729" width="2" style="3" customWidth="1"/>
    <col min="9730" max="9730" width="9.140625" style="3"/>
    <col min="9731" max="9731" width="21.42578125" style="3" customWidth="1"/>
    <col min="9732" max="9732" width="8.42578125" style="3" customWidth="1"/>
    <col min="9733" max="9733" width="9.140625" style="3"/>
    <col min="9734" max="9734" width="8" style="3" customWidth="1"/>
    <col min="9735" max="9740" width="9.140625" style="3"/>
    <col min="9741" max="9741" width="13" style="3" customWidth="1"/>
    <col min="9742" max="9742" width="2" style="3" customWidth="1"/>
    <col min="9743" max="9743" width="9.140625" style="3" customWidth="1"/>
    <col min="9744" max="9984" width="9.140625" style="3"/>
    <col min="9985" max="9985" width="2" style="3" customWidth="1"/>
    <col min="9986" max="9986" width="9.140625" style="3"/>
    <col min="9987" max="9987" width="21.42578125" style="3" customWidth="1"/>
    <col min="9988" max="9988" width="8.42578125" style="3" customWidth="1"/>
    <col min="9989" max="9989" width="9.140625" style="3"/>
    <col min="9990" max="9990" width="8" style="3" customWidth="1"/>
    <col min="9991" max="9996" width="9.140625" style="3"/>
    <col min="9997" max="9997" width="13" style="3" customWidth="1"/>
    <col min="9998" max="9998" width="2" style="3" customWidth="1"/>
    <col min="9999" max="9999" width="9.140625" style="3" customWidth="1"/>
    <col min="10000" max="10240" width="9.140625" style="3"/>
    <col min="10241" max="10241" width="2" style="3" customWidth="1"/>
    <col min="10242" max="10242" width="9.140625" style="3"/>
    <col min="10243" max="10243" width="21.42578125" style="3" customWidth="1"/>
    <col min="10244" max="10244" width="8.42578125" style="3" customWidth="1"/>
    <col min="10245" max="10245" width="9.140625" style="3"/>
    <col min="10246" max="10246" width="8" style="3" customWidth="1"/>
    <col min="10247" max="10252" width="9.140625" style="3"/>
    <col min="10253" max="10253" width="13" style="3" customWidth="1"/>
    <col min="10254" max="10254" width="2" style="3" customWidth="1"/>
    <col min="10255" max="10255" width="9.140625" style="3" customWidth="1"/>
    <col min="10256" max="10496" width="9.140625" style="3"/>
    <col min="10497" max="10497" width="2" style="3" customWidth="1"/>
    <col min="10498" max="10498" width="9.140625" style="3"/>
    <col min="10499" max="10499" width="21.42578125" style="3" customWidth="1"/>
    <col min="10500" max="10500" width="8.42578125" style="3" customWidth="1"/>
    <col min="10501" max="10501" width="9.140625" style="3"/>
    <col min="10502" max="10502" width="8" style="3" customWidth="1"/>
    <col min="10503" max="10508" width="9.140625" style="3"/>
    <col min="10509" max="10509" width="13" style="3" customWidth="1"/>
    <col min="10510" max="10510" width="2" style="3" customWidth="1"/>
    <col min="10511" max="10511" width="9.140625" style="3" customWidth="1"/>
    <col min="10512" max="10752" width="9.140625" style="3"/>
    <col min="10753" max="10753" width="2" style="3" customWidth="1"/>
    <col min="10754" max="10754" width="9.140625" style="3"/>
    <col min="10755" max="10755" width="21.42578125" style="3" customWidth="1"/>
    <col min="10756" max="10756" width="8.42578125" style="3" customWidth="1"/>
    <col min="10757" max="10757" width="9.140625" style="3"/>
    <col min="10758" max="10758" width="8" style="3" customWidth="1"/>
    <col min="10759" max="10764" width="9.140625" style="3"/>
    <col min="10765" max="10765" width="13" style="3" customWidth="1"/>
    <col min="10766" max="10766" width="2" style="3" customWidth="1"/>
    <col min="10767" max="10767" width="9.140625" style="3" customWidth="1"/>
    <col min="10768" max="11008" width="9.140625" style="3"/>
    <col min="11009" max="11009" width="2" style="3" customWidth="1"/>
    <col min="11010" max="11010" width="9.140625" style="3"/>
    <col min="11011" max="11011" width="21.42578125" style="3" customWidth="1"/>
    <col min="11012" max="11012" width="8.42578125" style="3" customWidth="1"/>
    <col min="11013" max="11013" width="9.140625" style="3"/>
    <col min="11014" max="11014" width="8" style="3" customWidth="1"/>
    <col min="11015" max="11020" width="9.140625" style="3"/>
    <col min="11021" max="11021" width="13" style="3" customWidth="1"/>
    <col min="11022" max="11022" width="2" style="3" customWidth="1"/>
    <col min="11023" max="11023" width="9.140625" style="3" customWidth="1"/>
    <col min="11024" max="11264" width="9.140625" style="3"/>
    <col min="11265" max="11265" width="2" style="3" customWidth="1"/>
    <col min="11266" max="11266" width="9.140625" style="3"/>
    <col min="11267" max="11267" width="21.42578125" style="3" customWidth="1"/>
    <col min="11268" max="11268" width="8.42578125" style="3" customWidth="1"/>
    <col min="11269" max="11269" width="9.140625" style="3"/>
    <col min="11270" max="11270" width="8" style="3" customWidth="1"/>
    <col min="11271" max="11276" width="9.140625" style="3"/>
    <col min="11277" max="11277" width="13" style="3" customWidth="1"/>
    <col min="11278" max="11278" width="2" style="3" customWidth="1"/>
    <col min="11279" max="11279" width="9.140625" style="3" customWidth="1"/>
    <col min="11280" max="11520" width="9.140625" style="3"/>
    <col min="11521" max="11521" width="2" style="3" customWidth="1"/>
    <col min="11522" max="11522" width="9.140625" style="3"/>
    <col min="11523" max="11523" width="21.42578125" style="3" customWidth="1"/>
    <col min="11524" max="11524" width="8.42578125" style="3" customWidth="1"/>
    <col min="11525" max="11525" width="9.140625" style="3"/>
    <col min="11526" max="11526" width="8" style="3" customWidth="1"/>
    <col min="11527" max="11532" width="9.140625" style="3"/>
    <col min="11533" max="11533" width="13" style="3" customWidth="1"/>
    <col min="11534" max="11534" width="2" style="3" customWidth="1"/>
    <col min="11535" max="11535" width="9.140625" style="3" customWidth="1"/>
    <col min="11536" max="11776" width="9.140625" style="3"/>
    <col min="11777" max="11777" width="2" style="3" customWidth="1"/>
    <col min="11778" max="11778" width="9.140625" style="3"/>
    <col min="11779" max="11779" width="21.42578125" style="3" customWidth="1"/>
    <col min="11780" max="11780" width="8.42578125" style="3" customWidth="1"/>
    <col min="11781" max="11781" width="9.140625" style="3"/>
    <col min="11782" max="11782" width="8" style="3" customWidth="1"/>
    <col min="11783" max="11788" width="9.140625" style="3"/>
    <col min="11789" max="11789" width="13" style="3" customWidth="1"/>
    <col min="11790" max="11790" width="2" style="3" customWidth="1"/>
    <col min="11791" max="11791" width="9.140625" style="3" customWidth="1"/>
    <col min="11792" max="12032" width="9.140625" style="3"/>
    <col min="12033" max="12033" width="2" style="3" customWidth="1"/>
    <col min="12034" max="12034" width="9.140625" style="3"/>
    <col min="12035" max="12035" width="21.42578125" style="3" customWidth="1"/>
    <col min="12036" max="12036" width="8.42578125" style="3" customWidth="1"/>
    <col min="12037" max="12037" width="9.140625" style="3"/>
    <col min="12038" max="12038" width="8" style="3" customWidth="1"/>
    <col min="12039" max="12044" width="9.140625" style="3"/>
    <col min="12045" max="12045" width="13" style="3" customWidth="1"/>
    <col min="12046" max="12046" width="2" style="3" customWidth="1"/>
    <col min="12047" max="12047" width="9.140625" style="3" customWidth="1"/>
    <col min="12048" max="12288" width="9.140625" style="3"/>
    <col min="12289" max="12289" width="2" style="3" customWidth="1"/>
    <col min="12290" max="12290" width="9.140625" style="3"/>
    <col min="12291" max="12291" width="21.42578125" style="3" customWidth="1"/>
    <col min="12292" max="12292" width="8.42578125" style="3" customWidth="1"/>
    <col min="12293" max="12293" width="9.140625" style="3"/>
    <col min="12294" max="12294" width="8" style="3" customWidth="1"/>
    <col min="12295" max="12300" width="9.140625" style="3"/>
    <col min="12301" max="12301" width="13" style="3" customWidth="1"/>
    <col min="12302" max="12302" width="2" style="3" customWidth="1"/>
    <col min="12303" max="12303" width="9.140625" style="3" customWidth="1"/>
    <col min="12304" max="12544" width="9.140625" style="3"/>
    <col min="12545" max="12545" width="2" style="3" customWidth="1"/>
    <col min="12546" max="12546" width="9.140625" style="3"/>
    <col min="12547" max="12547" width="21.42578125" style="3" customWidth="1"/>
    <col min="12548" max="12548" width="8.42578125" style="3" customWidth="1"/>
    <col min="12549" max="12549" width="9.140625" style="3"/>
    <col min="12550" max="12550" width="8" style="3" customWidth="1"/>
    <col min="12551" max="12556" width="9.140625" style="3"/>
    <col min="12557" max="12557" width="13" style="3" customWidth="1"/>
    <col min="12558" max="12558" width="2" style="3" customWidth="1"/>
    <col min="12559" max="12559" width="9.140625" style="3" customWidth="1"/>
    <col min="12560" max="12800" width="9.140625" style="3"/>
    <col min="12801" max="12801" width="2" style="3" customWidth="1"/>
    <col min="12802" max="12802" width="9.140625" style="3"/>
    <col min="12803" max="12803" width="21.42578125" style="3" customWidth="1"/>
    <col min="12804" max="12804" width="8.42578125" style="3" customWidth="1"/>
    <col min="12805" max="12805" width="9.140625" style="3"/>
    <col min="12806" max="12806" width="8" style="3" customWidth="1"/>
    <col min="12807" max="12812" width="9.140625" style="3"/>
    <col min="12813" max="12813" width="13" style="3" customWidth="1"/>
    <col min="12814" max="12814" width="2" style="3" customWidth="1"/>
    <col min="12815" max="12815" width="9.140625" style="3" customWidth="1"/>
    <col min="12816" max="13056" width="9.140625" style="3"/>
    <col min="13057" max="13057" width="2" style="3" customWidth="1"/>
    <col min="13058" max="13058" width="9.140625" style="3"/>
    <col min="13059" max="13059" width="21.42578125" style="3" customWidth="1"/>
    <col min="13060" max="13060" width="8.42578125" style="3" customWidth="1"/>
    <col min="13061" max="13061" width="9.140625" style="3"/>
    <col min="13062" max="13062" width="8" style="3" customWidth="1"/>
    <col min="13063" max="13068" width="9.140625" style="3"/>
    <col min="13069" max="13069" width="13" style="3" customWidth="1"/>
    <col min="13070" max="13070" width="2" style="3" customWidth="1"/>
    <col min="13071" max="13071" width="9.140625" style="3" customWidth="1"/>
    <col min="13072" max="13312" width="9.140625" style="3"/>
    <col min="13313" max="13313" width="2" style="3" customWidth="1"/>
    <col min="13314" max="13314" width="9.140625" style="3"/>
    <col min="13315" max="13315" width="21.42578125" style="3" customWidth="1"/>
    <col min="13316" max="13316" width="8.42578125" style="3" customWidth="1"/>
    <col min="13317" max="13317" width="9.140625" style="3"/>
    <col min="13318" max="13318" width="8" style="3" customWidth="1"/>
    <col min="13319" max="13324" width="9.140625" style="3"/>
    <col min="13325" max="13325" width="13" style="3" customWidth="1"/>
    <col min="13326" max="13326" width="2" style="3" customWidth="1"/>
    <col min="13327" max="13327" width="9.140625" style="3" customWidth="1"/>
    <col min="13328" max="13568" width="9.140625" style="3"/>
    <col min="13569" max="13569" width="2" style="3" customWidth="1"/>
    <col min="13570" max="13570" width="9.140625" style="3"/>
    <col min="13571" max="13571" width="21.42578125" style="3" customWidth="1"/>
    <col min="13572" max="13572" width="8.42578125" style="3" customWidth="1"/>
    <col min="13573" max="13573" width="9.140625" style="3"/>
    <col min="13574" max="13574" width="8" style="3" customWidth="1"/>
    <col min="13575" max="13580" width="9.140625" style="3"/>
    <col min="13581" max="13581" width="13" style="3" customWidth="1"/>
    <col min="13582" max="13582" width="2" style="3" customWidth="1"/>
    <col min="13583" max="13583" width="9.140625" style="3" customWidth="1"/>
    <col min="13584" max="13824" width="9.140625" style="3"/>
    <col min="13825" max="13825" width="2" style="3" customWidth="1"/>
    <col min="13826" max="13826" width="9.140625" style="3"/>
    <col min="13827" max="13827" width="21.42578125" style="3" customWidth="1"/>
    <col min="13828" max="13828" width="8.42578125" style="3" customWidth="1"/>
    <col min="13829" max="13829" width="9.140625" style="3"/>
    <col min="13830" max="13830" width="8" style="3" customWidth="1"/>
    <col min="13831" max="13836" width="9.140625" style="3"/>
    <col min="13837" max="13837" width="13" style="3" customWidth="1"/>
    <col min="13838" max="13838" width="2" style="3" customWidth="1"/>
    <col min="13839" max="13839" width="9.140625" style="3" customWidth="1"/>
    <col min="13840" max="14080" width="9.140625" style="3"/>
    <col min="14081" max="14081" width="2" style="3" customWidth="1"/>
    <col min="14082" max="14082" width="9.140625" style="3"/>
    <col min="14083" max="14083" width="21.42578125" style="3" customWidth="1"/>
    <col min="14084" max="14084" width="8.42578125" style="3" customWidth="1"/>
    <col min="14085" max="14085" width="9.140625" style="3"/>
    <col min="14086" max="14086" width="8" style="3" customWidth="1"/>
    <col min="14087" max="14092" width="9.140625" style="3"/>
    <col min="14093" max="14093" width="13" style="3" customWidth="1"/>
    <col min="14094" max="14094" width="2" style="3" customWidth="1"/>
    <col min="14095" max="14095" width="9.140625" style="3" customWidth="1"/>
    <col min="14096" max="14336" width="9.140625" style="3"/>
    <col min="14337" max="14337" width="2" style="3" customWidth="1"/>
    <col min="14338" max="14338" width="9.140625" style="3"/>
    <col min="14339" max="14339" width="21.42578125" style="3" customWidth="1"/>
    <col min="14340" max="14340" width="8.42578125" style="3" customWidth="1"/>
    <col min="14341" max="14341" width="9.140625" style="3"/>
    <col min="14342" max="14342" width="8" style="3" customWidth="1"/>
    <col min="14343" max="14348" width="9.140625" style="3"/>
    <col min="14349" max="14349" width="13" style="3" customWidth="1"/>
    <col min="14350" max="14350" width="2" style="3" customWidth="1"/>
    <col min="14351" max="14351" width="9.140625" style="3" customWidth="1"/>
    <col min="14352" max="14592" width="9.140625" style="3"/>
    <col min="14593" max="14593" width="2" style="3" customWidth="1"/>
    <col min="14594" max="14594" width="9.140625" style="3"/>
    <col min="14595" max="14595" width="21.42578125" style="3" customWidth="1"/>
    <col min="14596" max="14596" width="8.42578125" style="3" customWidth="1"/>
    <col min="14597" max="14597" width="9.140625" style="3"/>
    <col min="14598" max="14598" width="8" style="3" customWidth="1"/>
    <col min="14599" max="14604" width="9.140625" style="3"/>
    <col min="14605" max="14605" width="13" style="3" customWidth="1"/>
    <col min="14606" max="14606" width="2" style="3" customWidth="1"/>
    <col min="14607" max="14607" width="9.140625" style="3" customWidth="1"/>
    <col min="14608" max="14848" width="9.140625" style="3"/>
    <col min="14849" max="14849" width="2" style="3" customWidth="1"/>
    <col min="14850" max="14850" width="9.140625" style="3"/>
    <col min="14851" max="14851" width="21.42578125" style="3" customWidth="1"/>
    <col min="14852" max="14852" width="8.42578125" style="3" customWidth="1"/>
    <col min="14853" max="14853" width="9.140625" style="3"/>
    <col min="14854" max="14854" width="8" style="3" customWidth="1"/>
    <col min="14855" max="14860" width="9.140625" style="3"/>
    <col min="14861" max="14861" width="13" style="3" customWidth="1"/>
    <col min="14862" max="14862" width="2" style="3" customWidth="1"/>
    <col min="14863" max="14863" width="9.140625" style="3" customWidth="1"/>
    <col min="14864" max="15104" width="9.140625" style="3"/>
    <col min="15105" max="15105" width="2" style="3" customWidth="1"/>
    <col min="15106" max="15106" width="9.140625" style="3"/>
    <col min="15107" max="15107" width="21.42578125" style="3" customWidth="1"/>
    <col min="15108" max="15108" width="8.42578125" style="3" customWidth="1"/>
    <col min="15109" max="15109" width="9.140625" style="3"/>
    <col min="15110" max="15110" width="8" style="3" customWidth="1"/>
    <col min="15111" max="15116" width="9.140625" style="3"/>
    <col min="15117" max="15117" width="13" style="3" customWidth="1"/>
    <col min="15118" max="15118" width="2" style="3" customWidth="1"/>
    <col min="15119" max="15119" width="9.140625" style="3" customWidth="1"/>
    <col min="15120" max="15360" width="9.140625" style="3"/>
    <col min="15361" max="15361" width="2" style="3" customWidth="1"/>
    <col min="15362" max="15362" width="9.140625" style="3"/>
    <col min="15363" max="15363" width="21.42578125" style="3" customWidth="1"/>
    <col min="15364" max="15364" width="8.42578125" style="3" customWidth="1"/>
    <col min="15365" max="15365" width="9.140625" style="3"/>
    <col min="15366" max="15366" width="8" style="3" customWidth="1"/>
    <col min="15367" max="15372" width="9.140625" style="3"/>
    <col min="15373" max="15373" width="13" style="3" customWidth="1"/>
    <col min="15374" max="15374" width="2" style="3" customWidth="1"/>
    <col min="15375" max="15375" width="9.140625" style="3" customWidth="1"/>
    <col min="15376" max="15616" width="9.140625" style="3"/>
    <col min="15617" max="15617" width="2" style="3" customWidth="1"/>
    <col min="15618" max="15618" width="9.140625" style="3"/>
    <col min="15619" max="15619" width="21.42578125" style="3" customWidth="1"/>
    <col min="15620" max="15620" width="8.42578125" style="3" customWidth="1"/>
    <col min="15621" max="15621" width="9.140625" style="3"/>
    <col min="15622" max="15622" width="8" style="3" customWidth="1"/>
    <col min="15623" max="15628" width="9.140625" style="3"/>
    <col min="15629" max="15629" width="13" style="3" customWidth="1"/>
    <col min="15630" max="15630" width="2" style="3" customWidth="1"/>
    <col min="15631" max="15631" width="9.140625" style="3" customWidth="1"/>
    <col min="15632" max="15872" width="9.140625" style="3"/>
    <col min="15873" max="15873" width="2" style="3" customWidth="1"/>
    <col min="15874" max="15874" width="9.140625" style="3"/>
    <col min="15875" max="15875" width="21.42578125" style="3" customWidth="1"/>
    <col min="15876" max="15876" width="8.42578125" style="3" customWidth="1"/>
    <col min="15877" max="15877" width="9.140625" style="3"/>
    <col min="15878" max="15878" width="8" style="3" customWidth="1"/>
    <col min="15879" max="15884" width="9.140625" style="3"/>
    <col min="15885" max="15885" width="13" style="3" customWidth="1"/>
    <col min="15886" max="15886" width="2" style="3" customWidth="1"/>
    <col min="15887" max="15887" width="9.140625" style="3" customWidth="1"/>
    <col min="15888" max="16128" width="9.140625" style="3"/>
    <col min="16129" max="16129" width="2" style="3" customWidth="1"/>
    <col min="16130" max="16130" width="9.140625" style="3"/>
    <col min="16131" max="16131" width="21.42578125" style="3" customWidth="1"/>
    <col min="16132" max="16132" width="8.42578125" style="3" customWidth="1"/>
    <col min="16133" max="16133" width="9.140625" style="3"/>
    <col min="16134" max="16134" width="8" style="3" customWidth="1"/>
    <col min="16135" max="16140" width="9.140625" style="3"/>
    <col min="16141" max="16141" width="13" style="3" customWidth="1"/>
    <col min="16142" max="16142" width="2" style="3" customWidth="1"/>
    <col min="16143" max="16143" width="9.140625" style="3" customWidth="1"/>
    <col min="16144" max="16384" width="9.140625" style="3"/>
  </cols>
  <sheetData>
    <row r="1" spans="1:27" ht="20.25" x14ac:dyDescent="0.3">
      <c r="A1" s="271" t="s">
        <v>0</v>
      </c>
      <c r="B1" s="271"/>
      <c r="C1" s="271"/>
      <c r="D1" s="271"/>
      <c r="E1" s="271"/>
      <c r="F1" s="271"/>
      <c r="G1" s="271"/>
      <c r="H1" s="271"/>
      <c r="I1" s="271"/>
      <c r="J1" s="271"/>
      <c r="K1" s="271"/>
      <c r="L1" s="271"/>
      <c r="M1" s="271"/>
      <c r="N1" s="271"/>
      <c r="O1" s="1"/>
    </row>
    <row r="2" spans="1:27" ht="21" thickBot="1" x14ac:dyDescent="0.35">
      <c r="A2" s="271" t="s">
        <v>1</v>
      </c>
      <c r="B2" s="271"/>
      <c r="C2" s="271"/>
      <c r="D2" s="271"/>
      <c r="E2" s="271"/>
      <c r="F2" s="271"/>
      <c r="G2" s="271"/>
      <c r="H2" s="271"/>
      <c r="I2" s="271"/>
      <c r="J2" s="271"/>
      <c r="K2" s="271"/>
      <c r="L2" s="271"/>
      <c r="M2" s="271"/>
      <c r="N2" s="271"/>
      <c r="O2" s="1"/>
    </row>
    <row r="3" spans="1:27" ht="12.75" customHeight="1" thickBot="1" x14ac:dyDescent="0.25">
      <c r="B3" s="2"/>
      <c r="C3" s="4" t="s">
        <v>2</v>
      </c>
      <c r="D3" s="5" t="str">
        <f>'Data Summary'!D4</f>
        <v>Disposal Flowback Water Switch</v>
      </c>
      <c r="E3" s="6"/>
      <c r="F3" s="6"/>
      <c r="G3" s="6"/>
      <c r="H3" s="6"/>
      <c r="I3" s="6"/>
      <c r="J3" s="6"/>
      <c r="K3" s="6"/>
      <c r="L3" s="6"/>
      <c r="M3" s="7"/>
      <c r="N3" s="2"/>
      <c r="O3" s="2"/>
    </row>
    <row r="4" spans="1:27" ht="42.75" customHeight="1" thickBot="1" x14ac:dyDescent="0.25">
      <c r="B4" s="2"/>
      <c r="C4" s="4" t="s">
        <v>3</v>
      </c>
      <c r="D4" s="272" t="str">
        <f>'Data Summary'!D6</f>
        <v xml:space="preserve">This unit process acts as a switch to send flowback water waste from shale and tight natural gas well types to the appropriate water treatment plant options. </v>
      </c>
      <c r="E4" s="273"/>
      <c r="F4" s="273"/>
      <c r="G4" s="273"/>
      <c r="H4" s="273"/>
      <c r="I4" s="273"/>
      <c r="J4" s="273"/>
      <c r="K4" s="273"/>
      <c r="L4" s="273"/>
      <c r="M4" s="274"/>
      <c r="N4" s="2"/>
      <c r="O4" s="2"/>
    </row>
    <row r="5" spans="1:27" ht="39" customHeight="1" thickBot="1" x14ac:dyDescent="0.25">
      <c r="B5" s="2"/>
      <c r="C5" s="4" t="s">
        <v>4</v>
      </c>
      <c r="D5" s="275" t="s">
        <v>304</v>
      </c>
      <c r="E5" s="276"/>
      <c r="F5" s="276"/>
      <c r="G5" s="276"/>
      <c r="H5" s="276"/>
      <c r="I5" s="276"/>
      <c r="J5" s="276"/>
      <c r="K5" s="276"/>
      <c r="L5" s="276"/>
      <c r="M5" s="277"/>
      <c r="N5" s="2"/>
      <c r="O5" s="2"/>
    </row>
    <row r="6" spans="1:27" ht="56.25" customHeight="1" thickBot="1" x14ac:dyDescent="0.25">
      <c r="B6" s="2"/>
      <c r="C6" s="8" t="s">
        <v>5</v>
      </c>
      <c r="D6" s="275" t="s">
        <v>6</v>
      </c>
      <c r="E6" s="276"/>
      <c r="F6" s="276"/>
      <c r="G6" s="276"/>
      <c r="H6" s="276"/>
      <c r="I6" s="276"/>
      <c r="J6" s="276"/>
      <c r="K6" s="276"/>
      <c r="L6" s="276"/>
      <c r="M6" s="277"/>
      <c r="N6" s="2"/>
      <c r="O6" s="2"/>
    </row>
    <row r="7" spans="1:27" x14ac:dyDescent="0.2">
      <c r="B7" s="9" t="s">
        <v>7</v>
      </c>
      <c r="C7" s="9"/>
      <c r="D7" s="9"/>
      <c r="E7" s="9"/>
      <c r="F7" s="9"/>
      <c r="G7" s="9"/>
      <c r="H7" s="9"/>
      <c r="I7" s="9"/>
      <c r="J7" s="9"/>
      <c r="K7" s="9"/>
      <c r="L7" s="9"/>
      <c r="M7" s="9"/>
      <c r="N7" s="2"/>
      <c r="O7" s="2"/>
    </row>
    <row r="8" spans="1:27" ht="13.5" thickBot="1" x14ac:dyDescent="0.25">
      <c r="B8" s="9"/>
      <c r="C8" s="9" t="s">
        <v>8</v>
      </c>
      <c r="D8" s="9" t="s">
        <v>9</v>
      </c>
      <c r="E8" s="9"/>
      <c r="F8" s="9"/>
      <c r="G8" s="9"/>
      <c r="H8" s="9"/>
      <c r="I8" s="9"/>
      <c r="J8" s="9"/>
      <c r="K8" s="9"/>
      <c r="L8" s="9"/>
      <c r="M8" s="9"/>
      <c r="N8" s="2"/>
      <c r="O8" s="2"/>
    </row>
    <row r="9" spans="1:27" s="11" customFormat="1" ht="15" customHeight="1" x14ac:dyDescent="0.2">
      <c r="A9" s="2"/>
      <c r="B9" s="265" t="s">
        <v>10</v>
      </c>
      <c r="C9" s="10" t="s">
        <v>11</v>
      </c>
      <c r="D9" s="267" t="s">
        <v>12</v>
      </c>
      <c r="E9" s="267"/>
      <c r="F9" s="267"/>
      <c r="G9" s="267"/>
      <c r="H9" s="267"/>
      <c r="I9" s="267"/>
      <c r="J9" s="267"/>
      <c r="K9" s="267"/>
      <c r="L9" s="267"/>
      <c r="M9" s="268"/>
      <c r="N9" s="2"/>
      <c r="O9" s="2"/>
      <c r="P9" s="2"/>
      <c r="Q9" s="2"/>
      <c r="R9" s="2"/>
      <c r="S9" s="2"/>
      <c r="T9" s="2"/>
      <c r="U9" s="2"/>
      <c r="V9" s="2"/>
      <c r="W9" s="2"/>
      <c r="X9" s="2"/>
      <c r="Y9" s="2"/>
      <c r="Z9" s="2"/>
      <c r="AA9" s="2"/>
    </row>
    <row r="10" spans="1:27" s="11" customFormat="1" ht="15" customHeight="1" x14ac:dyDescent="0.2">
      <c r="A10" s="2"/>
      <c r="B10" s="266"/>
      <c r="C10" s="12" t="s">
        <v>13</v>
      </c>
      <c r="D10" s="269" t="s">
        <v>14</v>
      </c>
      <c r="E10" s="269"/>
      <c r="F10" s="269"/>
      <c r="G10" s="269"/>
      <c r="H10" s="269"/>
      <c r="I10" s="269"/>
      <c r="J10" s="269"/>
      <c r="K10" s="269"/>
      <c r="L10" s="269"/>
      <c r="M10" s="270"/>
      <c r="N10" s="2"/>
      <c r="O10" s="2"/>
      <c r="P10" s="2"/>
      <c r="Q10" s="2"/>
      <c r="R10" s="2"/>
      <c r="S10" s="2"/>
      <c r="T10" s="2"/>
      <c r="U10" s="2"/>
      <c r="V10" s="2"/>
      <c r="W10" s="2"/>
      <c r="X10" s="2"/>
      <c r="Y10" s="2"/>
      <c r="Z10" s="2"/>
      <c r="AA10" s="2"/>
    </row>
    <row r="11" spans="1:27" s="11" customFormat="1" ht="15" customHeight="1" x14ac:dyDescent="0.2">
      <c r="A11" s="2"/>
      <c r="B11" s="266"/>
      <c r="C11" s="12" t="s">
        <v>15</v>
      </c>
      <c r="D11" s="269" t="s">
        <v>16</v>
      </c>
      <c r="E11" s="269"/>
      <c r="F11" s="269"/>
      <c r="G11" s="269"/>
      <c r="H11" s="269"/>
      <c r="I11" s="269"/>
      <c r="J11" s="269"/>
      <c r="K11" s="269"/>
      <c r="L11" s="269"/>
      <c r="M11" s="270"/>
      <c r="N11" s="2"/>
      <c r="O11" s="2"/>
      <c r="P11" s="2"/>
      <c r="Q11" s="2"/>
      <c r="R11" s="2"/>
      <c r="S11" s="2"/>
      <c r="T11" s="2"/>
      <c r="U11" s="2"/>
      <c r="V11" s="2"/>
      <c r="W11" s="2"/>
      <c r="X11" s="2"/>
      <c r="Y11" s="2"/>
      <c r="Z11" s="2"/>
      <c r="AA11" s="2"/>
    </row>
    <row r="12" spans="1:27" s="11" customFormat="1" ht="15" customHeight="1" x14ac:dyDescent="0.2">
      <c r="A12" s="2"/>
      <c r="B12" s="266"/>
      <c r="C12" s="12" t="s">
        <v>17</v>
      </c>
      <c r="D12" s="269" t="s">
        <v>18</v>
      </c>
      <c r="E12" s="269"/>
      <c r="F12" s="269"/>
      <c r="G12" s="269"/>
      <c r="H12" s="269"/>
      <c r="I12" s="269"/>
      <c r="J12" s="269"/>
      <c r="K12" s="269"/>
      <c r="L12" s="269"/>
      <c r="M12" s="270"/>
      <c r="N12" s="2"/>
      <c r="O12" s="2"/>
      <c r="P12" s="2"/>
      <c r="Q12" s="2"/>
      <c r="R12" s="2"/>
      <c r="S12" s="2"/>
      <c r="T12" s="2"/>
      <c r="U12" s="2"/>
      <c r="V12" s="2"/>
      <c r="W12" s="2"/>
      <c r="X12" s="2"/>
      <c r="Y12" s="2"/>
      <c r="Z12" s="2"/>
      <c r="AA12" s="2"/>
    </row>
    <row r="13" spans="1:27" ht="15" customHeight="1" x14ac:dyDescent="0.2">
      <c r="B13" s="280" t="s">
        <v>19</v>
      </c>
      <c r="C13" s="13" t="s">
        <v>20</v>
      </c>
      <c r="D13" s="282" t="s">
        <v>9</v>
      </c>
      <c r="E13" s="282"/>
      <c r="F13" s="282"/>
      <c r="G13" s="282"/>
      <c r="H13" s="282"/>
      <c r="I13" s="282"/>
      <c r="J13" s="282"/>
      <c r="K13" s="282"/>
      <c r="L13" s="282"/>
      <c r="M13" s="283"/>
      <c r="N13" s="2"/>
      <c r="O13" s="2"/>
    </row>
    <row r="14" spans="1:27" ht="15" customHeight="1" x14ac:dyDescent="0.2">
      <c r="B14" s="280"/>
      <c r="C14" s="13" t="s">
        <v>20</v>
      </c>
      <c r="D14" s="282" t="s">
        <v>21</v>
      </c>
      <c r="E14" s="282"/>
      <c r="F14" s="282"/>
      <c r="G14" s="282"/>
      <c r="H14" s="282"/>
      <c r="I14" s="282"/>
      <c r="J14" s="282"/>
      <c r="K14" s="282"/>
      <c r="L14" s="282"/>
      <c r="M14" s="283"/>
      <c r="N14" s="2"/>
      <c r="O14" s="2"/>
    </row>
    <row r="15" spans="1:27" ht="15" customHeight="1" x14ac:dyDescent="0.2">
      <c r="B15" s="280"/>
      <c r="C15" s="13" t="s">
        <v>20</v>
      </c>
      <c r="D15" s="282" t="s">
        <v>21</v>
      </c>
      <c r="E15" s="282"/>
      <c r="F15" s="282"/>
      <c r="G15" s="282"/>
      <c r="H15" s="282"/>
      <c r="I15" s="282"/>
      <c r="J15" s="282"/>
      <c r="K15" s="282"/>
      <c r="L15" s="282"/>
      <c r="M15" s="283"/>
      <c r="N15" s="2"/>
      <c r="O15" s="2"/>
    </row>
    <row r="16" spans="1:27" ht="15" customHeight="1" x14ac:dyDescent="0.2">
      <c r="B16" s="280"/>
      <c r="C16" s="13" t="s">
        <v>20</v>
      </c>
      <c r="D16" s="282" t="s">
        <v>21</v>
      </c>
      <c r="E16" s="282"/>
      <c r="F16" s="282"/>
      <c r="G16" s="282"/>
      <c r="H16" s="282"/>
      <c r="I16" s="282"/>
      <c r="J16" s="282"/>
      <c r="K16" s="282"/>
      <c r="L16" s="282"/>
      <c r="M16" s="283"/>
      <c r="N16" s="2"/>
      <c r="O16" s="2"/>
    </row>
    <row r="17" spans="2:16" ht="15" customHeight="1" x14ac:dyDescent="0.2">
      <c r="B17" s="280"/>
      <c r="C17" s="14" t="s">
        <v>22</v>
      </c>
      <c r="D17" s="284" t="s">
        <v>23</v>
      </c>
      <c r="E17" s="284"/>
      <c r="F17" s="284"/>
      <c r="G17" s="284"/>
      <c r="H17" s="284"/>
      <c r="I17" s="284"/>
      <c r="J17" s="284"/>
      <c r="K17" s="284"/>
      <c r="L17" s="284"/>
      <c r="M17" s="285"/>
      <c r="N17" s="2"/>
      <c r="O17" s="2"/>
    </row>
    <row r="18" spans="2:16" ht="15" customHeight="1" x14ac:dyDescent="0.2">
      <c r="B18" s="280"/>
      <c r="C18" s="15" t="s">
        <v>24</v>
      </c>
      <c r="D18" s="284" t="s">
        <v>24</v>
      </c>
      <c r="E18" s="284"/>
      <c r="F18" s="284"/>
      <c r="G18" s="284"/>
      <c r="H18" s="284"/>
      <c r="I18" s="284"/>
      <c r="J18" s="284"/>
      <c r="K18" s="284"/>
      <c r="L18" s="284"/>
      <c r="M18" s="285"/>
      <c r="N18" s="2"/>
      <c r="O18" s="2"/>
    </row>
    <row r="19" spans="2:16" ht="15" customHeight="1" thickBot="1" x14ac:dyDescent="0.25">
      <c r="B19" s="281"/>
      <c r="C19" s="16"/>
      <c r="D19" s="286"/>
      <c r="E19" s="286"/>
      <c r="F19" s="286"/>
      <c r="G19" s="286"/>
      <c r="H19" s="286"/>
      <c r="I19" s="286"/>
      <c r="J19" s="286"/>
      <c r="K19" s="286"/>
      <c r="L19" s="286"/>
      <c r="M19" s="287"/>
      <c r="N19" s="2"/>
      <c r="O19" s="2"/>
    </row>
    <row r="20" spans="2:16" x14ac:dyDescent="0.2">
      <c r="B20" s="9"/>
      <c r="C20" s="9"/>
      <c r="D20" s="9"/>
      <c r="E20" s="9"/>
      <c r="F20" s="9"/>
      <c r="G20" s="9"/>
      <c r="H20" s="9"/>
      <c r="I20" s="9"/>
      <c r="J20" s="9"/>
      <c r="K20" s="9"/>
      <c r="L20" s="9"/>
      <c r="M20" s="9"/>
      <c r="N20" s="2"/>
      <c r="O20" s="2"/>
    </row>
    <row r="21" spans="2:16" x14ac:dyDescent="0.2">
      <c r="B21" s="9" t="s">
        <v>25</v>
      </c>
      <c r="C21" s="9"/>
      <c r="D21" s="9"/>
      <c r="E21" s="9"/>
      <c r="F21" s="9"/>
      <c r="G21" s="9"/>
      <c r="H21" s="9"/>
      <c r="I21" s="9"/>
      <c r="J21" s="9"/>
      <c r="K21" s="9"/>
      <c r="L21" s="9"/>
      <c r="M21" s="9"/>
      <c r="N21" s="2"/>
      <c r="O21" s="2"/>
    </row>
    <row r="22" spans="2:16" x14ac:dyDescent="0.2">
      <c r="B22" s="9"/>
      <c r="C22" s="17">
        <v>43122</v>
      </c>
      <c r="D22" s="9"/>
      <c r="E22" s="9"/>
      <c r="F22" s="9"/>
      <c r="G22" s="9"/>
      <c r="H22" s="9"/>
      <c r="I22" s="9"/>
      <c r="J22" s="9"/>
      <c r="K22" s="9"/>
      <c r="L22" s="9"/>
      <c r="M22" s="9"/>
      <c r="N22" s="2"/>
      <c r="O22" s="2"/>
    </row>
    <row r="23" spans="2:16" x14ac:dyDescent="0.2">
      <c r="B23" s="9" t="s">
        <v>26</v>
      </c>
      <c r="C23" s="9"/>
      <c r="D23" s="9"/>
      <c r="E23" s="9"/>
      <c r="F23" s="9"/>
      <c r="G23" s="9"/>
      <c r="H23" s="9"/>
      <c r="I23" s="9"/>
      <c r="J23" s="9"/>
      <c r="K23" s="9"/>
      <c r="L23" s="9"/>
      <c r="M23" s="9"/>
      <c r="N23" s="2"/>
      <c r="O23" s="2"/>
    </row>
    <row r="24" spans="2:16" x14ac:dyDescent="0.2">
      <c r="B24" s="9"/>
      <c r="C24" s="18" t="s">
        <v>27</v>
      </c>
      <c r="D24" s="9"/>
      <c r="E24" s="9"/>
      <c r="F24" s="9"/>
      <c r="G24" s="9"/>
      <c r="H24" s="9"/>
      <c r="I24" s="9"/>
      <c r="J24" s="9"/>
      <c r="K24" s="9"/>
      <c r="L24" s="9"/>
      <c r="M24" s="9"/>
      <c r="N24" s="2"/>
      <c r="O24" s="2"/>
    </row>
    <row r="25" spans="2:16" x14ac:dyDescent="0.2">
      <c r="B25" s="9" t="s">
        <v>28</v>
      </c>
      <c r="C25" s="18"/>
      <c r="D25" s="9"/>
      <c r="E25" s="9"/>
      <c r="F25" s="9"/>
      <c r="G25" s="9"/>
      <c r="H25" s="9"/>
      <c r="I25" s="9"/>
      <c r="J25" s="9"/>
      <c r="K25" s="9"/>
      <c r="L25" s="9"/>
      <c r="M25" s="9"/>
      <c r="N25" s="2"/>
      <c r="O25" s="2"/>
    </row>
    <row r="26" spans="2:16" x14ac:dyDescent="0.2">
      <c r="B26" s="9"/>
      <c r="C26" s="18" t="s">
        <v>29</v>
      </c>
      <c r="D26" s="9"/>
      <c r="E26" s="9"/>
      <c r="F26" s="9"/>
      <c r="G26" s="9"/>
      <c r="H26" s="9"/>
      <c r="I26" s="9"/>
      <c r="J26" s="9"/>
      <c r="K26" s="9"/>
      <c r="L26" s="9"/>
      <c r="M26" s="9"/>
      <c r="N26" s="2"/>
      <c r="O26" s="2"/>
    </row>
    <row r="27" spans="2:16" x14ac:dyDescent="0.2">
      <c r="B27" s="9" t="s">
        <v>30</v>
      </c>
      <c r="C27" s="9"/>
      <c r="D27" s="9"/>
      <c r="E27" s="9"/>
      <c r="F27" s="9"/>
      <c r="G27" s="9"/>
      <c r="H27" s="9"/>
      <c r="I27" s="9"/>
      <c r="J27" s="9"/>
      <c r="K27" s="9"/>
      <c r="L27" s="9"/>
      <c r="M27" s="9"/>
      <c r="N27" s="2"/>
      <c r="O27" s="2"/>
    </row>
    <row r="28" spans="2:16" ht="38.25" customHeight="1" x14ac:dyDescent="0.2">
      <c r="B28" s="9"/>
      <c r="C28" s="278" t="str">
        <f>"This document should be cited as: NETL (2018). NETL Life Cycle Inventory Data – Unit Process: "&amp;D3&amp;". U.S. Department of Energy, National Energy Technology Laboratory. Last Updated: January 2018 (version 01). www.netl.doe.gov/LCA (http://www.netl.doe.gov/LCA)"</f>
        <v>This document should be cited as: NETL (2018). NETL Life Cycle Inventory Data – Unit Process: Disposal Flowback Water Switch. U.S. Department of Energy, National Energy Technology Laboratory. Last Updated: January 2018 (version 01). www.netl.doe.gov/LCA (http://www.netl.doe.gov/LCA)</v>
      </c>
      <c r="D28" s="278"/>
      <c r="E28" s="278"/>
      <c r="F28" s="278"/>
      <c r="G28" s="278"/>
      <c r="H28" s="278"/>
      <c r="I28" s="278"/>
      <c r="J28" s="278"/>
      <c r="K28" s="278"/>
      <c r="L28" s="278"/>
      <c r="M28" s="278"/>
      <c r="N28" s="2"/>
      <c r="O28" s="2"/>
    </row>
    <row r="29" spans="2:16" x14ac:dyDescent="0.2">
      <c r="B29" s="9" t="s">
        <v>31</v>
      </c>
      <c r="C29" s="9"/>
      <c r="D29" s="9"/>
      <c r="E29" s="9"/>
      <c r="F29" s="9"/>
      <c r="G29" s="18"/>
      <c r="H29" s="18"/>
      <c r="I29" s="18"/>
      <c r="J29" s="18"/>
      <c r="K29" s="18"/>
      <c r="L29" s="18"/>
      <c r="M29" s="18"/>
      <c r="N29" s="2"/>
      <c r="O29" s="2"/>
    </row>
    <row r="30" spans="2:16" x14ac:dyDescent="0.2">
      <c r="B30" s="18"/>
      <c r="C30" s="18" t="s">
        <v>32</v>
      </c>
      <c r="D30" s="18"/>
      <c r="E30" s="19" t="s">
        <v>33</v>
      </c>
      <c r="F30" s="20"/>
      <c r="G30" s="18" t="s">
        <v>34</v>
      </c>
      <c r="H30" s="18"/>
      <c r="I30" s="18"/>
      <c r="J30" s="18"/>
      <c r="K30" s="18"/>
      <c r="L30" s="18"/>
      <c r="M30" s="18"/>
      <c r="N30" s="2"/>
      <c r="O30" s="2"/>
      <c r="P30" s="18"/>
    </row>
    <row r="31" spans="2:16" x14ac:dyDescent="0.2">
      <c r="B31" s="18"/>
      <c r="C31" s="18" t="s">
        <v>35</v>
      </c>
      <c r="D31" s="18"/>
      <c r="E31" s="18"/>
      <c r="F31" s="18"/>
      <c r="G31" s="18"/>
      <c r="H31" s="18"/>
      <c r="I31" s="18"/>
      <c r="J31" s="18"/>
      <c r="K31" s="18"/>
      <c r="L31" s="18"/>
      <c r="M31" s="18"/>
      <c r="N31" s="2"/>
      <c r="O31" s="2"/>
      <c r="P31" s="18"/>
    </row>
    <row r="32" spans="2:16" x14ac:dyDescent="0.2">
      <c r="B32" s="18"/>
      <c r="C32" s="18" t="s">
        <v>36</v>
      </c>
      <c r="D32" s="18"/>
      <c r="E32" s="18"/>
      <c r="F32" s="18"/>
      <c r="G32" s="18"/>
      <c r="H32" s="18"/>
      <c r="I32" s="18"/>
      <c r="J32" s="18"/>
      <c r="K32" s="18"/>
      <c r="L32" s="18"/>
      <c r="M32" s="18"/>
      <c r="N32" s="18"/>
      <c r="O32" s="18"/>
      <c r="P32" s="18"/>
    </row>
    <row r="33" spans="2:16" x14ac:dyDescent="0.2">
      <c r="B33" s="18"/>
      <c r="C33" s="279" t="s">
        <v>37</v>
      </c>
      <c r="D33" s="279"/>
      <c r="E33" s="279"/>
      <c r="F33" s="279"/>
      <c r="G33" s="279"/>
      <c r="H33" s="279"/>
      <c r="I33" s="279"/>
      <c r="J33" s="279"/>
      <c r="K33" s="279"/>
      <c r="L33" s="279"/>
      <c r="M33" s="279"/>
      <c r="N33" s="18"/>
      <c r="O33" s="18"/>
      <c r="P33" s="18"/>
    </row>
    <row r="34" spans="2:16" x14ac:dyDescent="0.2">
      <c r="B34" s="18"/>
      <c r="C34" s="18"/>
      <c r="D34" s="18"/>
      <c r="E34" s="18"/>
      <c r="F34" s="18"/>
      <c r="G34" s="18"/>
      <c r="H34" s="18"/>
      <c r="I34" s="18"/>
      <c r="J34" s="18"/>
      <c r="K34" s="18"/>
      <c r="L34" s="18"/>
      <c r="M34" s="18"/>
      <c r="N34" s="18"/>
      <c r="O34" s="18"/>
    </row>
    <row r="35" spans="2:16" x14ac:dyDescent="0.2">
      <c r="B35" s="9" t="s">
        <v>38</v>
      </c>
      <c r="C35" s="18"/>
      <c r="D35" s="18"/>
      <c r="E35" s="18"/>
      <c r="F35" s="18"/>
      <c r="G35" s="18"/>
      <c r="H35" s="18"/>
      <c r="I35" s="18"/>
      <c r="J35" s="18"/>
      <c r="K35" s="18"/>
      <c r="L35" s="18"/>
      <c r="M35" s="18"/>
      <c r="N35" s="18"/>
      <c r="O35" s="18"/>
    </row>
    <row r="36" spans="2:16" x14ac:dyDescent="0.2">
      <c r="B36" s="18"/>
      <c r="C36" s="18"/>
      <c r="D36" s="18"/>
      <c r="E36" s="18"/>
      <c r="F36" s="18"/>
      <c r="G36" s="18"/>
      <c r="H36" s="18"/>
      <c r="I36" s="18"/>
      <c r="J36" s="18"/>
      <c r="K36" s="18"/>
      <c r="L36" s="18"/>
      <c r="M36" s="18"/>
      <c r="N36" s="18"/>
      <c r="O36" s="18"/>
    </row>
    <row r="37" spans="2:16" x14ac:dyDescent="0.2">
      <c r="B37" s="18"/>
      <c r="C37" s="18"/>
      <c r="D37" s="18"/>
      <c r="E37" s="18"/>
      <c r="F37" s="18"/>
      <c r="G37" s="18"/>
      <c r="H37" s="18"/>
      <c r="I37" s="18"/>
      <c r="J37" s="18"/>
      <c r="K37" s="18"/>
      <c r="L37" s="18"/>
      <c r="M37" s="18"/>
      <c r="N37" s="18"/>
      <c r="O37" s="18"/>
    </row>
    <row r="38" spans="2:16" x14ac:dyDescent="0.2">
      <c r="B38" s="18"/>
      <c r="C38" s="18"/>
      <c r="D38" s="18"/>
      <c r="E38" s="18"/>
      <c r="F38" s="18"/>
      <c r="G38" s="18"/>
      <c r="H38" s="18"/>
      <c r="I38" s="18"/>
      <c r="J38" s="18"/>
      <c r="K38" s="18"/>
      <c r="L38" s="18"/>
      <c r="M38" s="18"/>
      <c r="N38" s="18"/>
      <c r="O38" s="18"/>
    </row>
    <row r="39" spans="2:16" x14ac:dyDescent="0.2">
      <c r="B39" s="18"/>
      <c r="C39" s="18"/>
      <c r="D39" s="18"/>
      <c r="E39" s="18"/>
      <c r="F39" s="18"/>
      <c r="G39" s="18"/>
      <c r="H39" s="18"/>
      <c r="I39" s="18"/>
      <c r="J39" s="18"/>
      <c r="K39" s="18"/>
      <c r="L39" s="18"/>
      <c r="M39" s="18"/>
      <c r="N39" s="18"/>
      <c r="O39" s="18"/>
    </row>
    <row r="40" spans="2:16" x14ac:dyDescent="0.2">
      <c r="B40" s="18"/>
      <c r="C40" s="18"/>
      <c r="D40" s="18"/>
      <c r="E40" s="18"/>
      <c r="F40" s="18"/>
      <c r="G40" s="18"/>
      <c r="H40" s="18"/>
      <c r="I40" s="18"/>
      <c r="J40" s="18"/>
      <c r="K40" s="18"/>
      <c r="L40" s="18"/>
      <c r="M40" s="18"/>
      <c r="N40" s="18"/>
      <c r="O40" s="18"/>
    </row>
    <row r="41" spans="2:16" x14ac:dyDescent="0.2">
      <c r="B41" s="18"/>
      <c r="C41" s="18"/>
      <c r="D41" s="18"/>
      <c r="E41" s="18"/>
      <c r="F41" s="18"/>
      <c r="G41" s="18"/>
      <c r="H41" s="18"/>
      <c r="I41" s="18"/>
      <c r="J41" s="18"/>
      <c r="K41" s="18"/>
      <c r="L41" s="18"/>
      <c r="M41" s="18"/>
      <c r="N41" s="18"/>
      <c r="O41" s="18"/>
    </row>
    <row r="42" spans="2:16" x14ac:dyDescent="0.2">
      <c r="B42" s="18"/>
      <c r="C42" s="18"/>
      <c r="D42" s="18"/>
      <c r="E42" s="18"/>
      <c r="F42" s="18"/>
      <c r="G42" s="18"/>
      <c r="H42" s="18"/>
      <c r="I42" s="18"/>
      <c r="J42" s="18"/>
      <c r="K42" s="18"/>
      <c r="L42" s="18"/>
      <c r="M42" s="18"/>
      <c r="N42" s="18"/>
      <c r="O42" s="18"/>
    </row>
    <row r="43" spans="2:16" x14ac:dyDescent="0.2">
      <c r="B43" s="18"/>
      <c r="C43" s="18"/>
      <c r="D43" s="18"/>
      <c r="E43" s="18"/>
      <c r="F43" s="18"/>
      <c r="G43" s="18"/>
      <c r="H43" s="18"/>
      <c r="I43" s="18"/>
      <c r="J43" s="18"/>
      <c r="K43" s="18"/>
      <c r="L43" s="18"/>
      <c r="M43" s="18"/>
      <c r="N43" s="18"/>
      <c r="O43" s="18"/>
    </row>
    <row r="44" spans="2:16" x14ac:dyDescent="0.2">
      <c r="B44" s="18"/>
      <c r="C44" s="18"/>
      <c r="D44" s="18"/>
      <c r="E44" s="18"/>
      <c r="F44" s="18"/>
      <c r="G44" s="18"/>
      <c r="H44" s="18"/>
      <c r="I44" s="18"/>
      <c r="J44" s="18"/>
      <c r="K44" s="18"/>
      <c r="L44" s="18"/>
      <c r="M44" s="18"/>
      <c r="N44" s="18"/>
      <c r="O44" s="18"/>
    </row>
    <row r="45" spans="2:16" x14ac:dyDescent="0.2">
      <c r="B45" s="18"/>
      <c r="C45" s="18"/>
      <c r="D45" s="18"/>
      <c r="E45" s="18"/>
      <c r="F45" s="18"/>
      <c r="G45" s="18"/>
      <c r="H45" s="18"/>
      <c r="I45" s="18"/>
      <c r="J45" s="18"/>
      <c r="K45" s="18"/>
      <c r="L45" s="18"/>
      <c r="M45" s="18"/>
      <c r="N45" s="18"/>
      <c r="O45" s="18"/>
    </row>
    <row r="46" spans="2:16" x14ac:dyDescent="0.2">
      <c r="B46" s="18"/>
      <c r="C46" s="18"/>
      <c r="D46" s="18"/>
      <c r="E46" s="18"/>
      <c r="F46" s="18"/>
      <c r="G46" s="18"/>
      <c r="H46" s="18"/>
      <c r="I46" s="18"/>
      <c r="J46" s="18"/>
      <c r="K46" s="18"/>
      <c r="L46" s="18"/>
      <c r="M46" s="18"/>
      <c r="N46" s="18"/>
      <c r="O46" s="18"/>
    </row>
    <row r="47" spans="2:16" x14ac:dyDescent="0.2">
      <c r="B47" s="18"/>
      <c r="C47" s="18"/>
      <c r="D47" s="18"/>
      <c r="E47" s="18"/>
      <c r="F47" s="18"/>
      <c r="G47" s="18"/>
      <c r="H47" s="18"/>
      <c r="I47" s="18"/>
      <c r="J47" s="18"/>
      <c r="K47" s="18"/>
      <c r="L47" s="18"/>
      <c r="M47" s="18"/>
      <c r="N47" s="18"/>
      <c r="O47" s="18"/>
    </row>
    <row r="48" spans="2:16" x14ac:dyDescent="0.2">
      <c r="B48" s="18"/>
      <c r="C48" s="18"/>
      <c r="D48" s="18"/>
      <c r="E48" s="18"/>
      <c r="F48" s="18"/>
      <c r="G48" s="18"/>
      <c r="H48" s="18"/>
      <c r="I48" s="18"/>
      <c r="J48" s="18"/>
      <c r="K48" s="18"/>
      <c r="L48" s="18"/>
      <c r="M48" s="18"/>
      <c r="N48" s="18"/>
      <c r="O48" s="18"/>
    </row>
    <row r="49" spans="2:15" x14ac:dyDescent="0.2">
      <c r="B49" s="18"/>
      <c r="C49" s="18"/>
      <c r="D49" s="18"/>
      <c r="E49" s="18"/>
      <c r="F49" s="18"/>
      <c r="G49" s="18"/>
      <c r="H49" s="18"/>
      <c r="I49" s="18"/>
      <c r="J49" s="18"/>
      <c r="K49" s="18"/>
      <c r="L49" s="18"/>
      <c r="M49" s="18"/>
      <c r="N49" s="18"/>
      <c r="O49" s="18"/>
    </row>
    <row r="50" spans="2:15" x14ac:dyDescent="0.2">
      <c r="B50" s="18"/>
      <c r="C50" s="18"/>
      <c r="D50" s="18"/>
      <c r="E50" s="18"/>
      <c r="F50" s="18"/>
      <c r="G50" s="18"/>
      <c r="H50" s="18"/>
      <c r="I50" s="18"/>
      <c r="J50" s="18"/>
      <c r="K50" s="18"/>
      <c r="L50" s="18"/>
      <c r="M50" s="18"/>
      <c r="N50" s="18"/>
      <c r="O50" s="18"/>
    </row>
    <row r="51" spans="2:15" x14ac:dyDescent="0.2">
      <c r="B51" s="9" t="s">
        <v>39</v>
      </c>
      <c r="C51" s="18"/>
      <c r="D51" s="18"/>
      <c r="E51" s="18"/>
      <c r="F51" s="18"/>
      <c r="G51" s="18"/>
      <c r="H51" s="18"/>
      <c r="I51" s="18"/>
      <c r="J51" s="18"/>
      <c r="K51" s="18"/>
      <c r="L51" s="18"/>
      <c r="M51" s="18"/>
      <c r="N51" s="18"/>
      <c r="O51" s="18"/>
    </row>
    <row r="52" spans="2:15" x14ac:dyDescent="0.2">
      <c r="B52" s="18"/>
      <c r="C52" s="21" t="s">
        <v>40</v>
      </c>
      <c r="D52" s="18"/>
      <c r="E52" s="18"/>
      <c r="F52" s="18"/>
      <c r="G52" s="18"/>
      <c r="H52" s="18"/>
      <c r="I52" s="18"/>
      <c r="J52" s="18"/>
      <c r="K52" s="18"/>
      <c r="L52" s="18"/>
      <c r="M52" s="18"/>
      <c r="N52" s="18"/>
      <c r="O52" s="18"/>
    </row>
    <row r="53" spans="2:15" x14ac:dyDescent="0.2">
      <c r="B53" s="18"/>
      <c r="C53" s="18"/>
      <c r="D53" s="18"/>
      <c r="E53" s="18"/>
      <c r="F53" s="18"/>
      <c r="G53" s="18"/>
      <c r="H53" s="18"/>
      <c r="I53" s="18"/>
      <c r="J53" s="18"/>
      <c r="K53" s="18"/>
      <c r="L53" s="18"/>
      <c r="M53" s="18"/>
      <c r="N53" s="18"/>
      <c r="O53" s="18"/>
    </row>
    <row r="54" spans="2:15" x14ac:dyDescent="0.2">
      <c r="B54" s="18"/>
      <c r="C54" s="18"/>
      <c r="D54" s="18"/>
      <c r="E54" s="18"/>
      <c r="F54" s="18"/>
      <c r="G54" s="18"/>
      <c r="H54" s="18"/>
      <c r="I54" s="18"/>
      <c r="J54" s="18"/>
      <c r="K54" s="18"/>
      <c r="L54" s="18"/>
      <c r="M54" s="18"/>
      <c r="N54" s="18"/>
      <c r="O54" s="18"/>
    </row>
    <row r="55" spans="2:15" x14ac:dyDescent="0.2">
      <c r="B55" s="18"/>
      <c r="C55" s="18"/>
      <c r="D55" s="18"/>
      <c r="E55" s="18"/>
      <c r="F55" s="18"/>
      <c r="G55" s="18"/>
      <c r="H55" s="18"/>
      <c r="I55" s="18"/>
      <c r="J55" s="18"/>
      <c r="K55" s="18"/>
      <c r="L55" s="18"/>
      <c r="M55" s="18"/>
      <c r="N55" s="18"/>
      <c r="O55" s="18"/>
    </row>
    <row r="56" spans="2:15" x14ac:dyDescent="0.2">
      <c r="B56" s="18"/>
      <c r="C56" s="18"/>
      <c r="D56" s="18"/>
      <c r="E56" s="18"/>
      <c r="F56" s="18"/>
      <c r="G56" s="18"/>
      <c r="H56" s="18"/>
      <c r="I56" s="18"/>
      <c r="J56" s="18"/>
      <c r="K56" s="18"/>
      <c r="L56" s="18"/>
      <c r="M56" s="18"/>
      <c r="N56" s="18"/>
      <c r="O56" s="18"/>
    </row>
    <row r="57" spans="2:15" x14ac:dyDescent="0.2">
      <c r="B57" s="18"/>
      <c r="C57" s="18"/>
      <c r="D57" s="18"/>
      <c r="E57" s="18"/>
      <c r="F57" s="18"/>
      <c r="G57" s="18"/>
      <c r="H57" s="18"/>
      <c r="I57" s="18"/>
      <c r="J57" s="18"/>
      <c r="K57" s="18"/>
      <c r="L57" s="18"/>
      <c r="M57" s="18"/>
      <c r="N57" s="18"/>
      <c r="O57" s="18"/>
    </row>
    <row r="58" spans="2:15" x14ac:dyDescent="0.2">
      <c r="B58" s="18"/>
      <c r="C58" s="18"/>
      <c r="D58" s="18"/>
      <c r="E58" s="18"/>
      <c r="F58" s="18"/>
      <c r="G58" s="18"/>
      <c r="H58" s="18"/>
      <c r="I58" s="18"/>
      <c r="J58" s="18"/>
      <c r="K58" s="18"/>
      <c r="L58" s="18"/>
      <c r="M58" s="18"/>
      <c r="N58" s="18"/>
      <c r="O58" s="18"/>
    </row>
    <row r="59" spans="2:15" x14ac:dyDescent="0.2">
      <c r="B59" s="18"/>
      <c r="C59" s="18"/>
      <c r="D59" s="18"/>
      <c r="E59" s="18"/>
      <c r="F59" s="18"/>
      <c r="G59" s="18"/>
      <c r="H59" s="18"/>
      <c r="I59" s="18"/>
      <c r="J59" s="18"/>
      <c r="K59" s="18"/>
      <c r="L59" s="18"/>
      <c r="M59" s="18"/>
      <c r="N59" s="18"/>
      <c r="O59" s="18"/>
    </row>
    <row r="60" spans="2:15" x14ac:dyDescent="0.2">
      <c r="B60" s="18"/>
      <c r="C60" s="18"/>
      <c r="D60" s="18"/>
      <c r="E60" s="18"/>
      <c r="F60" s="18"/>
      <c r="G60" s="18"/>
      <c r="H60" s="18"/>
      <c r="I60" s="18"/>
      <c r="J60" s="18"/>
      <c r="K60" s="18"/>
      <c r="L60" s="18"/>
      <c r="M60" s="18"/>
      <c r="N60" s="18"/>
      <c r="O60" s="18"/>
    </row>
    <row r="61" spans="2:15" x14ac:dyDescent="0.2">
      <c r="B61" s="18"/>
      <c r="C61" s="18"/>
      <c r="D61" s="18"/>
      <c r="E61" s="18"/>
      <c r="F61" s="18"/>
      <c r="G61" s="18"/>
      <c r="H61" s="18"/>
      <c r="I61" s="18"/>
      <c r="J61" s="18"/>
      <c r="K61" s="18"/>
      <c r="L61" s="18"/>
      <c r="M61" s="18"/>
      <c r="N61" s="18"/>
      <c r="O61" s="18"/>
    </row>
    <row r="62" spans="2:15" x14ac:dyDescent="0.2">
      <c r="B62" s="18"/>
      <c r="C62" s="18"/>
      <c r="D62" s="18"/>
      <c r="E62" s="18"/>
      <c r="F62" s="18"/>
      <c r="G62" s="18"/>
      <c r="H62" s="18"/>
      <c r="I62" s="18"/>
      <c r="J62" s="18"/>
      <c r="K62" s="18"/>
      <c r="L62" s="18"/>
      <c r="M62" s="18"/>
      <c r="N62" s="18"/>
      <c r="O62" s="18"/>
    </row>
    <row r="63" spans="2:15" x14ac:dyDescent="0.2">
      <c r="B63" s="18"/>
      <c r="C63" s="18"/>
      <c r="D63" s="18"/>
      <c r="E63" s="18"/>
      <c r="F63" s="18"/>
      <c r="G63" s="18"/>
      <c r="H63" s="18"/>
      <c r="I63" s="18"/>
      <c r="J63" s="18"/>
      <c r="K63" s="18"/>
      <c r="L63" s="18"/>
      <c r="M63" s="18"/>
      <c r="N63" s="18"/>
      <c r="O63" s="18"/>
    </row>
    <row r="64" spans="2:15" x14ac:dyDescent="0.2">
      <c r="B64" s="18"/>
      <c r="C64" s="18"/>
      <c r="D64" s="18"/>
      <c r="E64" s="18"/>
      <c r="F64" s="18"/>
      <c r="G64" s="18"/>
      <c r="H64" s="18"/>
      <c r="I64" s="18"/>
      <c r="J64" s="18"/>
      <c r="K64" s="18"/>
      <c r="L64" s="18"/>
      <c r="M64" s="18"/>
      <c r="N64" s="18"/>
      <c r="O64" s="18"/>
    </row>
    <row r="65" spans="2:15" x14ac:dyDescent="0.2">
      <c r="B65" s="18"/>
      <c r="C65" s="18"/>
      <c r="D65" s="18"/>
      <c r="E65" s="18"/>
      <c r="F65" s="18"/>
      <c r="G65" s="18"/>
      <c r="H65" s="18"/>
      <c r="I65" s="18"/>
      <c r="J65" s="18"/>
      <c r="K65" s="18"/>
      <c r="L65" s="18"/>
      <c r="M65" s="18"/>
      <c r="N65" s="18"/>
      <c r="O65" s="18"/>
    </row>
    <row r="66" spans="2:15" x14ac:dyDescent="0.2">
      <c r="B66" s="18"/>
      <c r="C66" s="18"/>
      <c r="D66" s="18"/>
      <c r="E66" s="18"/>
      <c r="F66" s="18"/>
      <c r="G66" s="18"/>
      <c r="H66" s="18"/>
      <c r="I66" s="18"/>
      <c r="J66" s="18"/>
      <c r="K66" s="18"/>
      <c r="L66" s="18"/>
      <c r="M66" s="18"/>
      <c r="N66" s="18"/>
      <c r="O66" s="18"/>
    </row>
    <row r="67" spans="2:15" x14ac:dyDescent="0.2">
      <c r="B67" s="18"/>
      <c r="C67" s="18"/>
      <c r="D67" s="18"/>
      <c r="E67" s="18"/>
      <c r="F67" s="18"/>
      <c r="G67" s="18"/>
      <c r="H67" s="18"/>
      <c r="I67" s="18"/>
      <c r="J67" s="18"/>
      <c r="K67" s="18"/>
      <c r="L67" s="18"/>
      <c r="M67" s="18"/>
      <c r="N67" s="18"/>
      <c r="O67" s="18"/>
    </row>
    <row r="68" spans="2:15" x14ac:dyDescent="0.2">
      <c r="B68" s="18"/>
      <c r="C68" s="18"/>
      <c r="D68" s="18"/>
      <c r="E68" s="18"/>
      <c r="F68" s="18"/>
      <c r="G68" s="18"/>
      <c r="H68" s="18"/>
      <c r="I68" s="18"/>
      <c r="J68" s="18"/>
      <c r="K68" s="18"/>
      <c r="L68" s="18"/>
      <c r="M68" s="18"/>
      <c r="N68" s="18"/>
      <c r="O68" s="18"/>
    </row>
    <row r="69" spans="2:15" x14ac:dyDescent="0.2">
      <c r="B69" s="18"/>
      <c r="C69" s="18"/>
      <c r="D69" s="18"/>
      <c r="E69" s="18"/>
      <c r="F69" s="18"/>
      <c r="G69" s="18"/>
      <c r="H69" s="18"/>
      <c r="I69" s="18"/>
      <c r="J69" s="18"/>
      <c r="K69" s="18"/>
      <c r="L69" s="18"/>
      <c r="M69" s="18"/>
      <c r="N69" s="18"/>
      <c r="O69" s="18"/>
    </row>
    <row r="70" spans="2:15" x14ac:dyDescent="0.2">
      <c r="B70" s="18"/>
      <c r="C70" s="18"/>
      <c r="D70" s="18"/>
      <c r="E70" s="18"/>
      <c r="F70" s="18"/>
      <c r="G70" s="18"/>
      <c r="H70" s="18"/>
      <c r="I70" s="18"/>
      <c r="J70" s="18"/>
      <c r="K70" s="18"/>
      <c r="L70" s="18"/>
      <c r="M70" s="18"/>
      <c r="N70" s="18"/>
      <c r="O70" s="18"/>
    </row>
    <row r="71" spans="2:15" x14ac:dyDescent="0.2">
      <c r="B71" s="18"/>
      <c r="C71" s="18"/>
      <c r="D71" s="18"/>
      <c r="E71" s="18"/>
      <c r="F71" s="18"/>
      <c r="G71" s="18"/>
      <c r="H71" s="18"/>
      <c r="I71" s="18"/>
      <c r="J71" s="18"/>
      <c r="K71" s="18"/>
      <c r="L71" s="18"/>
      <c r="M71" s="18"/>
      <c r="N71" s="18"/>
      <c r="O71" s="18"/>
    </row>
    <row r="72" spans="2:15" x14ac:dyDescent="0.2">
      <c r="B72" s="18"/>
      <c r="C72" s="18"/>
      <c r="D72" s="18"/>
      <c r="E72" s="18"/>
      <c r="F72" s="18"/>
      <c r="G72" s="18"/>
      <c r="H72" s="18"/>
      <c r="I72" s="18"/>
      <c r="J72" s="18"/>
      <c r="K72" s="18"/>
      <c r="L72" s="18"/>
      <c r="M72" s="18"/>
      <c r="N72" s="18"/>
      <c r="O72" s="18"/>
    </row>
    <row r="73" spans="2:15" x14ac:dyDescent="0.2">
      <c r="B73" s="18"/>
      <c r="C73" s="18"/>
      <c r="D73" s="18"/>
      <c r="E73" s="18"/>
      <c r="F73" s="18"/>
      <c r="G73" s="18"/>
      <c r="H73" s="18"/>
      <c r="I73" s="18"/>
      <c r="J73" s="18"/>
      <c r="K73" s="18"/>
      <c r="L73" s="18"/>
      <c r="M73" s="18"/>
      <c r="N73" s="18"/>
      <c r="O73" s="18"/>
    </row>
    <row r="74" spans="2:15" x14ac:dyDescent="0.2">
      <c r="B74" s="18"/>
      <c r="C74" s="18"/>
      <c r="D74" s="18"/>
      <c r="E74" s="18"/>
      <c r="F74" s="18"/>
      <c r="G74" s="18"/>
      <c r="H74" s="18"/>
      <c r="I74" s="18"/>
      <c r="J74" s="18"/>
      <c r="K74" s="18"/>
      <c r="L74" s="18"/>
      <c r="M74" s="18"/>
      <c r="N74" s="18"/>
      <c r="O74" s="18"/>
    </row>
    <row r="75" spans="2:15" x14ac:dyDescent="0.2">
      <c r="B75" s="18"/>
      <c r="C75" s="18"/>
      <c r="D75" s="18"/>
      <c r="E75" s="18"/>
      <c r="F75" s="18"/>
      <c r="G75" s="18"/>
      <c r="H75" s="18"/>
      <c r="I75" s="18"/>
      <c r="J75" s="18"/>
      <c r="K75" s="18"/>
      <c r="L75" s="18"/>
      <c r="M75" s="18"/>
      <c r="N75" s="18"/>
      <c r="O75" s="18"/>
    </row>
    <row r="76" spans="2:15" x14ac:dyDescent="0.2">
      <c r="B76" s="18"/>
      <c r="C76" s="18"/>
      <c r="D76" s="18"/>
      <c r="E76" s="18"/>
      <c r="F76" s="18"/>
      <c r="G76" s="18"/>
      <c r="H76" s="18"/>
      <c r="I76" s="18"/>
      <c r="J76" s="18"/>
      <c r="K76" s="18"/>
      <c r="L76" s="18"/>
      <c r="M76" s="18"/>
      <c r="N76" s="18"/>
      <c r="O76" s="18"/>
    </row>
    <row r="77" spans="2:15" x14ac:dyDescent="0.2">
      <c r="B77" s="18"/>
      <c r="C77" s="18"/>
      <c r="D77" s="18"/>
      <c r="E77" s="18"/>
      <c r="F77" s="18"/>
      <c r="G77" s="18"/>
      <c r="H77" s="18"/>
      <c r="I77" s="18"/>
      <c r="J77" s="18"/>
      <c r="K77" s="18"/>
      <c r="L77" s="18"/>
      <c r="M77" s="18"/>
      <c r="N77" s="18"/>
      <c r="O77" s="18"/>
    </row>
    <row r="78" spans="2:15" x14ac:dyDescent="0.2">
      <c r="B78" s="18"/>
      <c r="C78" s="18"/>
      <c r="D78" s="18"/>
      <c r="E78" s="18"/>
      <c r="F78" s="18"/>
      <c r="G78" s="18"/>
      <c r="H78" s="18"/>
      <c r="I78" s="18"/>
      <c r="J78" s="18"/>
      <c r="K78" s="18"/>
      <c r="L78" s="18"/>
      <c r="M78" s="18"/>
      <c r="N78" s="18"/>
      <c r="O78" s="18"/>
    </row>
    <row r="79" spans="2:15" x14ac:dyDescent="0.2">
      <c r="B79" s="18"/>
      <c r="C79" s="18"/>
      <c r="D79" s="18"/>
      <c r="E79" s="18"/>
      <c r="F79" s="18"/>
      <c r="G79" s="18"/>
      <c r="H79" s="18"/>
      <c r="I79" s="18"/>
      <c r="J79" s="18"/>
      <c r="K79" s="18"/>
      <c r="L79" s="18"/>
      <c r="M79" s="18"/>
      <c r="N79" s="18"/>
      <c r="O79" s="18"/>
    </row>
    <row r="80" spans="2:15" x14ac:dyDescent="0.2">
      <c r="B80" s="18"/>
      <c r="C80" s="18"/>
      <c r="D80" s="18"/>
      <c r="E80" s="18"/>
      <c r="F80" s="18"/>
      <c r="G80" s="18"/>
      <c r="H80" s="18"/>
      <c r="I80" s="18"/>
      <c r="J80" s="18"/>
      <c r="K80" s="18"/>
      <c r="L80" s="18"/>
      <c r="M80" s="18"/>
      <c r="N80" s="18"/>
      <c r="O80" s="18"/>
    </row>
    <row r="81" spans="2:15" x14ac:dyDescent="0.2">
      <c r="B81" s="18"/>
      <c r="C81" s="18"/>
      <c r="D81" s="18"/>
      <c r="E81" s="18"/>
      <c r="F81" s="18"/>
      <c r="G81" s="18"/>
      <c r="H81" s="18"/>
      <c r="I81" s="18"/>
      <c r="J81" s="18"/>
      <c r="K81" s="18"/>
      <c r="L81" s="18"/>
      <c r="M81" s="18"/>
      <c r="N81" s="18"/>
      <c r="O81" s="18"/>
    </row>
    <row r="82" spans="2:15" x14ac:dyDescent="0.2">
      <c r="B82" s="18"/>
      <c r="C82" s="18"/>
      <c r="D82" s="18"/>
      <c r="E82" s="18"/>
      <c r="F82" s="18"/>
      <c r="G82" s="18"/>
      <c r="H82" s="18"/>
      <c r="I82" s="18"/>
      <c r="J82" s="18"/>
      <c r="K82" s="18"/>
      <c r="L82" s="18"/>
      <c r="M82" s="18"/>
      <c r="N82" s="18"/>
      <c r="O82" s="18"/>
    </row>
    <row r="83" spans="2:15" x14ac:dyDescent="0.2">
      <c r="B83" s="18"/>
      <c r="C83" s="18"/>
      <c r="D83" s="18"/>
      <c r="E83" s="18"/>
      <c r="F83" s="18"/>
      <c r="G83" s="18"/>
      <c r="H83" s="18"/>
      <c r="I83" s="18"/>
      <c r="J83" s="18"/>
      <c r="K83" s="18"/>
      <c r="L83" s="18"/>
      <c r="M83" s="18"/>
      <c r="N83" s="18"/>
      <c r="O83" s="18"/>
    </row>
    <row r="84" spans="2:15" x14ac:dyDescent="0.2">
      <c r="B84" s="18"/>
      <c r="C84" s="18"/>
      <c r="D84" s="18"/>
      <c r="E84" s="18"/>
      <c r="F84" s="18"/>
      <c r="G84" s="18"/>
      <c r="H84" s="18"/>
      <c r="I84" s="18"/>
      <c r="J84" s="18"/>
      <c r="K84" s="18"/>
      <c r="L84" s="18"/>
      <c r="M84" s="18"/>
      <c r="N84" s="18"/>
      <c r="O84" s="18"/>
    </row>
    <row r="85" spans="2:15" x14ac:dyDescent="0.2">
      <c r="B85" s="18"/>
      <c r="C85" s="18"/>
      <c r="D85" s="18"/>
      <c r="E85" s="18"/>
      <c r="F85" s="18"/>
      <c r="G85" s="18"/>
      <c r="H85" s="18"/>
      <c r="I85" s="18"/>
      <c r="J85" s="18"/>
      <c r="K85" s="18"/>
      <c r="L85" s="18"/>
      <c r="M85" s="18"/>
      <c r="N85" s="18"/>
      <c r="O85" s="18"/>
    </row>
    <row r="86" spans="2:15" x14ac:dyDescent="0.2">
      <c r="B86" s="18"/>
      <c r="C86" s="18"/>
      <c r="D86" s="18"/>
      <c r="E86" s="18"/>
      <c r="F86" s="18"/>
      <c r="G86" s="18"/>
      <c r="H86" s="18"/>
      <c r="I86" s="18"/>
      <c r="J86" s="18"/>
      <c r="K86" s="18"/>
      <c r="L86" s="18"/>
      <c r="M86" s="18"/>
      <c r="N86" s="18"/>
      <c r="O86" s="18"/>
    </row>
    <row r="87" spans="2:15" x14ac:dyDescent="0.2">
      <c r="B87" s="18"/>
      <c r="C87" s="18"/>
      <c r="D87" s="18"/>
      <c r="E87" s="18"/>
      <c r="F87" s="18"/>
      <c r="G87" s="18"/>
      <c r="H87" s="18"/>
      <c r="I87" s="18"/>
      <c r="J87" s="18"/>
      <c r="K87" s="18"/>
      <c r="L87" s="18"/>
      <c r="M87" s="18"/>
      <c r="N87" s="18"/>
      <c r="O87" s="18"/>
    </row>
    <row r="88" spans="2:15" x14ac:dyDescent="0.2">
      <c r="B88" s="18"/>
      <c r="C88" s="18"/>
      <c r="D88" s="18"/>
      <c r="E88" s="18"/>
      <c r="F88" s="18"/>
      <c r="G88" s="18"/>
      <c r="H88" s="18"/>
      <c r="I88" s="18"/>
      <c r="J88" s="18"/>
      <c r="K88" s="18"/>
      <c r="L88" s="18"/>
      <c r="M88" s="18"/>
      <c r="N88" s="18"/>
      <c r="O88" s="18"/>
    </row>
    <row r="89" spans="2:15" x14ac:dyDescent="0.2">
      <c r="B89" s="18"/>
      <c r="C89" s="18"/>
      <c r="D89" s="18"/>
      <c r="E89" s="18"/>
      <c r="F89" s="18"/>
      <c r="G89" s="18"/>
      <c r="H89" s="18"/>
      <c r="I89" s="18"/>
      <c r="J89" s="18"/>
      <c r="K89" s="18"/>
      <c r="L89" s="18"/>
      <c r="M89" s="18"/>
      <c r="N89" s="18"/>
      <c r="O89" s="18"/>
    </row>
    <row r="90" spans="2:15" x14ac:dyDescent="0.2">
      <c r="B90" s="18"/>
      <c r="C90" s="18"/>
      <c r="D90" s="18"/>
      <c r="E90" s="18"/>
      <c r="F90" s="18"/>
      <c r="G90" s="18"/>
      <c r="H90" s="18"/>
      <c r="I90" s="18"/>
      <c r="J90" s="18"/>
      <c r="K90" s="18"/>
      <c r="L90" s="18"/>
      <c r="M90" s="18"/>
      <c r="N90" s="18"/>
      <c r="O90" s="18"/>
    </row>
    <row r="91" spans="2:15" x14ac:dyDescent="0.2">
      <c r="B91" s="18"/>
      <c r="C91" s="18"/>
      <c r="D91" s="18"/>
      <c r="E91" s="18"/>
      <c r="F91" s="18"/>
      <c r="G91" s="18"/>
      <c r="H91" s="18"/>
      <c r="I91" s="18"/>
      <c r="J91" s="18"/>
      <c r="K91" s="18"/>
      <c r="L91" s="18"/>
      <c r="M91" s="18"/>
      <c r="N91" s="18"/>
      <c r="O91" s="18"/>
    </row>
    <row r="92" spans="2:15" x14ac:dyDescent="0.2">
      <c r="B92" s="18"/>
      <c r="C92" s="18"/>
      <c r="D92" s="18"/>
      <c r="E92" s="18"/>
      <c r="F92" s="18"/>
      <c r="G92" s="18"/>
      <c r="H92" s="18"/>
      <c r="I92" s="18"/>
      <c r="J92" s="18"/>
      <c r="K92" s="18"/>
      <c r="L92" s="18"/>
      <c r="M92" s="18"/>
      <c r="N92" s="18"/>
      <c r="O92" s="18"/>
    </row>
    <row r="93" spans="2:15" x14ac:dyDescent="0.2">
      <c r="B93" s="18"/>
      <c r="C93" s="18"/>
      <c r="D93" s="18"/>
      <c r="E93" s="18"/>
      <c r="F93" s="18"/>
      <c r="G93" s="18"/>
      <c r="H93" s="18"/>
      <c r="I93" s="18"/>
      <c r="J93" s="18"/>
      <c r="K93" s="18"/>
      <c r="L93" s="18"/>
      <c r="M93" s="18"/>
      <c r="N93" s="18"/>
      <c r="O93" s="18"/>
    </row>
    <row r="94" spans="2:15" x14ac:dyDescent="0.2">
      <c r="B94" s="18"/>
      <c r="C94" s="18"/>
      <c r="D94" s="18"/>
      <c r="E94" s="18"/>
      <c r="F94" s="18"/>
      <c r="G94" s="18"/>
      <c r="H94" s="18"/>
      <c r="I94" s="18"/>
      <c r="J94" s="18"/>
      <c r="K94" s="18"/>
      <c r="L94" s="18"/>
      <c r="M94" s="18"/>
      <c r="N94" s="18"/>
      <c r="O94" s="18"/>
    </row>
    <row r="95" spans="2:15" x14ac:dyDescent="0.2">
      <c r="B95" s="18"/>
      <c r="C95" s="18"/>
      <c r="D95" s="18"/>
      <c r="E95" s="18"/>
      <c r="F95" s="18"/>
      <c r="G95" s="18"/>
      <c r="H95" s="18"/>
      <c r="I95" s="18"/>
      <c r="J95" s="18"/>
      <c r="K95" s="18"/>
      <c r="L95" s="18"/>
      <c r="M95" s="18"/>
      <c r="N95" s="18"/>
      <c r="O95" s="18"/>
    </row>
    <row r="96" spans="2:15" x14ac:dyDescent="0.2">
      <c r="B96" s="18"/>
      <c r="C96" s="18"/>
      <c r="D96" s="18"/>
      <c r="E96" s="18"/>
      <c r="F96" s="18"/>
      <c r="G96" s="18"/>
      <c r="H96" s="18"/>
      <c r="I96" s="18"/>
      <c r="J96" s="18"/>
      <c r="K96" s="18"/>
      <c r="L96" s="18"/>
      <c r="M96" s="18"/>
      <c r="N96" s="18"/>
      <c r="O96" s="18"/>
    </row>
    <row r="97" spans="2:15" x14ac:dyDescent="0.2">
      <c r="B97" s="18"/>
      <c r="C97" s="18"/>
      <c r="D97" s="18"/>
      <c r="E97" s="18"/>
      <c r="F97" s="18"/>
      <c r="G97" s="18"/>
      <c r="H97" s="18"/>
      <c r="I97" s="18"/>
      <c r="J97" s="18"/>
      <c r="K97" s="18"/>
      <c r="L97" s="18"/>
      <c r="M97" s="18"/>
      <c r="N97" s="18"/>
      <c r="O97" s="18"/>
    </row>
    <row r="98" spans="2:15" x14ac:dyDescent="0.2">
      <c r="B98" s="18"/>
      <c r="C98" s="18"/>
      <c r="D98" s="18"/>
      <c r="E98" s="18"/>
      <c r="F98" s="18"/>
      <c r="G98" s="18"/>
      <c r="H98" s="18"/>
      <c r="I98" s="18"/>
      <c r="J98" s="18"/>
      <c r="K98" s="18"/>
      <c r="L98" s="18"/>
      <c r="M98" s="18"/>
      <c r="N98" s="18"/>
      <c r="O98" s="18"/>
    </row>
    <row r="99" spans="2:15" x14ac:dyDescent="0.2">
      <c r="B99" s="18"/>
      <c r="C99" s="18"/>
      <c r="D99" s="18"/>
      <c r="E99" s="18"/>
      <c r="F99" s="18"/>
      <c r="G99" s="18"/>
      <c r="H99" s="18"/>
      <c r="I99" s="18"/>
      <c r="J99" s="18"/>
      <c r="K99" s="18"/>
      <c r="L99" s="18"/>
      <c r="M99" s="18"/>
      <c r="N99" s="18"/>
      <c r="O99" s="18"/>
    </row>
    <row r="100" spans="2:15" x14ac:dyDescent="0.2">
      <c r="B100" s="18"/>
      <c r="C100" s="18"/>
      <c r="D100" s="18"/>
      <c r="E100" s="18"/>
      <c r="F100" s="18"/>
      <c r="G100" s="18"/>
      <c r="H100" s="18"/>
      <c r="I100" s="18"/>
      <c r="J100" s="18"/>
      <c r="K100" s="18"/>
      <c r="L100" s="18"/>
      <c r="M100" s="18"/>
      <c r="N100" s="18"/>
      <c r="O100" s="18"/>
    </row>
    <row r="101" spans="2:15" x14ac:dyDescent="0.2">
      <c r="B101" s="18"/>
      <c r="C101" s="18"/>
      <c r="D101" s="18"/>
      <c r="E101" s="18"/>
      <c r="F101" s="18"/>
      <c r="G101" s="18"/>
      <c r="H101" s="18"/>
      <c r="I101" s="18"/>
      <c r="J101" s="18"/>
      <c r="K101" s="18"/>
      <c r="L101" s="18"/>
      <c r="M101" s="18"/>
      <c r="N101" s="18"/>
      <c r="O101" s="18"/>
    </row>
    <row r="102" spans="2:15" x14ac:dyDescent="0.2">
      <c r="B102" s="18"/>
      <c r="C102" s="18"/>
      <c r="D102" s="18"/>
      <c r="E102" s="18"/>
      <c r="F102" s="18"/>
      <c r="G102" s="18"/>
      <c r="H102" s="18"/>
      <c r="I102" s="18"/>
      <c r="J102" s="18"/>
      <c r="K102" s="18"/>
      <c r="L102" s="18"/>
      <c r="M102" s="18"/>
      <c r="N102" s="18"/>
      <c r="O102" s="18"/>
    </row>
    <row r="103" spans="2:15" x14ac:dyDescent="0.2">
      <c r="B103" s="18"/>
      <c r="C103" s="18"/>
      <c r="D103" s="18"/>
      <c r="E103" s="18"/>
      <c r="F103" s="18"/>
      <c r="G103" s="18"/>
      <c r="H103" s="18"/>
      <c r="I103" s="18"/>
      <c r="J103" s="18"/>
      <c r="K103" s="18"/>
      <c r="L103" s="18"/>
      <c r="M103" s="18"/>
      <c r="N103" s="18"/>
      <c r="O103" s="18"/>
    </row>
    <row r="104" spans="2:15" x14ac:dyDescent="0.2">
      <c r="B104" s="18"/>
      <c r="C104" s="18"/>
      <c r="D104" s="18"/>
      <c r="E104" s="18"/>
      <c r="F104" s="18"/>
      <c r="G104" s="18"/>
      <c r="H104" s="18"/>
      <c r="I104" s="18"/>
      <c r="J104" s="18"/>
      <c r="K104" s="18"/>
      <c r="L104" s="18"/>
      <c r="M104" s="18"/>
      <c r="N104" s="18"/>
      <c r="O104" s="18"/>
    </row>
    <row r="105" spans="2:15" x14ac:dyDescent="0.2">
      <c r="B105" s="18"/>
      <c r="C105" s="18"/>
      <c r="D105" s="18"/>
      <c r="E105" s="18"/>
      <c r="F105" s="18"/>
      <c r="G105" s="18"/>
      <c r="H105" s="18"/>
      <c r="I105" s="18"/>
      <c r="J105" s="18"/>
      <c r="K105" s="18"/>
      <c r="L105" s="18"/>
      <c r="M105" s="18"/>
      <c r="N105" s="18"/>
      <c r="O105" s="18"/>
    </row>
    <row r="106" spans="2:15" x14ac:dyDescent="0.2">
      <c r="B106" s="18"/>
      <c r="C106" s="18"/>
      <c r="D106" s="18"/>
      <c r="E106" s="18"/>
      <c r="F106" s="18"/>
      <c r="G106" s="18"/>
      <c r="H106" s="18"/>
      <c r="I106" s="18"/>
      <c r="J106" s="18"/>
      <c r="K106" s="18"/>
      <c r="L106" s="18"/>
      <c r="M106" s="18"/>
      <c r="N106" s="18"/>
      <c r="O106" s="18"/>
    </row>
    <row r="107" spans="2:15" x14ac:dyDescent="0.2">
      <c r="B107" s="18"/>
      <c r="C107" s="18"/>
      <c r="D107" s="18"/>
      <c r="E107" s="18"/>
      <c r="F107" s="18"/>
      <c r="G107" s="18"/>
      <c r="H107" s="18"/>
      <c r="I107" s="18"/>
      <c r="J107" s="18"/>
      <c r="K107" s="18"/>
      <c r="L107" s="18"/>
      <c r="M107" s="18"/>
      <c r="N107" s="18"/>
      <c r="O107" s="18"/>
    </row>
    <row r="108" spans="2:15" x14ac:dyDescent="0.2">
      <c r="B108" s="18"/>
      <c r="C108" s="18"/>
      <c r="D108" s="18"/>
      <c r="E108" s="18"/>
      <c r="F108" s="18"/>
      <c r="G108" s="18"/>
      <c r="H108" s="18"/>
      <c r="I108" s="18"/>
      <c r="J108" s="18"/>
      <c r="K108" s="18"/>
      <c r="L108" s="18"/>
      <c r="M108" s="18"/>
      <c r="N108" s="18"/>
      <c r="O108" s="18"/>
    </row>
    <row r="109" spans="2:15" x14ac:dyDescent="0.2">
      <c r="B109" s="18"/>
      <c r="C109" s="18"/>
      <c r="D109" s="18"/>
      <c r="E109" s="18"/>
      <c r="F109" s="18"/>
      <c r="G109" s="18"/>
      <c r="H109" s="18"/>
      <c r="I109" s="18"/>
      <c r="J109" s="18"/>
      <c r="K109" s="18"/>
      <c r="L109" s="18"/>
      <c r="M109" s="18"/>
      <c r="N109" s="18"/>
      <c r="O109" s="18"/>
    </row>
    <row r="110" spans="2:15" x14ac:dyDescent="0.2">
      <c r="B110" s="18"/>
      <c r="C110" s="18"/>
      <c r="D110" s="18"/>
      <c r="E110" s="18"/>
      <c r="F110" s="18"/>
      <c r="G110" s="18"/>
      <c r="H110" s="18"/>
      <c r="I110" s="18"/>
      <c r="J110" s="18"/>
      <c r="K110" s="18"/>
      <c r="L110" s="18"/>
      <c r="M110" s="18"/>
      <c r="N110" s="18"/>
      <c r="O110" s="18"/>
    </row>
    <row r="111" spans="2:15" x14ac:dyDescent="0.2">
      <c r="B111" s="18"/>
      <c r="C111" s="18"/>
      <c r="D111" s="18"/>
      <c r="E111" s="18"/>
      <c r="F111" s="18"/>
      <c r="G111" s="18"/>
      <c r="H111" s="18"/>
      <c r="I111" s="18"/>
      <c r="J111" s="18"/>
      <c r="K111" s="18"/>
      <c r="L111" s="18"/>
      <c r="M111" s="18"/>
      <c r="N111" s="18"/>
      <c r="O111" s="18"/>
    </row>
    <row r="112" spans="2:15" x14ac:dyDescent="0.2">
      <c r="B112" s="18"/>
      <c r="C112" s="18"/>
      <c r="D112" s="18"/>
      <c r="E112" s="18"/>
      <c r="F112" s="18"/>
      <c r="G112" s="18"/>
      <c r="H112" s="18"/>
      <c r="I112" s="18"/>
      <c r="J112" s="18"/>
      <c r="K112" s="18"/>
      <c r="L112" s="18"/>
      <c r="M112" s="18"/>
      <c r="N112" s="18"/>
      <c r="O112" s="18"/>
    </row>
    <row r="113" spans="2:15" x14ac:dyDescent="0.2">
      <c r="B113" s="18"/>
      <c r="C113" s="18"/>
      <c r="D113" s="18"/>
      <c r="E113" s="18"/>
      <c r="F113" s="18"/>
      <c r="G113" s="18"/>
      <c r="H113" s="18"/>
      <c r="I113" s="18"/>
      <c r="J113" s="18"/>
      <c r="K113" s="18"/>
      <c r="L113" s="18"/>
      <c r="M113" s="18"/>
      <c r="N113" s="18"/>
      <c r="O113" s="18"/>
    </row>
    <row r="114" spans="2:15" x14ac:dyDescent="0.2">
      <c r="B114" s="18"/>
      <c r="C114" s="18"/>
      <c r="D114" s="18"/>
      <c r="E114" s="18"/>
      <c r="F114" s="18"/>
      <c r="G114" s="18"/>
      <c r="H114" s="18"/>
      <c r="I114" s="18"/>
      <c r="J114" s="18"/>
      <c r="K114" s="18"/>
      <c r="L114" s="18"/>
      <c r="M114" s="18"/>
      <c r="N114" s="18"/>
      <c r="O114" s="18"/>
    </row>
    <row r="115" spans="2:15" x14ac:dyDescent="0.2">
      <c r="B115" s="18"/>
      <c r="C115" s="18"/>
      <c r="D115" s="18"/>
      <c r="E115" s="18"/>
      <c r="F115" s="18"/>
      <c r="G115" s="18"/>
      <c r="H115" s="18"/>
      <c r="I115" s="18"/>
      <c r="J115" s="18"/>
      <c r="K115" s="18"/>
      <c r="L115" s="18"/>
      <c r="M115" s="18"/>
      <c r="N115" s="18"/>
      <c r="O115" s="18"/>
    </row>
    <row r="116" spans="2:15" x14ac:dyDescent="0.2">
      <c r="B116" s="18"/>
      <c r="C116" s="18"/>
      <c r="D116" s="18"/>
      <c r="E116" s="18"/>
      <c r="F116" s="18"/>
      <c r="G116" s="18"/>
      <c r="H116" s="18"/>
      <c r="I116" s="18"/>
      <c r="J116" s="18"/>
      <c r="K116" s="18"/>
      <c r="L116" s="18"/>
      <c r="M116" s="18"/>
      <c r="N116" s="18"/>
      <c r="O116" s="18"/>
    </row>
    <row r="117" spans="2:15" x14ac:dyDescent="0.2">
      <c r="B117" s="18"/>
      <c r="C117" s="18"/>
      <c r="D117" s="18"/>
      <c r="E117" s="18"/>
      <c r="F117" s="18"/>
      <c r="G117" s="18"/>
      <c r="H117" s="18"/>
      <c r="I117" s="18"/>
      <c r="J117" s="18"/>
      <c r="K117" s="18"/>
      <c r="L117" s="18"/>
      <c r="M117" s="18"/>
      <c r="N117" s="18"/>
      <c r="O117" s="18"/>
    </row>
    <row r="118" spans="2:15" x14ac:dyDescent="0.2">
      <c r="B118" s="18"/>
      <c r="C118" s="18"/>
      <c r="D118" s="18"/>
      <c r="E118" s="18"/>
      <c r="F118" s="18"/>
      <c r="G118" s="18"/>
      <c r="H118" s="18"/>
      <c r="I118" s="18"/>
      <c r="J118" s="18"/>
      <c r="K118" s="18"/>
      <c r="L118" s="18"/>
      <c r="M118" s="18"/>
      <c r="N118" s="18"/>
      <c r="O118" s="18"/>
    </row>
    <row r="119" spans="2:15" x14ac:dyDescent="0.2">
      <c r="B119" s="18"/>
      <c r="C119" s="18"/>
      <c r="D119" s="18"/>
      <c r="E119" s="18"/>
      <c r="F119" s="18"/>
      <c r="G119" s="18"/>
      <c r="H119" s="18"/>
      <c r="I119" s="18"/>
      <c r="J119" s="18"/>
      <c r="K119" s="18"/>
      <c r="L119" s="18"/>
      <c r="M119" s="18"/>
      <c r="N119" s="18"/>
      <c r="O119" s="18"/>
    </row>
    <row r="120" spans="2:15" x14ac:dyDescent="0.2">
      <c r="B120" s="18"/>
      <c r="C120" s="18"/>
      <c r="D120" s="18"/>
      <c r="E120" s="18"/>
      <c r="F120" s="18"/>
      <c r="G120" s="18"/>
      <c r="H120" s="18"/>
      <c r="I120" s="18"/>
      <c r="J120" s="18"/>
      <c r="K120" s="18"/>
      <c r="L120" s="18"/>
      <c r="M120" s="18"/>
      <c r="N120" s="18"/>
      <c r="O120" s="18"/>
    </row>
    <row r="121" spans="2:15" x14ac:dyDescent="0.2">
      <c r="B121" s="18"/>
      <c r="C121" s="18"/>
      <c r="D121" s="18"/>
      <c r="E121" s="18"/>
      <c r="F121" s="18"/>
      <c r="G121" s="18"/>
      <c r="H121" s="18"/>
      <c r="I121" s="18"/>
      <c r="J121" s="18"/>
      <c r="K121" s="18"/>
      <c r="L121" s="18"/>
      <c r="M121" s="18"/>
      <c r="N121" s="18"/>
      <c r="O121" s="18"/>
    </row>
    <row r="122" spans="2:15" x14ac:dyDescent="0.2">
      <c r="B122" s="18"/>
      <c r="C122" s="18"/>
      <c r="D122" s="18"/>
      <c r="E122" s="18"/>
      <c r="F122" s="18"/>
      <c r="G122" s="18"/>
      <c r="H122" s="18"/>
      <c r="I122" s="18"/>
      <c r="J122" s="18"/>
      <c r="K122" s="18"/>
      <c r="L122" s="18"/>
      <c r="M122" s="18"/>
      <c r="N122" s="18"/>
      <c r="O122" s="18"/>
    </row>
    <row r="123" spans="2:15" x14ac:dyDescent="0.2">
      <c r="B123" s="18"/>
      <c r="C123" s="18"/>
      <c r="D123" s="18"/>
      <c r="E123" s="18"/>
      <c r="F123" s="18"/>
      <c r="G123" s="18"/>
      <c r="H123" s="18"/>
      <c r="I123" s="18"/>
      <c r="J123" s="18"/>
      <c r="K123" s="18"/>
      <c r="L123" s="18"/>
      <c r="M123" s="18"/>
      <c r="N123" s="18"/>
      <c r="O123" s="18"/>
    </row>
    <row r="124" spans="2:15" x14ac:dyDescent="0.2">
      <c r="B124" s="18"/>
      <c r="C124" s="18"/>
      <c r="D124" s="18"/>
      <c r="E124" s="18"/>
      <c r="F124" s="18"/>
      <c r="G124" s="18"/>
      <c r="H124" s="18"/>
      <c r="I124" s="18"/>
      <c r="J124" s="18"/>
      <c r="K124" s="18"/>
      <c r="L124" s="18"/>
      <c r="M124" s="18"/>
      <c r="N124" s="18"/>
      <c r="O124" s="18"/>
    </row>
    <row r="125" spans="2:15" x14ac:dyDescent="0.2">
      <c r="B125" s="18"/>
      <c r="C125" s="18"/>
      <c r="D125" s="18"/>
      <c r="E125" s="18"/>
      <c r="F125" s="18"/>
      <c r="G125" s="18"/>
      <c r="H125" s="18"/>
      <c r="I125" s="18"/>
      <c r="J125" s="18"/>
      <c r="K125" s="18"/>
      <c r="L125" s="18"/>
      <c r="M125" s="18"/>
      <c r="N125" s="18"/>
      <c r="O125" s="18"/>
    </row>
    <row r="126" spans="2:15" x14ac:dyDescent="0.2">
      <c r="B126" s="18"/>
      <c r="C126" s="18"/>
      <c r="D126" s="18"/>
      <c r="E126" s="18"/>
      <c r="F126" s="18"/>
      <c r="G126" s="18"/>
      <c r="H126" s="18"/>
      <c r="I126" s="18"/>
      <c r="J126" s="18"/>
      <c r="K126" s="18"/>
      <c r="L126" s="18"/>
      <c r="M126" s="18"/>
      <c r="N126" s="18"/>
      <c r="O126" s="18"/>
    </row>
    <row r="127" spans="2:15" x14ac:dyDescent="0.2">
      <c r="B127" s="18"/>
      <c r="C127" s="18"/>
      <c r="D127" s="18"/>
      <c r="E127" s="18"/>
      <c r="F127" s="18"/>
      <c r="G127" s="18"/>
      <c r="H127" s="18"/>
      <c r="I127" s="18"/>
      <c r="J127" s="18"/>
      <c r="K127" s="18"/>
      <c r="L127" s="18"/>
      <c r="M127" s="18"/>
      <c r="N127" s="18"/>
      <c r="O127" s="18"/>
    </row>
    <row r="128" spans="2:15" x14ac:dyDescent="0.2">
      <c r="B128" s="18"/>
      <c r="C128" s="18"/>
      <c r="D128" s="18"/>
      <c r="E128" s="18"/>
      <c r="F128" s="18"/>
      <c r="G128" s="18"/>
      <c r="H128" s="18"/>
      <c r="I128" s="18"/>
      <c r="J128" s="18"/>
      <c r="K128" s="18"/>
      <c r="L128" s="18"/>
      <c r="M128" s="18"/>
      <c r="N128" s="18"/>
      <c r="O128" s="18"/>
    </row>
    <row r="129" spans="2:15" x14ac:dyDescent="0.2">
      <c r="B129" s="18"/>
      <c r="C129" s="18"/>
      <c r="D129" s="18"/>
      <c r="E129" s="18"/>
      <c r="F129" s="18"/>
      <c r="G129" s="18"/>
      <c r="H129" s="18"/>
      <c r="I129" s="18"/>
      <c r="J129" s="18"/>
      <c r="K129" s="18"/>
      <c r="L129" s="18"/>
      <c r="M129" s="18"/>
      <c r="N129" s="18"/>
      <c r="O129" s="18"/>
    </row>
    <row r="130" spans="2:15" x14ac:dyDescent="0.2">
      <c r="B130" s="18"/>
      <c r="C130" s="18"/>
      <c r="D130" s="18"/>
      <c r="E130" s="18"/>
      <c r="F130" s="18"/>
      <c r="G130" s="18"/>
      <c r="H130" s="18"/>
      <c r="I130" s="18"/>
      <c r="J130" s="18"/>
      <c r="K130" s="18"/>
      <c r="L130" s="18"/>
      <c r="M130" s="18"/>
      <c r="N130" s="18"/>
      <c r="O130" s="18"/>
    </row>
    <row r="131" spans="2:15" x14ac:dyDescent="0.2">
      <c r="B131" s="18"/>
      <c r="C131" s="18"/>
      <c r="D131" s="18"/>
      <c r="E131" s="18"/>
      <c r="F131" s="18"/>
      <c r="G131" s="18"/>
      <c r="H131" s="18"/>
      <c r="I131" s="18"/>
      <c r="J131" s="18"/>
      <c r="K131" s="18"/>
      <c r="L131" s="18"/>
      <c r="M131" s="18"/>
      <c r="N131" s="18"/>
      <c r="O131" s="18"/>
    </row>
    <row r="132" spans="2:15" x14ac:dyDescent="0.2">
      <c r="B132" s="18"/>
      <c r="C132" s="18"/>
      <c r="D132" s="18"/>
      <c r="E132" s="18"/>
      <c r="F132" s="18"/>
      <c r="G132" s="18"/>
      <c r="H132" s="18"/>
      <c r="I132" s="18"/>
      <c r="J132" s="18"/>
      <c r="K132" s="18"/>
      <c r="L132" s="18"/>
      <c r="M132" s="18"/>
      <c r="N132" s="18"/>
      <c r="O132" s="18"/>
    </row>
    <row r="133" spans="2:15" x14ac:dyDescent="0.2">
      <c r="B133" s="18"/>
      <c r="C133" s="18"/>
      <c r="D133" s="18"/>
      <c r="E133" s="18"/>
      <c r="F133" s="18"/>
      <c r="G133" s="18"/>
      <c r="H133" s="18"/>
      <c r="I133" s="18"/>
      <c r="J133" s="18"/>
      <c r="K133" s="18"/>
      <c r="L133" s="18"/>
      <c r="M133" s="18"/>
      <c r="N133" s="18"/>
      <c r="O133" s="18"/>
    </row>
    <row r="134" spans="2:15" x14ac:dyDescent="0.2">
      <c r="B134" s="18"/>
      <c r="C134" s="18"/>
      <c r="D134" s="18"/>
      <c r="E134" s="18"/>
      <c r="F134" s="18"/>
      <c r="G134" s="18"/>
      <c r="H134" s="18"/>
      <c r="I134" s="18"/>
      <c r="J134" s="18"/>
      <c r="K134" s="18"/>
      <c r="L134" s="18"/>
      <c r="M134" s="18"/>
      <c r="N134" s="18"/>
      <c r="O134" s="18"/>
    </row>
    <row r="135" spans="2:15" x14ac:dyDescent="0.2">
      <c r="B135" s="18"/>
      <c r="C135" s="18"/>
      <c r="D135" s="18"/>
      <c r="E135" s="18"/>
      <c r="F135" s="18"/>
      <c r="G135" s="18"/>
      <c r="H135" s="18"/>
      <c r="I135" s="18"/>
      <c r="J135" s="18"/>
      <c r="K135" s="18"/>
      <c r="L135" s="18"/>
      <c r="M135" s="18"/>
      <c r="N135" s="18"/>
      <c r="O135" s="18"/>
    </row>
    <row r="136" spans="2:15" x14ac:dyDescent="0.2">
      <c r="B136" s="18"/>
      <c r="C136" s="18"/>
      <c r="D136" s="18"/>
      <c r="E136" s="18"/>
      <c r="F136" s="18"/>
      <c r="G136" s="18"/>
      <c r="H136" s="18"/>
      <c r="I136" s="18"/>
      <c r="J136" s="18"/>
      <c r="K136" s="18"/>
      <c r="L136" s="18"/>
      <c r="M136" s="18"/>
      <c r="N136" s="18"/>
      <c r="O136" s="18"/>
    </row>
    <row r="137" spans="2:15" x14ac:dyDescent="0.2">
      <c r="B137" s="18"/>
      <c r="C137" s="18"/>
      <c r="D137" s="18"/>
      <c r="E137" s="18"/>
      <c r="F137" s="18"/>
      <c r="G137" s="18"/>
      <c r="H137" s="18"/>
      <c r="I137" s="18"/>
      <c r="J137" s="18"/>
      <c r="K137" s="18"/>
      <c r="L137" s="18"/>
      <c r="M137" s="18"/>
      <c r="N137" s="18"/>
      <c r="O137" s="18"/>
    </row>
    <row r="138" spans="2:15" x14ac:dyDescent="0.2">
      <c r="B138" s="18"/>
      <c r="C138" s="18"/>
      <c r="D138" s="18"/>
      <c r="E138" s="18"/>
      <c r="F138" s="18"/>
      <c r="G138" s="18"/>
      <c r="H138" s="18"/>
      <c r="I138" s="18"/>
      <c r="J138" s="18"/>
      <c r="K138" s="18"/>
      <c r="L138" s="18"/>
      <c r="M138" s="18"/>
      <c r="N138" s="18"/>
      <c r="O138" s="18"/>
    </row>
    <row r="139" spans="2:15" x14ac:dyDescent="0.2">
      <c r="B139" s="18"/>
      <c r="C139" s="18"/>
      <c r="D139" s="18"/>
      <c r="E139" s="18"/>
      <c r="F139" s="18"/>
      <c r="G139" s="18"/>
      <c r="H139" s="18"/>
      <c r="I139" s="18"/>
      <c r="J139" s="18"/>
      <c r="K139" s="18"/>
      <c r="L139" s="18"/>
      <c r="M139" s="18"/>
      <c r="N139" s="18"/>
      <c r="O139" s="18"/>
    </row>
    <row r="140" spans="2:15" x14ac:dyDescent="0.2">
      <c r="B140" s="18"/>
      <c r="C140" s="18"/>
      <c r="D140" s="18"/>
      <c r="E140" s="18"/>
      <c r="F140" s="18"/>
      <c r="G140" s="18"/>
      <c r="H140" s="18"/>
      <c r="I140" s="18"/>
      <c r="J140" s="18"/>
      <c r="K140" s="18"/>
      <c r="L140" s="18"/>
      <c r="M140" s="18"/>
      <c r="N140" s="18"/>
      <c r="O140" s="18"/>
    </row>
    <row r="141" spans="2:15" x14ac:dyDescent="0.2">
      <c r="B141" s="18"/>
      <c r="C141" s="18"/>
      <c r="D141" s="18"/>
      <c r="E141" s="18"/>
      <c r="F141" s="18"/>
      <c r="G141" s="18"/>
      <c r="H141" s="18"/>
      <c r="I141" s="18"/>
      <c r="J141" s="18"/>
      <c r="K141" s="18"/>
      <c r="L141" s="18"/>
      <c r="M141" s="18"/>
      <c r="N141" s="18"/>
      <c r="O141" s="18"/>
    </row>
    <row r="142" spans="2:15" x14ac:dyDescent="0.2">
      <c r="B142" s="18"/>
      <c r="C142" s="18"/>
      <c r="D142" s="18"/>
      <c r="E142" s="18"/>
      <c r="F142" s="18"/>
      <c r="G142" s="18"/>
      <c r="H142" s="18"/>
      <c r="I142" s="18"/>
      <c r="J142" s="18"/>
      <c r="K142" s="18"/>
      <c r="L142" s="18"/>
      <c r="M142" s="18"/>
      <c r="N142" s="18"/>
      <c r="O142" s="18"/>
    </row>
    <row r="143" spans="2:15" x14ac:dyDescent="0.2">
      <c r="B143" s="18"/>
      <c r="C143" s="18"/>
      <c r="D143" s="18"/>
      <c r="E143" s="18"/>
      <c r="F143" s="18"/>
      <c r="G143" s="18"/>
      <c r="H143" s="18"/>
      <c r="I143" s="18"/>
      <c r="J143" s="18"/>
      <c r="K143" s="18"/>
      <c r="L143" s="18"/>
      <c r="M143" s="18"/>
      <c r="N143" s="18"/>
      <c r="O143" s="18"/>
    </row>
    <row r="144" spans="2:15" x14ac:dyDescent="0.2">
      <c r="B144" s="18"/>
      <c r="C144" s="18"/>
      <c r="D144" s="18"/>
      <c r="E144" s="18"/>
      <c r="F144" s="18"/>
      <c r="G144" s="18"/>
      <c r="H144" s="18"/>
      <c r="I144" s="18"/>
      <c r="J144" s="18"/>
      <c r="K144" s="18"/>
      <c r="L144" s="18"/>
      <c r="M144" s="18"/>
      <c r="N144" s="18"/>
      <c r="O144" s="18"/>
    </row>
    <row r="145" spans="2:15" x14ac:dyDescent="0.2">
      <c r="B145" s="18"/>
      <c r="C145" s="18"/>
      <c r="D145" s="18"/>
      <c r="E145" s="18"/>
      <c r="F145" s="18"/>
      <c r="G145" s="18"/>
      <c r="H145" s="18"/>
      <c r="I145" s="18"/>
      <c r="J145" s="18"/>
      <c r="K145" s="18"/>
      <c r="L145" s="18"/>
      <c r="M145" s="18"/>
      <c r="N145" s="18"/>
      <c r="O145" s="18"/>
    </row>
    <row r="146" spans="2:15" x14ac:dyDescent="0.2">
      <c r="B146" s="18"/>
      <c r="C146" s="18"/>
      <c r="D146" s="18"/>
      <c r="E146" s="18"/>
      <c r="F146" s="18"/>
      <c r="G146" s="18"/>
      <c r="H146" s="18"/>
      <c r="I146" s="18"/>
      <c r="J146" s="18"/>
      <c r="K146" s="18"/>
      <c r="L146" s="18"/>
      <c r="M146" s="18"/>
      <c r="N146" s="18"/>
      <c r="O146" s="18"/>
    </row>
    <row r="147" spans="2:15" x14ac:dyDescent="0.2">
      <c r="B147" s="18"/>
      <c r="C147" s="18"/>
      <c r="D147" s="18"/>
      <c r="E147" s="18"/>
      <c r="F147" s="18"/>
      <c r="G147" s="18"/>
      <c r="H147" s="18"/>
      <c r="I147" s="18"/>
      <c r="J147" s="18"/>
      <c r="K147" s="18"/>
      <c r="L147" s="18"/>
      <c r="M147" s="18"/>
      <c r="N147" s="18"/>
      <c r="O147" s="18"/>
    </row>
    <row r="148" spans="2:15" x14ac:dyDescent="0.2">
      <c r="B148" s="18"/>
      <c r="C148" s="18"/>
      <c r="D148" s="18"/>
      <c r="E148" s="18"/>
      <c r="F148" s="18"/>
      <c r="G148" s="18"/>
      <c r="H148" s="18"/>
      <c r="I148" s="18"/>
      <c r="J148" s="18"/>
      <c r="K148" s="18"/>
      <c r="L148" s="18"/>
      <c r="M148" s="18"/>
      <c r="N148" s="18"/>
      <c r="O148" s="18"/>
    </row>
    <row r="149" spans="2:15" x14ac:dyDescent="0.2">
      <c r="B149" s="18"/>
      <c r="C149" s="18"/>
      <c r="D149" s="18"/>
      <c r="E149" s="18"/>
      <c r="F149" s="18"/>
      <c r="G149" s="18"/>
      <c r="H149" s="18"/>
      <c r="I149" s="18"/>
      <c r="J149" s="18"/>
      <c r="K149" s="18"/>
      <c r="L149" s="18"/>
      <c r="M149" s="18"/>
      <c r="N149" s="18"/>
      <c r="O149" s="18"/>
    </row>
    <row r="150" spans="2:15" x14ac:dyDescent="0.2">
      <c r="B150" s="18"/>
      <c r="C150" s="18"/>
      <c r="D150" s="18"/>
      <c r="E150" s="18"/>
      <c r="F150" s="18"/>
      <c r="G150" s="18"/>
      <c r="H150" s="18"/>
      <c r="I150" s="18"/>
      <c r="J150" s="18"/>
      <c r="K150" s="18"/>
      <c r="L150" s="18"/>
      <c r="M150" s="18"/>
      <c r="N150" s="18"/>
      <c r="O150" s="18"/>
    </row>
    <row r="151" spans="2:15" x14ac:dyDescent="0.2">
      <c r="B151" s="18"/>
      <c r="C151" s="18"/>
      <c r="D151" s="18"/>
      <c r="E151" s="18"/>
      <c r="F151" s="18"/>
      <c r="G151" s="18"/>
      <c r="H151" s="18"/>
      <c r="I151" s="18"/>
      <c r="J151" s="18"/>
      <c r="K151" s="18"/>
      <c r="L151" s="18"/>
      <c r="M151" s="18"/>
      <c r="N151" s="18"/>
      <c r="O151" s="18"/>
    </row>
    <row r="152" spans="2:15" x14ac:dyDescent="0.2">
      <c r="B152" s="18"/>
      <c r="C152" s="18"/>
      <c r="D152" s="18"/>
      <c r="E152" s="18"/>
      <c r="F152" s="18"/>
      <c r="G152" s="18"/>
      <c r="H152" s="18"/>
      <c r="I152" s="18"/>
      <c r="J152" s="18"/>
      <c r="K152" s="18"/>
      <c r="L152" s="18"/>
      <c r="M152" s="18"/>
      <c r="N152" s="18"/>
      <c r="O152" s="18"/>
    </row>
    <row r="153" spans="2:15" x14ac:dyDescent="0.2">
      <c r="B153" s="18"/>
      <c r="C153" s="18"/>
      <c r="D153" s="18"/>
      <c r="E153" s="18"/>
      <c r="F153" s="18"/>
      <c r="G153" s="18"/>
      <c r="H153" s="18"/>
      <c r="I153" s="18"/>
      <c r="J153" s="18"/>
      <c r="K153" s="18"/>
      <c r="L153" s="18"/>
      <c r="M153" s="18"/>
      <c r="N153" s="18"/>
      <c r="O153" s="18"/>
    </row>
    <row r="154" spans="2:15" x14ac:dyDescent="0.2">
      <c r="B154" s="18"/>
      <c r="C154" s="18"/>
      <c r="D154" s="18"/>
      <c r="E154" s="18"/>
      <c r="F154" s="18"/>
      <c r="G154" s="18"/>
      <c r="H154" s="18"/>
      <c r="I154" s="18"/>
      <c r="J154" s="18"/>
      <c r="K154" s="18"/>
      <c r="L154" s="18"/>
      <c r="M154" s="18"/>
      <c r="N154" s="18"/>
      <c r="O154" s="18"/>
    </row>
    <row r="155" spans="2:15" x14ac:dyDescent="0.2">
      <c r="B155" s="18"/>
      <c r="C155" s="18"/>
      <c r="D155" s="18"/>
      <c r="E155" s="18"/>
      <c r="F155" s="18"/>
      <c r="G155" s="18"/>
      <c r="H155" s="18"/>
      <c r="I155" s="18"/>
      <c r="J155" s="18"/>
      <c r="K155" s="18"/>
      <c r="L155" s="18"/>
      <c r="M155" s="18"/>
      <c r="N155" s="18"/>
      <c r="O155" s="18"/>
    </row>
    <row r="156" spans="2:15" x14ac:dyDescent="0.2">
      <c r="B156" s="18"/>
      <c r="C156" s="18"/>
      <c r="D156" s="18"/>
      <c r="E156" s="18"/>
      <c r="F156" s="18"/>
      <c r="G156" s="18"/>
      <c r="H156" s="18"/>
      <c r="I156" s="18"/>
      <c r="J156" s="18"/>
      <c r="K156" s="18"/>
      <c r="L156" s="18"/>
      <c r="M156" s="18"/>
      <c r="N156" s="18"/>
      <c r="O156" s="18"/>
    </row>
    <row r="157" spans="2:15" x14ac:dyDescent="0.2">
      <c r="B157" s="18"/>
      <c r="C157" s="18"/>
      <c r="D157" s="18"/>
      <c r="E157" s="18"/>
      <c r="F157" s="18"/>
      <c r="G157" s="18"/>
      <c r="H157" s="18"/>
      <c r="I157" s="18"/>
      <c r="J157" s="18"/>
      <c r="K157" s="18"/>
      <c r="L157" s="18"/>
      <c r="M157" s="18"/>
      <c r="N157" s="18"/>
      <c r="O157" s="18"/>
    </row>
    <row r="158" spans="2:15" x14ac:dyDescent="0.2">
      <c r="B158" s="18"/>
      <c r="C158" s="18"/>
      <c r="D158" s="18"/>
      <c r="E158" s="18"/>
      <c r="F158" s="18"/>
      <c r="G158" s="18"/>
      <c r="H158" s="18"/>
      <c r="I158" s="18"/>
      <c r="J158" s="18"/>
      <c r="K158" s="18"/>
      <c r="L158" s="18"/>
      <c r="M158" s="18"/>
      <c r="N158" s="18"/>
      <c r="O158" s="18"/>
    </row>
    <row r="159" spans="2:15" x14ac:dyDescent="0.2">
      <c r="B159" s="18"/>
      <c r="C159" s="18"/>
      <c r="D159" s="18"/>
      <c r="E159" s="18"/>
      <c r="F159" s="18"/>
      <c r="G159" s="18"/>
      <c r="H159" s="18"/>
      <c r="I159" s="18"/>
      <c r="J159" s="18"/>
      <c r="K159" s="18"/>
      <c r="L159" s="18"/>
      <c r="M159" s="18"/>
      <c r="N159" s="18"/>
      <c r="O159" s="18"/>
    </row>
    <row r="160" spans="2:15" x14ac:dyDescent="0.2">
      <c r="B160" s="18"/>
      <c r="C160" s="18"/>
      <c r="D160" s="18"/>
      <c r="E160" s="18"/>
      <c r="F160" s="18"/>
      <c r="G160" s="18"/>
      <c r="H160" s="18"/>
      <c r="I160" s="18"/>
      <c r="J160" s="18"/>
      <c r="K160" s="18"/>
      <c r="L160" s="18"/>
      <c r="M160" s="18"/>
      <c r="N160" s="18"/>
      <c r="O160" s="18"/>
    </row>
    <row r="161" spans="2:15" x14ac:dyDescent="0.2">
      <c r="B161" s="18"/>
      <c r="C161" s="18"/>
      <c r="D161" s="18"/>
      <c r="E161" s="18"/>
      <c r="F161" s="18"/>
      <c r="G161" s="18"/>
      <c r="H161" s="18"/>
      <c r="I161" s="18"/>
      <c r="J161" s="18"/>
      <c r="K161" s="18"/>
      <c r="L161" s="18"/>
      <c r="M161" s="18"/>
      <c r="N161" s="18"/>
      <c r="O161" s="18"/>
    </row>
    <row r="162" spans="2:15" x14ac:dyDescent="0.2">
      <c r="B162" s="18"/>
      <c r="C162" s="18"/>
      <c r="D162" s="18"/>
      <c r="E162" s="18"/>
      <c r="F162" s="18"/>
      <c r="G162" s="18"/>
      <c r="H162" s="18"/>
      <c r="I162" s="18"/>
      <c r="J162" s="18"/>
      <c r="K162" s="18"/>
      <c r="L162" s="18"/>
      <c r="M162" s="18"/>
      <c r="N162" s="18"/>
      <c r="O162" s="18"/>
    </row>
    <row r="163" spans="2:15" x14ac:dyDescent="0.2">
      <c r="B163" s="18"/>
      <c r="C163" s="18"/>
      <c r="D163" s="18"/>
      <c r="E163" s="18"/>
      <c r="F163" s="18"/>
      <c r="G163" s="18"/>
      <c r="H163" s="18"/>
      <c r="I163" s="18"/>
      <c r="J163" s="18"/>
      <c r="K163" s="18"/>
      <c r="L163" s="18"/>
      <c r="M163" s="18"/>
      <c r="N163" s="18"/>
      <c r="O163" s="18"/>
    </row>
    <row r="164" spans="2:15" x14ac:dyDescent="0.2">
      <c r="B164" s="18"/>
      <c r="C164" s="18"/>
      <c r="D164" s="18"/>
      <c r="E164" s="18"/>
      <c r="F164" s="18"/>
      <c r="G164" s="18"/>
      <c r="H164" s="18"/>
      <c r="I164" s="18"/>
      <c r="J164" s="18"/>
      <c r="K164" s="18"/>
      <c r="L164" s="18"/>
      <c r="M164" s="18"/>
      <c r="N164" s="18"/>
      <c r="O164" s="18"/>
    </row>
    <row r="165" spans="2:15" x14ac:dyDescent="0.2">
      <c r="B165" s="18"/>
      <c r="C165" s="18"/>
      <c r="D165" s="18"/>
      <c r="E165" s="18"/>
      <c r="F165" s="18"/>
      <c r="G165" s="18"/>
      <c r="H165" s="18"/>
      <c r="I165" s="18"/>
      <c r="J165" s="18"/>
      <c r="K165" s="18"/>
      <c r="L165" s="18"/>
      <c r="M165" s="18"/>
      <c r="N165" s="18"/>
      <c r="O165" s="18"/>
    </row>
    <row r="166" spans="2:15" x14ac:dyDescent="0.2">
      <c r="B166" s="18"/>
      <c r="C166" s="18"/>
      <c r="D166" s="18"/>
      <c r="E166" s="18"/>
      <c r="F166" s="18"/>
      <c r="G166" s="18"/>
      <c r="H166" s="18"/>
      <c r="I166" s="18"/>
      <c r="J166" s="18"/>
      <c r="K166" s="18"/>
      <c r="L166" s="18"/>
      <c r="M166" s="18"/>
      <c r="N166" s="18"/>
      <c r="O166" s="18"/>
    </row>
    <row r="167" spans="2:15" x14ac:dyDescent="0.2">
      <c r="B167" s="18"/>
      <c r="C167" s="18"/>
      <c r="D167" s="18"/>
      <c r="E167" s="18"/>
      <c r="F167" s="18"/>
      <c r="G167" s="18"/>
      <c r="H167" s="18"/>
      <c r="I167" s="18"/>
      <c r="J167" s="18"/>
      <c r="K167" s="18"/>
      <c r="L167" s="18"/>
      <c r="M167" s="18"/>
      <c r="N167" s="18"/>
      <c r="O167" s="18"/>
    </row>
    <row r="168" spans="2:15" x14ac:dyDescent="0.2">
      <c r="B168" s="18"/>
      <c r="C168" s="18"/>
      <c r="D168" s="18"/>
      <c r="E168" s="18"/>
      <c r="F168" s="18"/>
      <c r="G168" s="18"/>
      <c r="H168" s="18"/>
      <c r="I168" s="18"/>
      <c r="J168" s="18"/>
      <c r="K168" s="18"/>
      <c r="L168" s="18"/>
      <c r="M168" s="18"/>
      <c r="N168" s="18"/>
      <c r="O168" s="18"/>
    </row>
    <row r="169" spans="2:15" x14ac:dyDescent="0.2">
      <c r="B169" s="18"/>
      <c r="C169" s="18"/>
      <c r="D169" s="18"/>
      <c r="E169" s="18"/>
      <c r="F169" s="18"/>
      <c r="G169" s="18"/>
      <c r="H169" s="18"/>
      <c r="I169" s="18"/>
      <c r="J169" s="18"/>
      <c r="K169" s="18"/>
      <c r="L169" s="18"/>
      <c r="M169" s="18"/>
      <c r="N169" s="18"/>
      <c r="O169" s="18"/>
    </row>
    <row r="170" spans="2:15" x14ac:dyDescent="0.2">
      <c r="B170" s="18"/>
      <c r="C170" s="18"/>
      <c r="D170" s="18"/>
      <c r="E170" s="18"/>
      <c r="F170" s="18"/>
      <c r="G170" s="18"/>
      <c r="H170" s="18"/>
      <c r="I170" s="18"/>
      <c r="J170" s="18"/>
      <c r="K170" s="18"/>
      <c r="L170" s="18"/>
      <c r="M170" s="18"/>
      <c r="N170" s="18"/>
      <c r="O170" s="18"/>
    </row>
    <row r="171" spans="2:15" x14ac:dyDescent="0.2">
      <c r="B171" s="18"/>
      <c r="C171" s="18"/>
      <c r="D171" s="18"/>
      <c r="E171" s="18"/>
      <c r="F171" s="18"/>
      <c r="G171" s="18"/>
      <c r="H171" s="18"/>
      <c r="I171" s="18"/>
      <c r="J171" s="18"/>
      <c r="K171" s="18"/>
      <c r="L171" s="18"/>
      <c r="M171" s="18"/>
      <c r="N171" s="18"/>
      <c r="O171" s="18"/>
    </row>
    <row r="172" spans="2:15" x14ac:dyDescent="0.2">
      <c r="B172" s="18"/>
      <c r="C172" s="18"/>
      <c r="D172" s="18"/>
      <c r="E172" s="18"/>
      <c r="F172" s="18"/>
      <c r="G172" s="18"/>
      <c r="H172" s="18"/>
      <c r="I172" s="18"/>
      <c r="J172" s="18"/>
      <c r="K172" s="18"/>
      <c r="L172" s="18"/>
      <c r="M172" s="18"/>
      <c r="N172" s="18"/>
      <c r="O172" s="18"/>
    </row>
    <row r="173" spans="2:15" x14ac:dyDescent="0.2">
      <c r="B173" s="18"/>
      <c r="C173" s="18"/>
      <c r="D173" s="18"/>
      <c r="E173" s="18"/>
      <c r="F173" s="18"/>
      <c r="G173" s="18"/>
      <c r="H173" s="18"/>
      <c r="I173" s="18"/>
      <c r="J173" s="18"/>
      <c r="K173" s="18"/>
      <c r="L173" s="18"/>
      <c r="M173" s="18"/>
      <c r="N173" s="18"/>
      <c r="O173" s="18"/>
    </row>
    <row r="174" spans="2:15" x14ac:dyDescent="0.2">
      <c r="B174" s="18"/>
      <c r="C174" s="18"/>
      <c r="D174" s="18"/>
      <c r="E174" s="18"/>
      <c r="F174" s="18"/>
      <c r="G174" s="18"/>
      <c r="H174" s="18"/>
      <c r="I174" s="18"/>
      <c r="J174" s="18"/>
      <c r="K174" s="18"/>
      <c r="L174" s="18"/>
      <c r="M174" s="18"/>
      <c r="N174" s="18"/>
      <c r="O174" s="18"/>
    </row>
    <row r="175" spans="2:15" x14ac:dyDescent="0.2">
      <c r="B175" s="18"/>
      <c r="C175" s="18"/>
      <c r="D175" s="18"/>
      <c r="E175" s="18"/>
      <c r="F175" s="18"/>
      <c r="G175" s="18"/>
      <c r="H175" s="18"/>
      <c r="I175" s="18"/>
      <c r="J175" s="18"/>
      <c r="K175" s="18"/>
      <c r="L175" s="18"/>
      <c r="M175" s="18"/>
      <c r="N175" s="18"/>
      <c r="O175" s="18"/>
    </row>
    <row r="176" spans="2:15" x14ac:dyDescent="0.2">
      <c r="B176" s="18"/>
      <c r="C176" s="18"/>
      <c r="D176" s="18"/>
      <c r="E176" s="18"/>
      <c r="F176" s="18"/>
      <c r="G176" s="18"/>
      <c r="H176" s="18"/>
      <c r="I176" s="18"/>
      <c r="J176" s="18"/>
      <c r="K176" s="18"/>
      <c r="L176" s="18"/>
      <c r="M176" s="18"/>
      <c r="N176" s="18"/>
      <c r="O176" s="18"/>
    </row>
    <row r="177" spans="2:15" x14ac:dyDescent="0.2">
      <c r="B177" s="18"/>
      <c r="C177" s="18"/>
      <c r="D177" s="18"/>
      <c r="E177" s="18"/>
      <c r="F177" s="18"/>
      <c r="G177" s="18"/>
      <c r="H177" s="18"/>
      <c r="I177" s="18"/>
      <c r="J177" s="18"/>
      <c r="K177" s="18"/>
      <c r="L177" s="18"/>
      <c r="M177" s="18"/>
      <c r="N177" s="18"/>
      <c r="O177" s="18"/>
    </row>
    <row r="178" spans="2:15" x14ac:dyDescent="0.2">
      <c r="B178" s="18"/>
      <c r="C178" s="18"/>
      <c r="D178" s="18"/>
      <c r="E178" s="18"/>
      <c r="F178" s="18"/>
      <c r="G178" s="18"/>
      <c r="H178" s="18"/>
      <c r="I178" s="18"/>
      <c r="J178" s="18"/>
      <c r="K178" s="18"/>
      <c r="L178" s="18"/>
      <c r="M178" s="18"/>
      <c r="N178" s="18"/>
      <c r="O178" s="18"/>
    </row>
    <row r="179" spans="2:15" x14ac:dyDescent="0.2">
      <c r="B179" s="18"/>
      <c r="C179" s="18"/>
      <c r="D179" s="18"/>
      <c r="E179" s="18"/>
      <c r="F179" s="18"/>
      <c r="G179" s="18"/>
      <c r="H179" s="18"/>
      <c r="I179" s="18"/>
      <c r="J179" s="18"/>
      <c r="K179" s="18"/>
      <c r="L179" s="18"/>
      <c r="M179" s="18"/>
      <c r="N179" s="18"/>
      <c r="O179" s="18"/>
    </row>
    <row r="180" spans="2:15" x14ac:dyDescent="0.2">
      <c r="B180" s="18"/>
      <c r="C180" s="18"/>
      <c r="D180" s="18"/>
      <c r="E180" s="18"/>
      <c r="F180" s="18"/>
      <c r="G180" s="18"/>
      <c r="H180" s="18"/>
      <c r="I180" s="18"/>
      <c r="J180" s="18"/>
      <c r="K180" s="18"/>
      <c r="L180" s="18"/>
      <c r="M180" s="18"/>
      <c r="N180" s="18"/>
      <c r="O180" s="18"/>
    </row>
    <row r="181" spans="2:15" x14ac:dyDescent="0.2">
      <c r="B181" s="18"/>
      <c r="C181" s="18"/>
      <c r="D181" s="18"/>
      <c r="E181" s="18"/>
      <c r="F181" s="18"/>
      <c r="G181" s="18"/>
      <c r="H181" s="18"/>
      <c r="I181" s="18"/>
      <c r="J181" s="18"/>
      <c r="K181" s="18"/>
      <c r="L181" s="18"/>
      <c r="M181" s="18"/>
      <c r="N181" s="18"/>
      <c r="O181" s="18"/>
    </row>
    <row r="182" spans="2:15" x14ac:dyDescent="0.2">
      <c r="B182" s="18"/>
      <c r="C182" s="18"/>
      <c r="D182" s="18"/>
      <c r="E182" s="18"/>
      <c r="F182" s="18"/>
      <c r="G182" s="18"/>
      <c r="H182" s="18"/>
      <c r="I182" s="18"/>
      <c r="J182" s="18"/>
      <c r="K182" s="18"/>
      <c r="L182" s="18"/>
      <c r="M182" s="18"/>
      <c r="N182" s="18"/>
      <c r="O182" s="18"/>
    </row>
    <row r="183" spans="2:15" x14ac:dyDescent="0.2">
      <c r="B183" s="18"/>
      <c r="C183" s="18"/>
      <c r="D183" s="18"/>
      <c r="E183" s="18"/>
      <c r="F183" s="18"/>
      <c r="G183" s="18"/>
      <c r="H183" s="18"/>
      <c r="I183" s="18"/>
      <c r="J183" s="18"/>
      <c r="K183" s="18"/>
      <c r="L183" s="18"/>
      <c r="M183" s="18"/>
      <c r="N183" s="18"/>
      <c r="O183" s="18"/>
    </row>
    <row r="184" spans="2:15" x14ac:dyDescent="0.2">
      <c r="B184" s="18"/>
      <c r="C184" s="18"/>
      <c r="D184" s="18"/>
      <c r="E184" s="18"/>
      <c r="F184" s="18"/>
      <c r="G184" s="18"/>
      <c r="H184" s="18"/>
      <c r="I184" s="18"/>
      <c r="J184" s="18"/>
      <c r="K184" s="18"/>
      <c r="L184" s="18"/>
      <c r="M184" s="18"/>
      <c r="N184" s="18"/>
      <c r="O184" s="18"/>
    </row>
    <row r="185" spans="2:15" x14ac:dyDescent="0.2">
      <c r="B185" s="18"/>
      <c r="C185" s="18"/>
      <c r="D185" s="18"/>
      <c r="E185" s="18"/>
      <c r="F185" s="18"/>
      <c r="G185" s="18"/>
      <c r="H185" s="18"/>
      <c r="I185" s="18"/>
      <c r="J185" s="18"/>
      <c r="K185" s="18"/>
      <c r="L185" s="18"/>
      <c r="M185" s="18"/>
      <c r="N185" s="18"/>
      <c r="O185" s="18"/>
    </row>
    <row r="186" spans="2:15" x14ac:dyDescent="0.2">
      <c r="B186" s="18"/>
      <c r="C186" s="18"/>
      <c r="D186" s="18"/>
      <c r="E186" s="18"/>
      <c r="F186" s="18"/>
      <c r="G186" s="18"/>
      <c r="H186" s="18"/>
      <c r="I186" s="18"/>
      <c r="J186" s="18"/>
      <c r="K186" s="18"/>
      <c r="L186" s="18"/>
      <c r="M186" s="18"/>
      <c r="N186" s="18"/>
      <c r="O186" s="18"/>
    </row>
    <row r="187" spans="2:15" x14ac:dyDescent="0.2">
      <c r="B187" s="18"/>
      <c r="C187" s="18"/>
      <c r="D187" s="18"/>
      <c r="E187" s="18"/>
      <c r="F187" s="18"/>
      <c r="G187" s="18"/>
      <c r="H187" s="18"/>
      <c r="I187" s="18"/>
      <c r="J187" s="18"/>
      <c r="K187" s="18"/>
      <c r="L187" s="18"/>
      <c r="M187" s="18"/>
      <c r="N187" s="18"/>
      <c r="O187" s="18"/>
    </row>
    <row r="188" spans="2:15" x14ac:dyDescent="0.2">
      <c r="B188" s="18"/>
      <c r="C188" s="18"/>
      <c r="D188" s="18"/>
      <c r="E188" s="18"/>
      <c r="F188" s="18"/>
      <c r="G188" s="18"/>
      <c r="H188" s="18"/>
      <c r="I188" s="18"/>
      <c r="J188" s="18"/>
      <c r="K188" s="18"/>
      <c r="L188" s="18"/>
      <c r="M188" s="18"/>
      <c r="N188" s="18"/>
      <c r="O188" s="18"/>
    </row>
    <row r="189" spans="2:15" x14ac:dyDescent="0.2">
      <c r="B189" s="18"/>
      <c r="C189" s="18"/>
      <c r="D189" s="18"/>
      <c r="E189" s="18"/>
      <c r="F189" s="18"/>
      <c r="G189" s="18"/>
      <c r="H189" s="18"/>
      <c r="I189" s="18"/>
      <c r="J189" s="18"/>
      <c r="K189" s="18"/>
      <c r="L189" s="18"/>
      <c r="M189" s="18"/>
      <c r="N189" s="18"/>
      <c r="O189" s="18"/>
    </row>
    <row r="190" spans="2:15" x14ac:dyDescent="0.2">
      <c r="B190" s="18"/>
      <c r="C190" s="18"/>
      <c r="D190" s="18"/>
      <c r="E190" s="18"/>
      <c r="F190" s="18"/>
      <c r="G190" s="18"/>
      <c r="H190" s="18"/>
      <c r="I190" s="18"/>
      <c r="J190" s="18"/>
      <c r="K190" s="18"/>
      <c r="L190" s="18"/>
      <c r="M190" s="18"/>
      <c r="N190" s="18"/>
      <c r="O190" s="18"/>
    </row>
    <row r="191" spans="2:15" x14ac:dyDescent="0.2">
      <c r="B191" s="18"/>
      <c r="C191" s="18"/>
      <c r="D191" s="18"/>
      <c r="E191" s="18"/>
      <c r="F191" s="18"/>
      <c r="G191" s="18"/>
      <c r="H191" s="18"/>
      <c r="I191" s="18"/>
      <c r="J191" s="18"/>
      <c r="K191" s="18"/>
      <c r="L191" s="18"/>
      <c r="M191" s="18"/>
      <c r="N191" s="18"/>
      <c r="O191" s="18"/>
    </row>
    <row r="192" spans="2:15" x14ac:dyDescent="0.2">
      <c r="B192" s="18"/>
      <c r="C192" s="18"/>
      <c r="D192" s="18"/>
      <c r="E192" s="18"/>
      <c r="F192" s="18"/>
      <c r="G192" s="18"/>
      <c r="H192" s="18"/>
      <c r="I192" s="18"/>
      <c r="J192" s="18"/>
      <c r="K192" s="18"/>
      <c r="L192" s="18"/>
      <c r="M192" s="18"/>
      <c r="N192" s="18"/>
      <c r="O192" s="18"/>
    </row>
    <row r="193" spans="2:15" x14ac:dyDescent="0.2">
      <c r="B193" s="18"/>
      <c r="C193" s="18"/>
      <c r="D193" s="18"/>
      <c r="E193" s="18"/>
      <c r="F193" s="18"/>
      <c r="G193" s="18"/>
      <c r="H193" s="18"/>
      <c r="I193" s="18"/>
      <c r="J193" s="18"/>
      <c r="K193" s="18"/>
      <c r="L193" s="18"/>
      <c r="M193" s="18"/>
      <c r="N193" s="18"/>
      <c r="O193" s="18"/>
    </row>
    <row r="194" spans="2:15" x14ac:dyDescent="0.2">
      <c r="B194" s="18"/>
      <c r="C194" s="18"/>
      <c r="D194" s="18"/>
      <c r="E194" s="18"/>
      <c r="F194" s="18"/>
      <c r="G194" s="18"/>
      <c r="H194" s="18"/>
      <c r="I194" s="18"/>
      <c r="J194" s="18"/>
      <c r="K194" s="18"/>
      <c r="L194" s="18"/>
      <c r="M194" s="18"/>
      <c r="N194" s="18"/>
      <c r="O194" s="18"/>
    </row>
    <row r="195" spans="2:15" x14ac:dyDescent="0.2">
      <c r="B195" s="18"/>
      <c r="C195" s="18"/>
      <c r="D195" s="18"/>
      <c r="E195" s="18"/>
      <c r="F195" s="18"/>
      <c r="G195" s="18"/>
      <c r="H195" s="18"/>
      <c r="I195" s="18"/>
      <c r="J195" s="18"/>
      <c r="K195" s="18"/>
      <c r="L195" s="18"/>
      <c r="M195" s="18"/>
      <c r="N195" s="18"/>
      <c r="O195" s="18"/>
    </row>
    <row r="196" spans="2:15" x14ac:dyDescent="0.2">
      <c r="B196" s="18"/>
      <c r="C196" s="18"/>
      <c r="D196" s="18"/>
      <c r="E196" s="18"/>
      <c r="F196" s="18"/>
      <c r="G196" s="18"/>
      <c r="H196" s="18"/>
      <c r="I196" s="18"/>
      <c r="J196" s="18"/>
      <c r="K196" s="18"/>
      <c r="L196" s="18"/>
      <c r="M196" s="18"/>
      <c r="N196" s="18"/>
      <c r="O196" s="18"/>
    </row>
    <row r="197" spans="2:15" x14ac:dyDescent="0.2">
      <c r="B197" s="18"/>
      <c r="C197" s="18"/>
      <c r="D197" s="18"/>
      <c r="E197" s="18"/>
      <c r="F197" s="18"/>
      <c r="G197" s="18"/>
      <c r="H197" s="18"/>
      <c r="I197" s="18"/>
      <c r="J197" s="18"/>
      <c r="K197" s="18"/>
      <c r="L197" s="18"/>
      <c r="M197" s="18"/>
      <c r="N197" s="18"/>
      <c r="O197" s="18"/>
    </row>
    <row r="198" spans="2:15" x14ac:dyDescent="0.2">
      <c r="B198" s="18"/>
      <c r="C198" s="18"/>
      <c r="D198" s="18"/>
      <c r="E198" s="18"/>
      <c r="F198" s="18"/>
      <c r="G198" s="18"/>
      <c r="H198" s="18"/>
      <c r="I198" s="18"/>
      <c r="J198" s="18"/>
      <c r="K198" s="18"/>
      <c r="L198" s="18"/>
      <c r="M198" s="18"/>
      <c r="N198" s="18"/>
      <c r="O198" s="18"/>
    </row>
    <row r="199" spans="2:15" x14ac:dyDescent="0.2">
      <c r="B199" s="18"/>
      <c r="C199" s="18"/>
      <c r="D199" s="18"/>
      <c r="E199" s="18"/>
      <c r="F199" s="18"/>
      <c r="G199" s="18"/>
      <c r="H199" s="18"/>
      <c r="I199" s="18"/>
      <c r="J199" s="18"/>
      <c r="K199" s="18"/>
      <c r="L199" s="18"/>
      <c r="M199" s="18"/>
      <c r="N199" s="18"/>
      <c r="O199" s="18"/>
    </row>
    <row r="200" spans="2:15" x14ac:dyDescent="0.2">
      <c r="B200" s="18"/>
      <c r="C200" s="18"/>
      <c r="D200" s="18"/>
      <c r="E200" s="18"/>
      <c r="F200" s="18"/>
      <c r="G200" s="18"/>
      <c r="H200" s="18"/>
      <c r="I200" s="18"/>
      <c r="J200" s="18"/>
      <c r="K200" s="18"/>
      <c r="L200" s="18"/>
      <c r="M200" s="18"/>
      <c r="N200" s="18"/>
      <c r="O200" s="18"/>
    </row>
    <row r="201" spans="2:15" x14ac:dyDescent="0.2">
      <c r="B201" s="18"/>
      <c r="C201" s="18"/>
      <c r="D201" s="18"/>
      <c r="E201" s="18"/>
      <c r="F201" s="18"/>
      <c r="G201" s="18"/>
      <c r="H201" s="18"/>
      <c r="I201" s="18"/>
      <c r="J201" s="18"/>
      <c r="K201" s="18"/>
      <c r="L201" s="18"/>
      <c r="M201" s="18"/>
      <c r="N201" s="18"/>
      <c r="O201" s="18"/>
    </row>
    <row r="202" spans="2:15" x14ac:dyDescent="0.2">
      <c r="B202" s="18"/>
      <c r="C202" s="18"/>
      <c r="D202" s="18"/>
      <c r="E202" s="18"/>
      <c r="F202" s="18"/>
      <c r="G202" s="18"/>
      <c r="H202" s="18"/>
      <c r="I202" s="18"/>
      <c r="J202" s="18"/>
      <c r="K202" s="18"/>
      <c r="L202" s="18"/>
      <c r="M202" s="18"/>
      <c r="N202" s="18"/>
      <c r="O202" s="18"/>
    </row>
    <row r="203" spans="2:15" x14ac:dyDescent="0.2">
      <c r="B203" s="18"/>
      <c r="C203" s="18"/>
      <c r="D203" s="18"/>
      <c r="E203" s="18"/>
      <c r="F203" s="18"/>
      <c r="G203" s="18"/>
      <c r="H203" s="18"/>
      <c r="I203" s="18"/>
      <c r="J203" s="18"/>
      <c r="K203" s="18"/>
      <c r="L203" s="18"/>
      <c r="M203" s="18"/>
      <c r="N203" s="18"/>
      <c r="O203" s="18"/>
    </row>
    <row r="204" spans="2:15" x14ac:dyDescent="0.2">
      <c r="B204" s="18"/>
      <c r="C204" s="18"/>
      <c r="D204" s="18"/>
      <c r="E204" s="18"/>
      <c r="F204" s="18"/>
      <c r="G204" s="18"/>
      <c r="H204" s="18"/>
      <c r="I204" s="18"/>
      <c r="J204" s="18"/>
      <c r="K204" s="18"/>
      <c r="L204" s="18"/>
      <c r="M204" s="18"/>
      <c r="N204" s="18"/>
      <c r="O204" s="18"/>
    </row>
    <row r="205" spans="2:15" x14ac:dyDescent="0.2">
      <c r="B205" s="18"/>
      <c r="C205" s="18"/>
      <c r="D205" s="18"/>
      <c r="E205" s="18"/>
      <c r="F205" s="18"/>
      <c r="G205" s="18"/>
      <c r="H205" s="18"/>
      <c r="I205" s="18"/>
      <c r="J205" s="18"/>
      <c r="K205" s="18"/>
      <c r="L205" s="18"/>
      <c r="M205" s="18"/>
      <c r="N205" s="18"/>
      <c r="O205" s="18"/>
    </row>
    <row r="206" spans="2:15" x14ac:dyDescent="0.2">
      <c r="B206" s="18"/>
      <c r="C206" s="18"/>
      <c r="D206" s="18"/>
      <c r="E206" s="18"/>
      <c r="F206" s="18"/>
      <c r="G206" s="18"/>
      <c r="H206" s="18"/>
      <c r="I206" s="18"/>
      <c r="J206" s="18"/>
      <c r="K206" s="18"/>
      <c r="L206" s="18"/>
      <c r="M206" s="18"/>
      <c r="N206" s="18"/>
      <c r="O206" s="18"/>
    </row>
    <row r="207" spans="2:15" x14ac:dyDescent="0.2">
      <c r="B207" s="18"/>
      <c r="C207" s="18"/>
      <c r="D207" s="18"/>
      <c r="E207" s="18"/>
      <c r="F207" s="18"/>
      <c r="G207" s="18"/>
      <c r="H207" s="18"/>
      <c r="I207" s="18"/>
      <c r="J207" s="18"/>
      <c r="K207" s="18"/>
      <c r="L207" s="18"/>
      <c r="M207" s="18"/>
      <c r="N207" s="18"/>
      <c r="O207" s="18"/>
    </row>
    <row r="208" spans="2:15" x14ac:dyDescent="0.2">
      <c r="B208" s="18"/>
      <c r="C208" s="18"/>
      <c r="D208" s="18"/>
      <c r="E208" s="18"/>
      <c r="F208" s="18"/>
      <c r="G208" s="18"/>
      <c r="H208" s="18"/>
      <c r="I208" s="18"/>
      <c r="J208" s="18"/>
      <c r="K208" s="18"/>
      <c r="L208" s="18"/>
      <c r="M208" s="18"/>
      <c r="N208" s="18"/>
      <c r="O208" s="18"/>
    </row>
    <row r="209" spans="2:15" x14ac:dyDescent="0.2">
      <c r="B209" s="18"/>
      <c r="C209" s="18"/>
      <c r="D209" s="18"/>
      <c r="E209" s="18"/>
      <c r="F209" s="18"/>
      <c r="G209" s="18"/>
      <c r="H209" s="18"/>
      <c r="I209" s="18"/>
      <c r="J209" s="18"/>
      <c r="K209" s="18"/>
      <c r="L209" s="18"/>
      <c r="M209" s="18"/>
      <c r="N209" s="18"/>
      <c r="O209" s="18"/>
    </row>
    <row r="210" spans="2:15" x14ac:dyDescent="0.2">
      <c r="B210" s="18"/>
      <c r="C210" s="18"/>
      <c r="D210" s="18"/>
      <c r="E210" s="18"/>
      <c r="F210" s="18"/>
      <c r="G210" s="18"/>
      <c r="H210" s="18"/>
      <c r="I210" s="18"/>
      <c r="J210" s="18"/>
      <c r="K210" s="18"/>
      <c r="L210" s="18"/>
      <c r="M210" s="18"/>
      <c r="N210" s="18"/>
      <c r="O210" s="18"/>
    </row>
    <row r="211" spans="2:15" x14ac:dyDescent="0.2">
      <c r="B211" s="18"/>
      <c r="C211" s="18"/>
      <c r="D211" s="18"/>
      <c r="E211" s="18"/>
      <c r="F211" s="18"/>
      <c r="G211" s="18"/>
      <c r="H211" s="18"/>
      <c r="I211" s="18"/>
      <c r="J211" s="18"/>
      <c r="K211" s="18"/>
      <c r="L211" s="18"/>
      <c r="M211" s="18"/>
      <c r="N211" s="18"/>
      <c r="O211" s="18"/>
    </row>
    <row r="212" spans="2:15" x14ac:dyDescent="0.2">
      <c r="B212" s="18"/>
      <c r="C212" s="18"/>
      <c r="D212" s="18"/>
      <c r="E212" s="18"/>
      <c r="F212" s="18"/>
      <c r="G212" s="18"/>
      <c r="H212" s="18"/>
      <c r="I212" s="18"/>
      <c r="J212" s="18"/>
      <c r="K212" s="18"/>
      <c r="L212" s="18"/>
      <c r="M212" s="18"/>
      <c r="N212" s="18"/>
      <c r="O212" s="18"/>
    </row>
    <row r="213" spans="2:15" x14ac:dyDescent="0.2">
      <c r="B213" s="18"/>
      <c r="C213" s="18"/>
      <c r="D213" s="18"/>
      <c r="E213" s="18"/>
      <c r="F213" s="18"/>
      <c r="G213" s="18"/>
      <c r="H213" s="18"/>
      <c r="I213" s="18"/>
      <c r="J213" s="18"/>
      <c r="K213" s="18"/>
      <c r="L213" s="18"/>
      <c r="M213" s="18"/>
      <c r="N213" s="18"/>
      <c r="O213" s="18"/>
    </row>
    <row r="214" spans="2:15" x14ac:dyDescent="0.2">
      <c r="B214" s="18"/>
      <c r="C214" s="18"/>
      <c r="D214" s="18"/>
      <c r="E214" s="18"/>
      <c r="F214" s="18"/>
      <c r="G214" s="18"/>
      <c r="H214" s="18"/>
      <c r="I214" s="18"/>
      <c r="J214" s="18"/>
      <c r="K214" s="18"/>
      <c r="L214" s="18"/>
      <c r="M214" s="18"/>
      <c r="N214" s="18"/>
      <c r="O214" s="18"/>
    </row>
    <row r="215" spans="2:15" x14ac:dyDescent="0.2">
      <c r="B215" s="18"/>
      <c r="C215" s="18"/>
      <c r="D215" s="18"/>
      <c r="E215" s="18"/>
      <c r="F215" s="18"/>
      <c r="G215" s="18"/>
      <c r="H215" s="18"/>
      <c r="I215" s="18"/>
      <c r="J215" s="18"/>
      <c r="K215" s="18"/>
      <c r="L215" s="18"/>
      <c r="M215" s="18"/>
      <c r="N215" s="18"/>
      <c r="O215" s="18"/>
    </row>
    <row r="216" spans="2:15" x14ac:dyDescent="0.2">
      <c r="B216" s="18"/>
      <c r="C216" s="18"/>
      <c r="D216" s="18"/>
      <c r="E216" s="18"/>
      <c r="F216" s="18"/>
      <c r="G216" s="18"/>
      <c r="H216" s="18"/>
      <c r="I216" s="18"/>
      <c r="J216" s="18"/>
      <c r="K216" s="18"/>
      <c r="L216" s="18"/>
      <c r="M216" s="18"/>
      <c r="N216" s="18"/>
      <c r="O216" s="18"/>
    </row>
    <row r="217" spans="2:15" x14ac:dyDescent="0.2">
      <c r="B217" s="18"/>
      <c r="C217" s="18"/>
      <c r="D217" s="18"/>
      <c r="E217" s="18"/>
      <c r="F217" s="18"/>
      <c r="G217" s="18"/>
      <c r="H217" s="18"/>
      <c r="I217" s="18"/>
      <c r="J217" s="18"/>
      <c r="K217" s="18"/>
      <c r="L217" s="18"/>
      <c r="M217" s="18"/>
      <c r="N217" s="18"/>
      <c r="O217" s="18"/>
    </row>
    <row r="218" spans="2:15" x14ac:dyDescent="0.2">
      <c r="B218" s="18"/>
      <c r="C218" s="18"/>
      <c r="D218" s="18"/>
      <c r="E218" s="18"/>
      <c r="F218" s="18"/>
      <c r="G218" s="18"/>
      <c r="H218" s="18"/>
      <c r="I218" s="18"/>
      <c r="J218" s="18"/>
      <c r="K218" s="18"/>
      <c r="L218" s="18"/>
      <c r="M218" s="18"/>
      <c r="N218" s="18"/>
      <c r="O218" s="18"/>
    </row>
    <row r="219" spans="2:15" x14ac:dyDescent="0.2">
      <c r="B219" s="18"/>
      <c r="C219" s="18"/>
      <c r="D219" s="18"/>
      <c r="E219" s="18"/>
      <c r="F219" s="18"/>
      <c r="G219" s="18"/>
      <c r="H219" s="18"/>
      <c r="I219" s="18"/>
      <c r="J219" s="18"/>
      <c r="K219" s="18"/>
      <c r="L219" s="18"/>
      <c r="M219" s="18"/>
      <c r="N219" s="18"/>
      <c r="O219" s="18"/>
    </row>
    <row r="220" spans="2:15" x14ac:dyDescent="0.2">
      <c r="B220" s="18"/>
      <c r="C220" s="18"/>
      <c r="D220" s="18"/>
      <c r="E220" s="18"/>
      <c r="F220" s="18"/>
      <c r="G220" s="18"/>
      <c r="H220" s="18"/>
      <c r="I220" s="18"/>
      <c r="J220" s="18"/>
      <c r="K220" s="18"/>
      <c r="L220" s="18"/>
      <c r="M220" s="18"/>
      <c r="N220" s="18"/>
      <c r="O220" s="18"/>
    </row>
    <row r="221" spans="2:15" x14ac:dyDescent="0.2">
      <c r="B221" s="18"/>
      <c r="C221" s="18"/>
      <c r="D221" s="18"/>
      <c r="E221" s="18"/>
      <c r="F221" s="18"/>
      <c r="G221" s="18"/>
      <c r="H221" s="18"/>
      <c r="I221" s="18"/>
      <c r="J221" s="18"/>
      <c r="K221" s="18"/>
      <c r="L221" s="18"/>
      <c r="M221" s="18"/>
      <c r="N221" s="18"/>
      <c r="O221" s="18"/>
    </row>
    <row r="222" spans="2:15" x14ac:dyDescent="0.2">
      <c r="B222" s="18"/>
      <c r="C222" s="18"/>
      <c r="D222" s="18"/>
      <c r="E222" s="18"/>
      <c r="F222" s="18"/>
      <c r="G222" s="18"/>
      <c r="H222" s="18"/>
      <c r="I222" s="18"/>
      <c r="J222" s="18"/>
      <c r="K222" s="18"/>
      <c r="L222" s="18"/>
      <c r="M222" s="18"/>
      <c r="N222" s="18"/>
      <c r="O222" s="18"/>
    </row>
    <row r="223" spans="2:15" x14ac:dyDescent="0.2">
      <c r="B223" s="18"/>
      <c r="C223" s="18"/>
      <c r="D223" s="18"/>
      <c r="E223" s="18"/>
      <c r="F223" s="18"/>
      <c r="G223" s="18"/>
      <c r="H223" s="18"/>
      <c r="I223" s="18"/>
      <c r="J223" s="18"/>
      <c r="K223" s="18"/>
      <c r="L223" s="18"/>
      <c r="M223" s="18"/>
      <c r="N223" s="18"/>
      <c r="O223" s="18"/>
    </row>
    <row r="224" spans="2:15" x14ac:dyDescent="0.2">
      <c r="B224" s="18"/>
      <c r="C224" s="18"/>
      <c r="D224" s="18"/>
      <c r="E224" s="18"/>
      <c r="F224" s="18"/>
      <c r="G224" s="18"/>
      <c r="H224" s="18"/>
      <c r="I224" s="18"/>
      <c r="J224" s="18"/>
      <c r="K224" s="18"/>
      <c r="L224" s="18"/>
      <c r="M224" s="18"/>
      <c r="N224" s="18"/>
      <c r="O224" s="18"/>
    </row>
    <row r="225" spans="2:15" x14ac:dyDescent="0.2">
      <c r="B225" s="18"/>
      <c r="C225" s="18"/>
      <c r="D225" s="18"/>
      <c r="E225" s="18"/>
      <c r="F225" s="18"/>
      <c r="G225" s="18"/>
      <c r="H225" s="18"/>
      <c r="I225" s="18"/>
      <c r="J225" s="18"/>
      <c r="K225" s="18"/>
      <c r="L225" s="18"/>
      <c r="M225" s="18"/>
      <c r="N225" s="18"/>
      <c r="O225" s="18"/>
    </row>
    <row r="226" spans="2:15" x14ac:dyDescent="0.2">
      <c r="B226" s="18"/>
      <c r="C226" s="18"/>
      <c r="D226" s="18"/>
      <c r="E226" s="18"/>
      <c r="F226" s="18"/>
      <c r="G226" s="18"/>
      <c r="H226" s="18"/>
      <c r="I226" s="18"/>
      <c r="J226" s="18"/>
      <c r="K226" s="18"/>
      <c r="L226" s="18"/>
      <c r="M226" s="18"/>
      <c r="N226" s="18"/>
      <c r="O226" s="18"/>
    </row>
    <row r="227" spans="2:15" x14ac:dyDescent="0.2">
      <c r="B227" s="18"/>
      <c r="C227" s="18"/>
      <c r="D227" s="18"/>
      <c r="E227" s="18"/>
      <c r="F227" s="18"/>
      <c r="G227" s="18"/>
      <c r="H227" s="18"/>
      <c r="I227" s="18"/>
      <c r="J227" s="18"/>
      <c r="K227" s="18"/>
      <c r="L227" s="18"/>
      <c r="M227" s="18"/>
      <c r="N227" s="18"/>
      <c r="O227" s="18"/>
    </row>
    <row r="228" spans="2:15" x14ac:dyDescent="0.2">
      <c r="B228" s="18"/>
      <c r="C228" s="18"/>
      <c r="D228" s="18"/>
      <c r="E228" s="18"/>
      <c r="F228" s="18"/>
      <c r="G228" s="18"/>
      <c r="H228" s="18"/>
      <c r="I228" s="18"/>
      <c r="J228" s="18"/>
      <c r="K228" s="18"/>
      <c r="L228" s="18"/>
      <c r="M228" s="18"/>
      <c r="N228" s="18"/>
      <c r="O228" s="18"/>
    </row>
    <row r="229" spans="2:15" x14ac:dyDescent="0.2">
      <c r="B229" s="18"/>
      <c r="C229" s="18"/>
      <c r="D229" s="18"/>
      <c r="E229" s="18"/>
      <c r="F229" s="18"/>
      <c r="G229" s="18"/>
      <c r="H229" s="18"/>
      <c r="I229" s="18"/>
      <c r="J229" s="18"/>
      <c r="K229" s="18"/>
      <c r="L229" s="18"/>
      <c r="M229" s="18"/>
      <c r="N229" s="18"/>
      <c r="O229" s="18"/>
    </row>
    <row r="230" spans="2:15" x14ac:dyDescent="0.2">
      <c r="B230" s="18"/>
      <c r="C230" s="18"/>
      <c r="D230" s="18"/>
      <c r="E230" s="18"/>
      <c r="F230" s="18"/>
      <c r="G230" s="18"/>
      <c r="H230" s="18"/>
      <c r="I230" s="18"/>
      <c r="J230" s="18"/>
      <c r="K230" s="18"/>
      <c r="L230" s="18"/>
      <c r="M230" s="18"/>
      <c r="N230" s="18"/>
      <c r="O230" s="18"/>
    </row>
    <row r="231" spans="2:15" x14ac:dyDescent="0.2">
      <c r="B231" s="18"/>
      <c r="C231" s="18"/>
      <c r="D231" s="18"/>
      <c r="E231" s="18"/>
      <c r="F231" s="18"/>
      <c r="G231" s="18"/>
      <c r="H231" s="18"/>
      <c r="I231" s="18"/>
      <c r="J231" s="18"/>
      <c r="K231" s="18"/>
      <c r="L231" s="18"/>
      <c r="M231" s="18"/>
      <c r="N231" s="18"/>
      <c r="O231" s="18"/>
    </row>
    <row r="232" spans="2:15" x14ac:dyDescent="0.2">
      <c r="B232" s="18"/>
      <c r="C232" s="18"/>
      <c r="D232" s="18"/>
      <c r="E232" s="18"/>
      <c r="F232" s="18"/>
      <c r="G232" s="18"/>
      <c r="H232" s="18"/>
      <c r="I232" s="18"/>
      <c r="J232" s="18"/>
      <c r="K232" s="18"/>
      <c r="L232" s="18"/>
      <c r="M232" s="18"/>
      <c r="N232" s="18"/>
      <c r="O232" s="18"/>
    </row>
    <row r="233" spans="2:15" x14ac:dyDescent="0.2">
      <c r="B233" s="18"/>
      <c r="C233" s="18"/>
      <c r="D233" s="18"/>
      <c r="E233" s="18"/>
      <c r="F233" s="18"/>
      <c r="G233" s="18"/>
      <c r="H233" s="18"/>
      <c r="I233" s="18"/>
      <c r="J233" s="18"/>
      <c r="K233" s="18"/>
      <c r="L233" s="18"/>
      <c r="M233" s="18"/>
      <c r="N233" s="18"/>
      <c r="O233" s="18"/>
    </row>
    <row r="234" spans="2:15" x14ac:dyDescent="0.2">
      <c r="B234" s="18"/>
      <c r="C234" s="18"/>
      <c r="D234" s="18"/>
      <c r="E234" s="18"/>
      <c r="F234" s="18"/>
      <c r="G234" s="18"/>
      <c r="H234" s="18"/>
      <c r="I234" s="18"/>
      <c r="J234" s="18"/>
      <c r="K234" s="18"/>
      <c r="L234" s="18"/>
      <c r="M234" s="18"/>
      <c r="N234" s="18"/>
      <c r="O234" s="18"/>
    </row>
    <row r="235" spans="2:15" x14ac:dyDescent="0.2">
      <c r="B235" s="18"/>
      <c r="C235" s="18"/>
      <c r="D235" s="18"/>
      <c r="E235" s="18"/>
      <c r="F235" s="18"/>
      <c r="G235" s="18"/>
      <c r="H235" s="18"/>
      <c r="I235" s="18"/>
      <c r="J235" s="18"/>
      <c r="K235" s="18"/>
      <c r="L235" s="18"/>
      <c r="M235" s="18"/>
      <c r="N235" s="18"/>
      <c r="O235" s="18"/>
    </row>
    <row r="236" spans="2:15" x14ac:dyDescent="0.2">
      <c r="B236" s="18"/>
      <c r="C236" s="18"/>
      <c r="D236" s="18"/>
      <c r="E236" s="18"/>
      <c r="F236" s="18"/>
      <c r="G236" s="18"/>
      <c r="H236" s="18"/>
      <c r="I236" s="18"/>
      <c r="J236" s="18"/>
      <c r="K236" s="18"/>
      <c r="L236" s="18"/>
      <c r="M236" s="18"/>
      <c r="N236" s="18"/>
      <c r="O236" s="18"/>
    </row>
    <row r="237" spans="2:15" x14ac:dyDescent="0.2">
      <c r="B237" s="18"/>
      <c r="C237" s="18"/>
      <c r="D237" s="18"/>
      <c r="E237" s="18"/>
      <c r="F237" s="18"/>
      <c r="G237" s="18"/>
      <c r="H237" s="18"/>
      <c r="I237" s="18"/>
      <c r="J237" s="18"/>
      <c r="K237" s="18"/>
      <c r="L237" s="18"/>
      <c r="M237" s="18"/>
      <c r="N237" s="18"/>
      <c r="O237" s="18"/>
    </row>
    <row r="238" spans="2:15" x14ac:dyDescent="0.2">
      <c r="B238" s="18"/>
      <c r="C238" s="18"/>
      <c r="D238" s="18"/>
      <c r="E238" s="18"/>
      <c r="F238" s="18"/>
      <c r="G238" s="18"/>
      <c r="H238" s="18"/>
      <c r="I238" s="18"/>
      <c r="J238" s="18"/>
      <c r="K238" s="18"/>
      <c r="L238" s="18"/>
      <c r="M238" s="18"/>
      <c r="N238" s="18"/>
      <c r="O238" s="18"/>
    </row>
    <row r="239" spans="2:15" x14ac:dyDescent="0.2">
      <c r="B239" s="18"/>
      <c r="C239" s="18"/>
      <c r="D239" s="18"/>
      <c r="E239" s="18"/>
      <c r="F239" s="18"/>
      <c r="G239" s="18"/>
      <c r="H239" s="18"/>
      <c r="I239" s="18"/>
      <c r="J239" s="18"/>
      <c r="K239" s="18"/>
      <c r="L239" s="18"/>
      <c r="M239" s="18"/>
      <c r="N239" s="18"/>
      <c r="O239" s="18"/>
    </row>
    <row r="240" spans="2:15" x14ac:dyDescent="0.2">
      <c r="B240" s="18"/>
      <c r="C240" s="18"/>
      <c r="D240" s="18"/>
      <c r="E240" s="18"/>
      <c r="F240" s="18"/>
      <c r="G240" s="18"/>
      <c r="H240" s="18"/>
      <c r="I240" s="18"/>
      <c r="J240" s="18"/>
      <c r="K240" s="18"/>
      <c r="L240" s="18"/>
      <c r="M240" s="18"/>
      <c r="N240" s="18"/>
      <c r="O240" s="18"/>
    </row>
    <row r="241" spans="2:15" x14ac:dyDescent="0.2">
      <c r="B241" s="18"/>
      <c r="C241" s="18"/>
      <c r="D241" s="18"/>
      <c r="E241" s="18"/>
      <c r="F241" s="18"/>
      <c r="G241" s="18"/>
      <c r="H241" s="18"/>
      <c r="I241" s="18"/>
      <c r="J241" s="18"/>
      <c r="K241" s="18"/>
      <c r="L241" s="18"/>
      <c r="M241" s="18"/>
      <c r="N241" s="18"/>
      <c r="O241" s="18"/>
    </row>
    <row r="242" spans="2:15" x14ac:dyDescent="0.2">
      <c r="B242" s="18"/>
      <c r="C242" s="18"/>
      <c r="D242" s="18"/>
      <c r="E242" s="18"/>
      <c r="F242" s="18"/>
      <c r="G242" s="18"/>
      <c r="H242" s="18"/>
      <c r="I242" s="18"/>
      <c r="J242" s="18"/>
      <c r="K242" s="18"/>
      <c r="L242" s="18"/>
      <c r="M242" s="18"/>
      <c r="N242" s="18"/>
      <c r="O242" s="18"/>
    </row>
    <row r="243" spans="2:15" x14ac:dyDescent="0.2">
      <c r="B243" s="18"/>
      <c r="C243" s="18"/>
      <c r="D243" s="18"/>
      <c r="E243" s="18"/>
      <c r="F243" s="18"/>
      <c r="G243" s="18"/>
      <c r="H243" s="18"/>
      <c r="I243" s="18"/>
      <c r="J243" s="18"/>
      <c r="K243" s="18"/>
      <c r="L243" s="18"/>
      <c r="M243" s="18"/>
      <c r="N243" s="18"/>
      <c r="O243" s="18"/>
    </row>
    <row r="244" spans="2:15" x14ac:dyDescent="0.2">
      <c r="B244" s="18"/>
      <c r="C244" s="18"/>
      <c r="D244" s="18"/>
      <c r="E244" s="18"/>
      <c r="F244" s="18"/>
      <c r="G244" s="18"/>
      <c r="H244" s="18"/>
      <c r="I244" s="18"/>
      <c r="J244" s="18"/>
      <c r="K244" s="18"/>
      <c r="L244" s="18"/>
      <c r="M244" s="18"/>
      <c r="N244" s="18"/>
      <c r="O244" s="18"/>
    </row>
    <row r="245" spans="2:15" x14ac:dyDescent="0.2">
      <c r="B245" s="18"/>
      <c r="C245" s="18"/>
      <c r="D245" s="18"/>
      <c r="E245" s="18"/>
      <c r="F245" s="18"/>
      <c r="G245" s="18"/>
      <c r="H245" s="18"/>
      <c r="I245" s="18"/>
      <c r="J245" s="18"/>
      <c r="K245" s="18"/>
      <c r="L245" s="18"/>
      <c r="M245" s="18"/>
      <c r="N245" s="18"/>
      <c r="O245" s="18"/>
    </row>
    <row r="246" spans="2:15" x14ac:dyDescent="0.2">
      <c r="B246" s="18"/>
      <c r="C246" s="18"/>
      <c r="D246" s="18"/>
      <c r="E246" s="18"/>
      <c r="F246" s="18"/>
      <c r="G246" s="18"/>
      <c r="H246" s="18"/>
      <c r="I246" s="18"/>
      <c r="J246" s="18"/>
      <c r="K246" s="18"/>
      <c r="L246" s="18"/>
      <c r="M246" s="18"/>
      <c r="N246" s="18"/>
      <c r="O246" s="18"/>
    </row>
    <row r="247" spans="2:15" x14ac:dyDescent="0.2">
      <c r="B247" s="18"/>
      <c r="C247" s="18"/>
      <c r="D247" s="18"/>
      <c r="E247" s="18"/>
      <c r="F247" s="18"/>
      <c r="G247" s="18"/>
      <c r="H247" s="18"/>
      <c r="I247" s="18"/>
      <c r="J247" s="18"/>
      <c r="K247" s="18"/>
      <c r="L247" s="18"/>
      <c r="M247" s="18"/>
      <c r="N247" s="18"/>
      <c r="O247" s="18"/>
    </row>
    <row r="248" spans="2:15" x14ac:dyDescent="0.2">
      <c r="B248" s="18"/>
      <c r="C248" s="18"/>
      <c r="D248" s="18"/>
      <c r="E248" s="18"/>
      <c r="F248" s="18"/>
      <c r="G248" s="18"/>
      <c r="H248" s="18"/>
      <c r="I248" s="18"/>
      <c r="J248" s="18"/>
      <c r="K248" s="18"/>
      <c r="L248" s="18"/>
      <c r="M248" s="18"/>
      <c r="N248" s="18"/>
      <c r="O248" s="18"/>
    </row>
    <row r="249" spans="2:15" x14ac:dyDescent="0.2">
      <c r="B249" s="18"/>
      <c r="C249" s="18"/>
      <c r="D249" s="18"/>
      <c r="E249" s="18"/>
      <c r="F249" s="18"/>
      <c r="G249" s="18"/>
      <c r="H249" s="18"/>
      <c r="I249" s="18"/>
      <c r="J249" s="18"/>
      <c r="K249" s="18"/>
      <c r="L249" s="18"/>
      <c r="M249" s="18"/>
      <c r="N249" s="18"/>
      <c r="O249" s="18"/>
    </row>
    <row r="250" spans="2:15" x14ac:dyDescent="0.2">
      <c r="B250" s="18"/>
      <c r="C250" s="18"/>
      <c r="D250" s="18"/>
      <c r="E250" s="18"/>
      <c r="F250" s="18"/>
      <c r="G250" s="18"/>
      <c r="H250" s="18"/>
      <c r="I250" s="18"/>
      <c r="J250" s="18"/>
      <c r="K250" s="18"/>
      <c r="L250" s="18"/>
      <c r="M250" s="18"/>
      <c r="N250" s="18"/>
      <c r="O250" s="18"/>
    </row>
    <row r="251" spans="2:15" x14ac:dyDescent="0.2">
      <c r="B251" s="18"/>
      <c r="C251" s="18"/>
      <c r="D251" s="18"/>
      <c r="E251" s="18"/>
      <c r="F251" s="18"/>
      <c r="G251" s="18"/>
      <c r="H251" s="18"/>
      <c r="I251" s="18"/>
      <c r="J251" s="18"/>
      <c r="K251" s="18"/>
      <c r="L251" s="18"/>
      <c r="M251" s="18"/>
      <c r="N251" s="18"/>
      <c r="O251" s="18"/>
    </row>
    <row r="252" spans="2:15" x14ac:dyDescent="0.2">
      <c r="B252" s="18"/>
      <c r="C252" s="18"/>
      <c r="D252" s="18"/>
      <c r="E252" s="18"/>
      <c r="F252" s="18"/>
      <c r="G252" s="18"/>
      <c r="H252" s="18"/>
      <c r="I252" s="18"/>
      <c r="J252" s="18"/>
      <c r="K252" s="18"/>
      <c r="L252" s="18"/>
      <c r="M252" s="18"/>
      <c r="N252" s="18"/>
      <c r="O252" s="18"/>
    </row>
    <row r="253" spans="2:15" x14ac:dyDescent="0.2">
      <c r="B253" s="18"/>
      <c r="C253" s="18"/>
      <c r="D253" s="18"/>
      <c r="E253" s="18"/>
      <c r="F253" s="18"/>
      <c r="G253" s="18"/>
      <c r="H253" s="18"/>
      <c r="I253" s="18"/>
      <c r="J253" s="18"/>
      <c r="K253" s="18"/>
      <c r="L253" s="18"/>
      <c r="M253" s="18"/>
      <c r="N253" s="18"/>
      <c r="O253" s="18"/>
    </row>
    <row r="254" spans="2:15" x14ac:dyDescent="0.2">
      <c r="B254" s="18"/>
      <c r="C254" s="18"/>
      <c r="D254" s="18"/>
      <c r="E254" s="18"/>
      <c r="F254" s="18"/>
      <c r="G254" s="18"/>
      <c r="H254" s="18"/>
      <c r="I254" s="18"/>
      <c r="J254" s="18"/>
      <c r="K254" s="18"/>
      <c r="L254" s="18"/>
      <c r="M254" s="18"/>
      <c r="N254" s="18"/>
      <c r="O254" s="18"/>
    </row>
    <row r="255" spans="2:15" x14ac:dyDescent="0.2">
      <c r="B255" s="18"/>
      <c r="C255" s="18"/>
      <c r="D255" s="18"/>
      <c r="E255" s="18"/>
      <c r="F255" s="18"/>
      <c r="G255" s="18"/>
      <c r="H255" s="18"/>
      <c r="I255" s="18"/>
      <c r="J255" s="18"/>
      <c r="K255" s="18"/>
      <c r="L255" s="18"/>
      <c r="M255" s="18"/>
      <c r="N255" s="18"/>
      <c r="O255" s="18"/>
    </row>
    <row r="256" spans="2:15" x14ac:dyDescent="0.2">
      <c r="B256" s="18"/>
      <c r="C256" s="18"/>
      <c r="D256" s="18"/>
      <c r="E256" s="18"/>
      <c r="F256" s="18"/>
      <c r="G256" s="18"/>
      <c r="H256" s="18"/>
      <c r="I256" s="18"/>
      <c r="J256" s="18"/>
      <c r="K256" s="18"/>
      <c r="L256" s="18"/>
      <c r="M256" s="18"/>
      <c r="N256" s="18"/>
      <c r="O256" s="18"/>
    </row>
    <row r="257" spans="2:15" x14ac:dyDescent="0.2">
      <c r="B257" s="18"/>
      <c r="C257" s="18"/>
      <c r="D257" s="18"/>
      <c r="E257" s="18"/>
      <c r="F257" s="18"/>
      <c r="G257" s="18"/>
      <c r="H257" s="18"/>
      <c r="I257" s="18"/>
      <c r="J257" s="18"/>
      <c r="K257" s="18"/>
      <c r="L257" s="18"/>
      <c r="M257" s="18"/>
      <c r="N257" s="18"/>
      <c r="O257" s="18"/>
    </row>
    <row r="258" spans="2:15" x14ac:dyDescent="0.2">
      <c r="B258" s="18"/>
      <c r="C258" s="18"/>
      <c r="D258" s="18"/>
      <c r="E258" s="18"/>
      <c r="F258" s="18"/>
      <c r="G258" s="18"/>
      <c r="H258" s="18"/>
      <c r="I258" s="18"/>
      <c r="J258" s="18"/>
      <c r="K258" s="18"/>
      <c r="L258" s="18"/>
      <c r="M258" s="18"/>
      <c r="N258" s="18"/>
      <c r="O258" s="18"/>
    </row>
    <row r="259" spans="2:15" x14ac:dyDescent="0.2">
      <c r="B259" s="18"/>
      <c r="C259" s="18"/>
      <c r="D259" s="18"/>
      <c r="E259" s="18"/>
      <c r="F259" s="18"/>
      <c r="G259" s="18"/>
      <c r="H259" s="18"/>
      <c r="I259" s="18"/>
      <c r="J259" s="18"/>
      <c r="K259" s="18"/>
      <c r="L259" s="18"/>
      <c r="M259" s="18"/>
      <c r="N259" s="18"/>
      <c r="O259" s="18"/>
    </row>
    <row r="260" spans="2:15" x14ac:dyDescent="0.2">
      <c r="B260" s="18"/>
      <c r="C260" s="18"/>
      <c r="D260" s="18"/>
      <c r="E260" s="18"/>
      <c r="F260" s="18"/>
      <c r="G260" s="18"/>
      <c r="H260" s="18"/>
      <c r="I260" s="18"/>
      <c r="J260" s="18"/>
      <c r="K260" s="18"/>
      <c r="L260" s="18"/>
      <c r="M260" s="18"/>
      <c r="N260" s="18"/>
      <c r="O260" s="18"/>
    </row>
    <row r="261" spans="2:15" x14ac:dyDescent="0.2">
      <c r="B261" s="18"/>
      <c r="C261" s="18"/>
      <c r="D261" s="18"/>
      <c r="E261" s="18"/>
      <c r="F261" s="18"/>
      <c r="G261" s="18"/>
      <c r="H261" s="18"/>
      <c r="I261" s="18"/>
      <c r="J261" s="18"/>
      <c r="K261" s="18"/>
      <c r="L261" s="18"/>
      <c r="M261" s="18"/>
      <c r="N261" s="18"/>
      <c r="O261" s="18"/>
    </row>
    <row r="262" spans="2:15" x14ac:dyDescent="0.2">
      <c r="B262" s="18"/>
      <c r="C262" s="18"/>
      <c r="D262" s="18"/>
      <c r="E262" s="18"/>
      <c r="F262" s="18"/>
      <c r="G262" s="18"/>
      <c r="H262" s="18"/>
      <c r="I262" s="18"/>
      <c r="J262" s="18"/>
      <c r="K262" s="18"/>
      <c r="L262" s="18"/>
      <c r="M262" s="18"/>
      <c r="N262" s="18"/>
      <c r="O262" s="18"/>
    </row>
    <row r="263" spans="2:15" x14ac:dyDescent="0.2">
      <c r="B263" s="18"/>
      <c r="C263" s="18"/>
      <c r="D263" s="18"/>
      <c r="E263" s="18"/>
      <c r="F263" s="18"/>
      <c r="G263" s="18"/>
      <c r="H263" s="18"/>
      <c r="I263" s="18"/>
      <c r="J263" s="18"/>
      <c r="K263" s="18"/>
      <c r="L263" s="18"/>
      <c r="M263" s="18"/>
      <c r="N263" s="18"/>
      <c r="O263" s="18"/>
    </row>
    <row r="264" spans="2:15" x14ac:dyDescent="0.2">
      <c r="B264" s="18"/>
      <c r="C264" s="18"/>
      <c r="D264" s="18"/>
      <c r="E264" s="18"/>
      <c r="F264" s="18"/>
      <c r="G264" s="18"/>
      <c r="H264" s="18"/>
      <c r="I264" s="18"/>
      <c r="J264" s="18"/>
      <c r="K264" s="18"/>
      <c r="L264" s="18"/>
      <c r="M264" s="18"/>
      <c r="N264" s="18"/>
      <c r="O264" s="18"/>
    </row>
    <row r="265" spans="2:15" x14ac:dyDescent="0.2">
      <c r="B265" s="18"/>
      <c r="C265" s="18"/>
      <c r="D265" s="18"/>
      <c r="E265" s="18"/>
      <c r="F265" s="18"/>
      <c r="G265" s="18"/>
      <c r="H265" s="18"/>
      <c r="I265" s="18"/>
      <c r="J265" s="18"/>
      <c r="K265" s="18"/>
      <c r="L265" s="18"/>
      <c r="M265" s="18"/>
      <c r="N265" s="18"/>
      <c r="O265" s="18"/>
    </row>
    <row r="266" spans="2:15" x14ac:dyDescent="0.2">
      <c r="B266" s="18"/>
      <c r="C266" s="18"/>
      <c r="D266" s="18"/>
      <c r="E266" s="18"/>
      <c r="F266" s="18"/>
      <c r="G266" s="18"/>
      <c r="H266" s="18"/>
      <c r="I266" s="18"/>
      <c r="J266" s="18"/>
      <c r="K266" s="18"/>
      <c r="L266" s="18"/>
      <c r="M266" s="18"/>
      <c r="N266" s="18"/>
      <c r="O266" s="18"/>
    </row>
    <row r="267" spans="2:15" x14ac:dyDescent="0.2">
      <c r="B267" s="18"/>
      <c r="C267" s="18"/>
      <c r="D267" s="18"/>
      <c r="E267" s="18"/>
      <c r="F267" s="18"/>
      <c r="G267" s="18"/>
      <c r="H267" s="18"/>
      <c r="I267" s="18"/>
      <c r="J267" s="18"/>
      <c r="K267" s="18"/>
      <c r="L267" s="18"/>
      <c r="M267" s="18"/>
      <c r="N267" s="18"/>
      <c r="O267" s="18"/>
    </row>
    <row r="268" spans="2:15" x14ac:dyDescent="0.2">
      <c r="B268" s="18"/>
      <c r="C268" s="18"/>
      <c r="D268" s="18"/>
      <c r="E268" s="18"/>
      <c r="F268" s="18"/>
      <c r="G268" s="18"/>
      <c r="H268" s="18"/>
      <c r="I268" s="18"/>
      <c r="J268" s="18"/>
      <c r="K268" s="18"/>
      <c r="L268" s="18"/>
      <c r="M268" s="18"/>
      <c r="N268" s="18"/>
      <c r="O268" s="18"/>
    </row>
    <row r="269" spans="2:15" x14ac:dyDescent="0.2">
      <c r="B269" s="18"/>
      <c r="C269" s="18"/>
      <c r="D269" s="18"/>
      <c r="E269" s="18"/>
      <c r="F269" s="18"/>
      <c r="G269" s="18"/>
      <c r="H269" s="18"/>
      <c r="I269" s="18"/>
      <c r="J269" s="18"/>
      <c r="K269" s="18"/>
      <c r="L269" s="18"/>
      <c r="M269" s="18"/>
      <c r="N269" s="18"/>
      <c r="O269" s="18"/>
    </row>
    <row r="270" spans="2:15" x14ac:dyDescent="0.2">
      <c r="B270" s="18"/>
      <c r="C270" s="18"/>
      <c r="D270" s="18"/>
      <c r="E270" s="18"/>
      <c r="F270" s="18"/>
      <c r="G270" s="18"/>
      <c r="H270" s="18"/>
      <c r="I270" s="18"/>
      <c r="J270" s="18"/>
      <c r="K270" s="18"/>
      <c r="L270" s="18"/>
      <c r="M270" s="18"/>
      <c r="N270" s="18"/>
      <c r="O270" s="18"/>
    </row>
    <row r="271" spans="2:15" x14ac:dyDescent="0.2">
      <c r="B271" s="18"/>
      <c r="C271" s="18"/>
      <c r="D271" s="18"/>
      <c r="E271" s="18"/>
      <c r="F271" s="18"/>
      <c r="G271" s="18"/>
      <c r="H271" s="18"/>
      <c r="I271" s="18"/>
      <c r="J271" s="18"/>
      <c r="K271" s="18"/>
      <c r="L271" s="18"/>
      <c r="M271" s="18"/>
      <c r="N271" s="18"/>
      <c r="O271" s="18"/>
    </row>
    <row r="272" spans="2:15" x14ac:dyDescent="0.2">
      <c r="B272" s="18"/>
      <c r="C272" s="18"/>
      <c r="D272" s="18"/>
      <c r="E272" s="18"/>
      <c r="F272" s="18"/>
      <c r="G272" s="18"/>
      <c r="H272" s="18"/>
      <c r="I272" s="18"/>
      <c r="J272" s="18"/>
      <c r="K272" s="18"/>
      <c r="L272" s="18"/>
      <c r="M272" s="18"/>
      <c r="N272" s="18"/>
      <c r="O272" s="18"/>
    </row>
    <row r="273" spans="2:15" x14ac:dyDescent="0.2">
      <c r="B273" s="18"/>
      <c r="C273" s="18"/>
      <c r="D273" s="18"/>
      <c r="E273" s="18"/>
      <c r="F273" s="18"/>
      <c r="G273" s="18"/>
      <c r="H273" s="18"/>
      <c r="I273" s="18"/>
      <c r="J273" s="18"/>
      <c r="K273" s="18"/>
      <c r="L273" s="18"/>
      <c r="M273" s="18"/>
      <c r="N273" s="18"/>
      <c r="O273" s="18"/>
    </row>
    <row r="274" spans="2:15" x14ac:dyDescent="0.2">
      <c r="B274" s="18"/>
      <c r="C274" s="18"/>
      <c r="D274" s="18"/>
      <c r="E274" s="18"/>
      <c r="F274" s="18"/>
      <c r="G274" s="18"/>
      <c r="H274" s="18"/>
      <c r="I274" s="18"/>
      <c r="J274" s="18"/>
      <c r="K274" s="18"/>
      <c r="L274" s="18"/>
      <c r="M274" s="18"/>
      <c r="N274" s="18"/>
      <c r="O274" s="18"/>
    </row>
    <row r="275" spans="2:15" x14ac:dyDescent="0.2">
      <c r="B275" s="18"/>
      <c r="C275" s="18"/>
      <c r="D275" s="18"/>
      <c r="E275" s="18"/>
      <c r="F275" s="18"/>
      <c r="G275" s="18"/>
      <c r="H275" s="18"/>
      <c r="I275" s="18"/>
      <c r="J275" s="18"/>
      <c r="K275" s="18"/>
      <c r="L275" s="18"/>
      <c r="M275" s="18"/>
      <c r="N275" s="18"/>
      <c r="O275" s="18"/>
    </row>
    <row r="276" spans="2:15" x14ac:dyDescent="0.2">
      <c r="B276" s="18"/>
      <c r="C276" s="18"/>
      <c r="D276" s="18"/>
      <c r="E276" s="18"/>
      <c r="F276" s="18"/>
      <c r="G276" s="18"/>
      <c r="H276" s="18"/>
      <c r="I276" s="18"/>
      <c r="J276" s="18"/>
      <c r="K276" s="18"/>
      <c r="L276" s="18"/>
      <c r="M276" s="18"/>
      <c r="N276" s="18"/>
      <c r="O276" s="18"/>
    </row>
    <row r="277" spans="2:15" x14ac:dyDescent="0.2">
      <c r="B277" s="18"/>
      <c r="C277" s="18"/>
      <c r="D277" s="18"/>
      <c r="E277" s="18"/>
      <c r="F277" s="18"/>
      <c r="G277" s="18"/>
      <c r="H277" s="18"/>
      <c r="I277" s="18"/>
      <c r="J277" s="18"/>
      <c r="K277" s="18"/>
      <c r="L277" s="18"/>
      <c r="M277" s="18"/>
      <c r="N277" s="18"/>
      <c r="O277" s="18"/>
    </row>
    <row r="278" spans="2:15" x14ac:dyDescent="0.2">
      <c r="B278" s="18"/>
      <c r="C278" s="18"/>
      <c r="D278" s="18"/>
      <c r="E278" s="18"/>
      <c r="F278" s="18"/>
      <c r="G278" s="18"/>
      <c r="H278" s="18"/>
      <c r="I278" s="18"/>
      <c r="J278" s="18"/>
      <c r="K278" s="18"/>
      <c r="L278" s="18"/>
      <c r="M278" s="18"/>
      <c r="N278" s="18"/>
      <c r="O278" s="18"/>
    </row>
    <row r="279" spans="2:15" x14ac:dyDescent="0.2">
      <c r="B279" s="18"/>
      <c r="C279" s="18"/>
      <c r="D279" s="18"/>
      <c r="E279" s="18"/>
      <c r="F279" s="18"/>
      <c r="G279" s="18"/>
      <c r="H279" s="18"/>
      <c r="I279" s="18"/>
      <c r="J279" s="18"/>
      <c r="K279" s="18"/>
      <c r="L279" s="18"/>
      <c r="M279" s="18"/>
      <c r="N279" s="18"/>
      <c r="O279" s="18"/>
    </row>
    <row r="280" spans="2:15" x14ac:dyDescent="0.2">
      <c r="B280" s="18"/>
      <c r="C280" s="18"/>
      <c r="D280" s="18"/>
      <c r="E280" s="18"/>
      <c r="F280" s="18"/>
      <c r="G280" s="18"/>
      <c r="H280" s="18"/>
      <c r="I280" s="18"/>
      <c r="J280" s="18"/>
      <c r="K280" s="18"/>
      <c r="L280" s="18"/>
      <c r="M280" s="18"/>
      <c r="N280" s="18"/>
      <c r="O280" s="18"/>
    </row>
    <row r="281" spans="2:15" x14ac:dyDescent="0.2">
      <c r="B281" s="18"/>
      <c r="C281" s="18"/>
      <c r="D281" s="18"/>
      <c r="E281" s="18"/>
      <c r="F281" s="18"/>
      <c r="G281" s="18"/>
      <c r="H281" s="18"/>
      <c r="I281" s="18"/>
      <c r="J281" s="18"/>
      <c r="K281" s="18"/>
      <c r="L281" s="18"/>
      <c r="M281" s="18"/>
      <c r="N281" s="18"/>
      <c r="O281" s="18"/>
    </row>
    <row r="282" spans="2:15" x14ac:dyDescent="0.2">
      <c r="B282" s="18"/>
      <c r="C282" s="18"/>
      <c r="D282" s="18"/>
      <c r="E282" s="18"/>
      <c r="F282" s="18"/>
      <c r="G282" s="18"/>
      <c r="H282" s="18"/>
      <c r="I282" s="18"/>
      <c r="J282" s="18"/>
      <c r="K282" s="18"/>
      <c r="L282" s="18"/>
      <c r="M282" s="18"/>
      <c r="N282" s="18"/>
      <c r="O282" s="18"/>
    </row>
    <row r="283" spans="2:15" x14ac:dyDescent="0.2">
      <c r="B283" s="18"/>
      <c r="C283" s="18"/>
      <c r="D283" s="18"/>
      <c r="E283" s="18"/>
      <c r="F283" s="18"/>
      <c r="G283" s="18"/>
      <c r="H283" s="18"/>
      <c r="I283" s="18"/>
      <c r="J283" s="18"/>
      <c r="K283" s="18"/>
      <c r="L283" s="18"/>
      <c r="M283" s="18"/>
      <c r="N283" s="18"/>
      <c r="O283" s="18"/>
    </row>
    <row r="284" spans="2:15" x14ac:dyDescent="0.2">
      <c r="B284" s="18"/>
      <c r="C284" s="18"/>
      <c r="D284" s="18"/>
      <c r="E284" s="18"/>
      <c r="F284" s="18"/>
      <c r="G284" s="18"/>
      <c r="H284" s="18"/>
      <c r="I284" s="18"/>
      <c r="J284" s="18"/>
      <c r="K284" s="18"/>
      <c r="L284" s="18"/>
      <c r="M284" s="18"/>
      <c r="N284" s="18"/>
      <c r="O284" s="18"/>
    </row>
    <row r="285" spans="2:15" x14ac:dyDescent="0.2">
      <c r="B285" s="18"/>
      <c r="C285" s="18"/>
      <c r="D285" s="18"/>
      <c r="E285" s="18"/>
      <c r="F285" s="18"/>
      <c r="G285" s="18"/>
      <c r="H285" s="18"/>
      <c r="I285" s="18"/>
      <c r="J285" s="18"/>
      <c r="K285" s="18"/>
      <c r="L285" s="18"/>
      <c r="M285" s="18"/>
      <c r="N285" s="18"/>
      <c r="O285" s="18"/>
    </row>
    <row r="286" spans="2:15" x14ac:dyDescent="0.2">
      <c r="B286" s="18"/>
      <c r="C286" s="18"/>
      <c r="D286" s="18"/>
      <c r="E286" s="18"/>
      <c r="F286" s="18"/>
      <c r="G286" s="18"/>
      <c r="H286" s="18"/>
      <c r="I286" s="18"/>
      <c r="J286" s="18"/>
      <c r="K286" s="18"/>
      <c r="L286" s="18"/>
      <c r="M286" s="18"/>
      <c r="N286" s="18"/>
      <c r="O286" s="18"/>
    </row>
    <row r="287" spans="2:15" x14ac:dyDescent="0.2">
      <c r="B287" s="18"/>
      <c r="C287" s="18"/>
      <c r="D287" s="18"/>
      <c r="E287" s="18"/>
      <c r="F287" s="18"/>
      <c r="G287" s="18"/>
      <c r="H287" s="18"/>
      <c r="I287" s="18"/>
      <c r="J287" s="18"/>
      <c r="K287" s="18"/>
      <c r="L287" s="18"/>
      <c r="M287" s="18"/>
      <c r="N287" s="18"/>
      <c r="O287" s="18"/>
    </row>
    <row r="288" spans="2:15" x14ac:dyDescent="0.2">
      <c r="B288" s="18"/>
      <c r="C288" s="18"/>
      <c r="D288" s="18"/>
      <c r="E288" s="18"/>
      <c r="F288" s="18"/>
      <c r="G288" s="18"/>
      <c r="H288" s="18"/>
      <c r="I288" s="18"/>
      <c r="J288" s="18"/>
      <c r="K288" s="18"/>
      <c r="L288" s="18"/>
      <c r="M288" s="18"/>
      <c r="N288" s="18"/>
      <c r="O288" s="18"/>
    </row>
    <row r="289" spans="2:15" x14ac:dyDescent="0.2">
      <c r="B289" s="18"/>
      <c r="C289" s="18"/>
      <c r="D289" s="18"/>
      <c r="E289" s="18"/>
      <c r="F289" s="18"/>
      <c r="G289" s="18"/>
      <c r="H289" s="18"/>
      <c r="I289" s="18"/>
      <c r="J289" s="18"/>
      <c r="K289" s="18"/>
      <c r="L289" s="18"/>
      <c r="M289" s="18"/>
      <c r="N289" s="18"/>
      <c r="O289" s="18"/>
    </row>
    <row r="290" spans="2:15" x14ac:dyDescent="0.2">
      <c r="B290" s="18"/>
      <c r="C290" s="18"/>
      <c r="D290" s="18"/>
      <c r="E290" s="18"/>
      <c r="F290" s="18"/>
      <c r="G290" s="18"/>
      <c r="H290" s="18"/>
      <c r="I290" s="18"/>
      <c r="J290" s="18"/>
      <c r="K290" s="18"/>
      <c r="L290" s="18"/>
      <c r="M290" s="18"/>
      <c r="N290" s="18"/>
      <c r="O290" s="18"/>
    </row>
    <row r="291" spans="2:15" x14ac:dyDescent="0.2">
      <c r="B291" s="18"/>
      <c r="C291" s="18"/>
      <c r="D291" s="18"/>
      <c r="E291" s="18"/>
      <c r="F291" s="18"/>
      <c r="G291" s="18"/>
      <c r="H291" s="18"/>
      <c r="I291" s="18"/>
      <c r="J291" s="18"/>
      <c r="K291" s="18"/>
      <c r="L291" s="18"/>
      <c r="M291" s="18"/>
      <c r="N291" s="18"/>
      <c r="O291" s="18"/>
    </row>
    <row r="292" spans="2:15" x14ac:dyDescent="0.2">
      <c r="B292" s="18"/>
      <c r="C292" s="18"/>
      <c r="D292" s="18"/>
      <c r="E292" s="18"/>
      <c r="F292" s="18"/>
      <c r="G292" s="18"/>
      <c r="H292" s="18"/>
      <c r="I292" s="18"/>
      <c r="J292" s="18"/>
      <c r="K292" s="18"/>
      <c r="L292" s="18"/>
      <c r="M292" s="18"/>
      <c r="N292" s="18"/>
      <c r="O292" s="18"/>
    </row>
    <row r="293" spans="2:15" x14ac:dyDescent="0.2">
      <c r="B293" s="18"/>
      <c r="C293" s="18"/>
      <c r="D293" s="18"/>
      <c r="E293" s="18"/>
      <c r="F293" s="18"/>
      <c r="G293" s="18"/>
      <c r="H293" s="18"/>
      <c r="I293" s="18"/>
      <c r="J293" s="18"/>
      <c r="K293" s="18"/>
      <c r="L293" s="18"/>
      <c r="M293" s="18"/>
      <c r="N293" s="18"/>
      <c r="O293" s="18"/>
    </row>
    <row r="294" spans="2:15" x14ac:dyDescent="0.2">
      <c r="B294" s="18"/>
      <c r="C294" s="18"/>
      <c r="D294" s="18"/>
      <c r="E294" s="18"/>
      <c r="F294" s="18"/>
      <c r="G294" s="18"/>
      <c r="H294" s="18"/>
      <c r="I294" s="18"/>
      <c r="J294" s="18"/>
      <c r="K294" s="18"/>
      <c r="L294" s="18"/>
      <c r="M294" s="18"/>
      <c r="N294" s="18"/>
      <c r="O294" s="18"/>
    </row>
    <row r="295" spans="2:15" x14ac:dyDescent="0.2">
      <c r="B295" s="18"/>
      <c r="C295" s="18"/>
      <c r="D295" s="18"/>
      <c r="E295" s="18"/>
      <c r="F295" s="18"/>
      <c r="G295" s="18"/>
      <c r="H295" s="18"/>
      <c r="I295" s="18"/>
      <c r="J295" s="18"/>
      <c r="K295" s="18"/>
      <c r="L295" s="18"/>
      <c r="M295" s="18"/>
      <c r="N295" s="18"/>
      <c r="O295" s="18"/>
    </row>
    <row r="296" spans="2:15" x14ac:dyDescent="0.2">
      <c r="B296" s="18"/>
      <c r="C296" s="18"/>
      <c r="D296" s="18"/>
      <c r="E296" s="18"/>
      <c r="F296" s="18"/>
      <c r="G296" s="18"/>
      <c r="H296" s="18"/>
      <c r="I296" s="18"/>
      <c r="J296" s="18"/>
      <c r="K296" s="18"/>
      <c r="L296" s="18"/>
      <c r="M296" s="18"/>
      <c r="N296" s="18"/>
      <c r="O296" s="18"/>
    </row>
    <row r="297" spans="2:15" x14ac:dyDescent="0.2">
      <c r="B297" s="18"/>
      <c r="C297" s="18"/>
      <c r="D297" s="18"/>
      <c r="E297" s="18"/>
      <c r="F297" s="18"/>
      <c r="G297" s="18"/>
      <c r="H297" s="18"/>
      <c r="I297" s="18"/>
      <c r="J297" s="18"/>
      <c r="K297" s="18"/>
      <c r="L297" s="18"/>
      <c r="M297" s="18"/>
      <c r="N297" s="18"/>
      <c r="O297" s="18"/>
    </row>
    <row r="298" spans="2:15" x14ac:dyDescent="0.2">
      <c r="B298" s="18"/>
      <c r="C298" s="18"/>
      <c r="D298" s="18"/>
      <c r="E298" s="18"/>
      <c r="F298" s="18"/>
      <c r="G298" s="18"/>
      <c r="H298" s="18"/>
      <c r="I298" s="18"/>
      <c r="J298" s="18"/>
      <c r="K298" s="18"/>
      <c r="L298" s="18"/>
      <c r="M298" s="18"/>
      <c r="N298" s="18"/>
      <c r="O298" s="18"/>
    </row>
    <row r="299" spans="2:15" x14ac:dyDescent="0.2">
      <c r="B299" s="18"/>
      <c r="C299" s="18"/>
      <c r="D299" s="18"/>
      <c r="E299" s="18"/>
      <c r="F299" s="18"/>
      <c r="G299" s="18"/>
      <c r="H299" s="18"/>
      <c r="I299" s="18"/>
      <c r="J299" s="18"/>
      <c r="K299" s="18"/>
      <c r="L299" s="18"/>
      <c r="M299" s="18"/>
      <c r="N299" s="18"/>
      <c r="O299" s="18"/>
    </row>
    <row r="300" spans="2:15" x14ac:dyDescent="0.2">
      <c r="B300" s="18"/>
      <c r="C300" s="18"/>
      <c r="D300" s="18"/>
      <c r="E300" s="18"/>
      <c r="F300" s="18"/>
      <c r="G300" s="18"/>
      <c r="H300" s="18"/>
      <c r="I300" s="18"/>
      <c r="J300" s="18"/>
      <c r="K300" s="18"/>
      <c r="L300" s="18"/>
      <c r="M300" s="18"/>
      <c r="N300" s="18"/>
      <c r="O300" s="18"/>
    </row>
    <row r="301" spans="2:15" x14ac:dyDescent="0.2">
      <c r="B301" s="18"/>
      <c r="C301" s="18"/>
      <c r="D301" s="18"/>
      <c r="E301" s="18"/>
      <c r="F301" s="18"/>
      <c r="G301" s="18"/>
      <c r="H301" s="18"/>
      <c r="I301" s="18"/>
      <c r="J301" s="18"/>
      <c r="K301" s="18"/>
      <c r="L301" s="18"/>
      <c r="M301" s="18"/>
      <c r="N301" s="18"/>
      <c r="O301" s="18"/>
    </row>
    <row r="302" spans="2:15" x14ac:dyDescent="0.2">
      <c r="B302" s="18"/>
      <c r="C302" s="18"/>
      <c r="D302" s="18"/>
      <c r="E302" s="18"/>
      <c r="F302" s="18"/>
      <c r="G302" s="18"/>
      <c r="H302" s="18"/>
      <c r="I302" s="18"/>
      <c r="J302" s="18"/>
      <c r="K302" s="18"/>
      <c r="L302" s="18"/>
      <c r="M302" s="18"/>
      <c r="N302" s="18"/>
      <c r="O302" s="18"/>
    </row>
    <row r="303" spans="2:15" x14ac:dyDescent="0.2">
      <c r="B303" s="18"/>
      <c r="C303" s="18"/>
      <c r="D303" s="18"/>
      <c r="E303" s="18"/>
      <c r="F303" s="18"/>
      <c r="G303" s="18"/>
      <c r="H303" s="18"/>
      <c r="I303" s="18"/>
      <c r="J303" s="18"/>
      <c r="K303" s="18"/>
      <c r="L303" s="18"/>
      <c r="M303" s="18"/>
      <c r="N303" s="18"/>
      <c r="O303" s="18"/>
    </row>
    <row r="304" spans="2:15" x14ac:dyDescent="0.2">
      <c r="B304" s="18"/>
      <c r="C304" s="18"/>
      <c r="D304" s="18"/>
      <c r="E304" s="18"/>
      <c r="F304" s="18"/>
      <c r="G304" s="18"/>
      <c r="H304" s="18"/>
      <c r="I304" s="18"/>
      <c r="J304" s="18"/>
      <c r="K304" s="18"/>
      <c r="L304" s="18"/>
      <c r="M304" s="18"/>
      <c r="N304" s="18"/>
      <c r="O304" s="18"/>
    </row>
    <row r="305" spans="2:15" x14ac:dyDescent="0.2">
      <c r="B305" s="18"/>
      <c r="C305" s="18"/>
      <c r="D305" s="18"/>
      <c r="E305" s="18"/>
      <c r="F305" s="18"/>
      <c r="G305" s="18"/>
      <c r="H305" s="18"/>
      <c r="I305" s="18"/>
      <c r="J305" s="18"/>
      <c r="K305" s="18"/>
      <c r="L305" s="18"/>
      <c r="M305" s="18"/>
      <c r="N305" s="18"/>
      <c r="O305" s="18"/>
    </row>
    <row r="306" spans="2:15" x14ac:dyDescent="0.2">
      <c r="B306" s="18"/>
      <c r="C306" s="18"/>
      <c r="D306" s="18"/>
      <c r="E306" s="18"/>
      <c r="F306" s="18"/>
      <c r="G306" s="18"/>
      <c r="H306" s="18"/>
      <c r="I306" s="18"/>
      <c r="J306" s="18"/>
      <c r="K306" s="18"/>
      <c r="L306" s="18"/>
      <c r="M306" s="18"/>
      <c r="N306" s="18"/>
      <c r="O306" s="18"/>
    </row>
    <row r="307" spans="2:15" x14ac:dyDescent="0.2">
      <c r="B307" s="18"/>
      <c r="C307" s="18"/>
      <c r="D307" s="18"/>
      <c r="E307" s="18"/>
      <c r="F307" s="18"/>
      <c r="G307" s="18"/>
      <c r="H307" s="18"/>
      <c r="I307" s="18"/>
      <c r="J307" s="18"/>
      <c r="K307" s="18"/>
      <c r="L307" s="18"/>
      <c r="M307" s="18"/>
      <c r="N307" s="18"/>
      <c r="O307" s="18"/>
    </row>
    <row r="308" spans="2:15" x14ac:dyDescent="0.2">
      <c r="B308" s="18"/>
      <c r="C308" s="18"/>
      <c r="D308" s="18"/>
      <c r="E308" s="18"/>
      <c r="F308" s="18"/>
      <c r="G308" s="18"/>
      <c r="H308" s="18"/>
      <c r="I308" s="18"/>
      <c r="J308" s="18"/>
      <c r="K308" s="18"/>
      <c r="L308" s="18"/>
      <c r="M308" s="18"/>
      <c r="N308" s="18"/>
      <c r="O308" s="18"/>
    </row>
    <row r="309" spans="2:15" x14ac:dyDescent="0.2">
      <c r="B309" s="18"/>
      <c r="C309" s="18"/>
      <c r="D309" s="18"/>
      <c r="E309" s="18"/>
      <c r="F309" s="18"/>
      <c r="G309" s="18"/>
      <c r="H309" s="18"/>
      <c r="I309" s="18"/>
      <c r="J309" s="18"/>
      <c r="K309" s="18"/>
      <c r="L309" s="18"/>
      <c r="M309" s="18"/>
      <c r="N309" s="18"/>
      <c r="O309" s="18"/>
    </row>
    <row r="310" spans="2:15" x14ac:dyDescent="0.2">
      <c r="B310" s="18"/>
      <c r="C310" s="18"/>
      <c r="D310" s="18"/>
      <c r="E310" s="18"/>
      <c r="F310" s="18"/>
      <c r="G310" s="18"/>
      <c r="H310" s="18"/>
      <c r="I310" s="18"/>
      <c r="J310" s="18"/>
      <c r="K310" s="18"/>
      <c r="L310" s="18"/>
      <c r="M310" s="18"/>
      <c r="N310" s="18"/>
      <c r="O310" s="18"/>
    </row>
    <row r="311" spans="2:15" x14ac:dyDescent="0.2">
      <c r="B311" s="18"/>
      <c r="C311" s="18"/>
      <c r="D311" s="18"/>
      <c r="E311" s="18"/>
      <c r="F311" s="18"/>
      <c r="G311" s="18"/>
      <c r="H311" s="18"/>
      <c r="I311" s="18"/>
      <c r="J311" s="18"/>
      <c r="K311" s="18"/>
      <c r="L311" s="18"/>
      <c r="M311" s="18"/>
      <c r="N311" s="18"/>
      <c r="O311" s="18"/>
    </row>
    <row r="312" spans="2:15" x14ac:dyDescent="0.2">
      <c r="B312" s="18"/>
      <c r="C312" s="18"/>
      <c r="D312" s="18"/>
      <c r="E312" s="18"/>
      <c r="F312" s="18"/>
      <c r="G312" s="18"/>
      <c r="H312" s="18"/>
      <c r="I312" s="18"/>
      <c r="J312" s="18"/>
      <c r="K312" s="18"/>
      <c r="L312" s="18"/>
      <c r="M312" s="18"/>
      <c r="N312" s="18"/>
      <c r="O312" s="18"/>
    </row>
    <row r="313" spans="2:15" x14ac:dyDescent="0.2">
      <c r="B313" s="18"/>
      <c r="C313" s="18"/>
      <c r="D313" s="18"/>
      <c r="E313" s="18"/>
      <c r="F313" s="18"/>
      <c r="G313" s="18"/>
      <c r="H313" s="18"/>
      <c r="I313" s="18"/>
      <c r="J313" s="18"/>
      <c r="K313" s="18"/>
      <c r="L313" s="18"/>
      <c r="M313" s="18"/>
      <c r="N313" s="18"/>
      <c r="O313" s="18"/>
    </row>
    <row r="314" spans="2:15" x14ac:dyDescent="0.2">
      <c r="B314" s="18"/>
      <c r="C314" s="18"/>
      <c r="D314" s="18"/>
      <c r="E314" s="18"/>
      <c r="F314" s="18"/>
      <c r="G314" s="18"/>
      <c r="H314" s="18"/>
      <c r="I314" s="18"/>
      <c r="J314" s="18"/>
      <c r="K314" s="18"/>
      <c r="L314" s="18"/>
      <c r="M314" s="18"/>
      <c r="N314" s="18"/>
      <c r="O314" s="18"/>
    </row>
    <row r="315" spans="2:15" x14ac:dyDescent="0.2">
      <c r="B315" s="18"/>
      <c r="C315" s="18"/>
      <c r="D315" s="18"/>
      <c r="E315" s="18"/>
      <c r="F315" s="18"/>
      <c r="G315" s="18"/>
      <c r="H315" s="18"/>
      <c r="I315" s="18"/>
      <c r="J315" s="18"/>
      <c r="K315" s="18"/>
      <c r="L315" s="18"/>
      <c r="M315" s="18"/>
      <c r="N315" s="18"/>
      <c r="O315" s="18"/>
    </row>
    <row r="316" spans="2:15" x14ac:dyDescent="0.2">
      <c r="B316" s="18"/>
      <c r="C316" s="18"/>
      <c r="D316" s="18"/>
      <c r="E316" s="18"/>
      <c r="F316" s="18"/>
      <c r="G316" s="18"/>
      <c r="H316" s="18"/>
      <c r="I316" s="18"/>
      <c r="J316" s="18"/>
      <c r="K316" s="18"/>
      <c r="L316" s="18"/>
      <c r="M316" s="18"/>
      <c r="N316" s="18"/>
      <c r="O316" s="18"/>
    </row>
    <row r="317" spans="2:15" x14ac:dyDescent="0.2">
      <c r="B317" s="18"/>
      <c r="C317" s="18"/>
      <c r="D317" s="18"/>
      <c r="E317" s="18"/>
      <c r="F317" s="18"/>
      <c r="G317" s="18"/>
      <c r="H317" s="18"/>
      <c r="I317" s="18"/>
      <c r="J317" s="18"/>
      <c r="K317" s="18"/>
      <c r="L317" s="18"/>
      <c r="M317" s="18"/>
      <c r="N317" s="18"/>
      <c r="O317" s="18"/>
    </row>
    <row r="318" spans="2:15" x14ac:dyDescent="0.2">
      <c r="B318" s="18"/>
      <c r="C318" s="18"/>
      <c r="D318" s="18"/>
      <c r="E318" s="18"/>
      <c r="F318" s="18"/>
      <c r="G318" s="18"/>
      <c r="H318" s="18"/>
      <c r="I318" s="18"/>
      <c r="J318" s="18"/>
      <c r="K318" s="18"/>
      <c r="L318" s="18"/>
      <c r="M318" s="18"/>
      <c r="N318" s="18"/>
      <c r="O318" s="18"/>
    </row>
    <row r="319" spans="2:15" x14ac:dyDescent="0.2">
      <c r="B319" s="18"/>
      <c r="C319" s="18"/>
      <c r="D319" s="18"/>
      <c r="E319" s="18"/>
      <c r="F319" s="18"/>
      <c r="G319" s="18"/>
      <c r="H319" s="18"/>
      <c r="I319" s="18"/>
      <c r="J319" s="18"/>
      <c r="K319" s="18"/>
      <c r="L319" s="18"/>
      <c r="M319" s="18"/>
      <c r="N319" s="18"/>
      <c r="O319" s="18"/>
    </row>
    <row r="320" spans="2:15" x14ac:dyDescent="0.2">
      <c r="B320" s="18"/>
      <c r="C320" s="18"/>
      <c r="D320" s="18"/>
      <c r="E320" s="18"/>
      <c r="F320" s="18"/>
      <c r="G320" s="18"/>
      <c r="H320" s="18"/>
      <c r="I320" s="18"/>
      <c r="J320" s="18"/>
      <c r="K320" s="18"/>
      <c r="L320" s="18"/>
      <c r="M320" s="18"/>
      <c r="N320" s="18"/>
      <c r="O320" s="18"/>
    </row>
    <row r="321" spans="2:15" x14ac:dyDescent="0.2">
      <c r="B321" s="18"/>
      <c r="C321" s="18"/>
      <c r="D321" s="18"/>
      <c r="E321" s="18"/>
      <c r="F321" s="18"/>
      <c r="G321" s="18"/>
      <c r="H321" s="18"/>
      <c r="I321" s="18"/>
      <c r="J321" s="18"/>
      <c r="K321" s="18"/>
      <c r="L321" s="18"/>
      <c r="M321" s="18"/>
      <c r="N321" s="18"/>
      <c r="O321" s="18"/>
    </row>
    <row r="322" spans="2:15" x14ac:dyDescent="0.2">
      <c r="B322" s="18"/>
      <c r="C322" s="18"/>
      <c r="D322" s="18"/>
      <c r="E322" s="18"/>
      <c r="F322" s="18"/>
      <c r="G322" s="18"/>
      <c r="H322" s="18"/>
      <c r="I322" s="18"/>
      <c r="J322" s="18"/>
      <c r="K322" s="18"/>
      <c r="L322" s="18"/>
      <c r="M322" s="18"/>
      <c r="N322" s="18"/>
      <c r="O322" s="18"/>
    </row>
    <row r="323" spans="2:15" x14ac:dyDescent="0.2">
      <c r="B323" s="18"/>
      <c r="C323" s="18"/>
      <c r="D323" s="18"/>
      <c r="E323" s="18"/>
      <c r="F323" s="18"/>
      <c r="G323" s="18"/>
      <c r="H323" s="18"/>
      <c r="I323" s="18"/>
      <c r="J323" s="18"/>
      <c r="K323" s="18"/>
      <c r="L323" s="18"/>
      <c r="M323" s="18"/>
      <c r="N323" s="18"/>
      <c r="O323" s="18"/>
    </row>
    <row r="324" spans="2:15" x14ac:dyDescent="0.2">
      <c r="B324" s="18"/>
      <c r="C324" s="18"/>
      <c r="D324" s="18"/>
      <c r="E324" s="18"/>
      <c r="F324" s="18"/>
      <c r="G324" s="18"/>
      <c r="H324" s="18"/>
      <c r="I324" s="18"/>
      <c r="J324" s="18"/>
      <c r="K324" s="18"/>
      <c r="L324" s="18"/>
      <c r="M324" s="18"/>
      <c r="N324" s="18"/>
      <c r="O324" s="18"/>
    </row>
    <row r="325" spans="2:15" x14ac:dyDescent="0.2">
      <c r="B325" s="18"/>
      <c r="C325" s="18"/>
      <c r="D325" s="18"/>
      <c r="E325" s="18"/>
      <c r="F325" s="18"/>
      <c r="G325" s="18"/>
      <c r="H325" s="18"/>
      <c r="I325" s="18"/>
      <c r="J325" s="18"/>
      <c r="K325" s="18"/>
      <c r="L325" s="18"/>
      <c r="M325" s="18"/>
      <c r="N325" s="18"/>
      <c r="O325" s="18"/>
    </row>
    <row r="326" spans="2:15" x14ac:dyDescent="0.2">
      <c r="B326" s="18"/>
      <c r="C326" s="18"/>
      <c r="D326" s="18"/>
      <c r="E326" s="18"/>
      <c r="F326" s="18"/>
      <c r="G326" s="18"/>
      <c r="H326" s="18"/>
      <c r="I326" s="18"/>
      <c r="J326" s="18"/>
      <c r="K326" s="18"/>
      <c r="L326" s="18"/>
      <c r="M326" s="18"/>
      <c r="N326" s="18"/>
      <c r="O326" s="18"/>
    </row>
    <row r="327" spans="2:15" x14ac:dyDescent="0.2">
      <c r="B327" s="18"/>
      <c r="C327" s="18"/>
      <c r="D327" s="18"/>
      <c r="E327" s="18"/>
      <c r="F327" s="18"/>
      <c r="G327" s="18"/>
      <c r="H327" s="18"/>
      <c r="I327" s="18"/>
      <c r="J327" s="18"/>
      <c r="K327" s="18"/>
      <c r="L327" s="18"/>
      <c r="M327" s="18"/>
      <c r="N327" s="18"/>
      <c r="O327" s="18"/>
    </row>
    <row r="328" spans="2:15" x14ac:dyDescent="0.2">
      <c r="B328" s="18"/>
      <c r="C328" s="18"/>
      <c r="D328" s="18"/>
      <c r="E328" s="18"/>
      <c r="F328" s="18"/>
      <c r="G328" s="18"/>
      <c r="H328" s="18"/>
      <c r="I328" s="18"/>
      <c r="J328" s="18"/>
      <c r="K328" s="18"/>
      <c r="L328" s="18"/>
      <c r="M328" s="18"/>
      <c r="N328" s="18"/>
      <c r="O328" s="18"/>
    </row>
    <row r="329" spans="2:15" x14ac:dyDescent="0.2">
      <c r="B329" s="18"/>
      <c r="C329" s="18"/>
      <c r="D329" s="18"/>
      <c r="E329" s="18"/>
      <c r="F329" s="18"/>
      <c r="G329" s="18"/>
      <c r="H329" s="18"/>
      <c r="I329" s="18"/>
      <c r="J329" s="18"/>
      <c r="K329" s="18"/>
      <c r="L329" s="18"/>
      <c r="M329" s="18"/>
      <c r="N329" s="18"/>
      <c r="O329" s="18"/>
    </row>
    <row r="330" spans="2:15" x14ac:dyDescent="0.2">
      <c r="B330" s="18"/>
      <c r="C330" s="18"/>
      <c r="D330" s="18"/>
      <c r="E330" s="18"/>
      <c r="F330" s="18"/>
      <c r="G330" s="18"/>
      <c r="H330" s="18"/>
      <c r="I330" s="18"/>
      <c r="J330" s="18"/>
      <c r="K330" s="18"/>
      <c r="L330" s="18"/>
      <c r="M330" s="18"/>
      <c r="N330" s="18"/>
      <c r="O330" s="18"/>
    </row>
    <row r="331" spans="2:15" x14ac:dyDescent="0.2">
      <c r="B331" s="18"/>
      <c r="C331" s="18"/>
      <c r="D331" s="18"/>
      <c r="E331" s="18"/>
      <c r="F331" s="18"/>
      <c r="G331" s="18"/>
      <c r="H331" s="18"/>
      <c r="I331" s="18"/>
      <c r="J331" s="18"/>
      <c r="K331" s="18"/>
      <c r="L331" s="18"/>
      <c r="M331" s="18"/>
      <c r="N331" s="18"/>
      <c r="O331" s="18"/>
    </row>
    <row r="332" spans="2:15" x14ac:dyDescent="0.2">
      <c r="B332" s="18"/>
      <c r="C332" s="18"/>
      <c r="D332" s="18"/>
      <c r="E332" s="18"/>
      <c r="F332" s="18"/>
      <c r="G332" s="18"/>
      <c r="H332" s="18"/>
      <c r="I332" s="18"/>
      <c r="J332" s="18"/>
      <c r="K332" s="18"/>
      <c r="L332" s="18"/>
      <c r="M332" s="18"/>
      <c r="N332" s="18"/>
      <c r="O332" s="18"/>
    </row>
    <row r="333" spans="2:15" x14ac:dyDescent="0.2">
      <c r="B333" s="18"/>
      <c r="C333" s="18"/>
      <c r="D333" s="18"/>
      <c r="E333" s="18"/>
      <c r="F333" s="18"/>
      <c r="G333" s="18"/>
      <c r="H333" s="18"/>
      <c r="I333" s="18"/>
      <c r="J333" s="18"/>
      <c r="K333" s="18"/>
      <c r="L333" s="18"/>
      <c r="M333" s="18"/>
      <c r="N333" s="18"/>
      <c r="O333" s="18"/>
    </row>
    <row r="334" spans="2:15" x14ac:dyDescent="0.2">
      <c r="B334" s="18"/>
      <c r="C334" s="18"/>
      <c r="D334" s="18"/>
      <c r="E334" s="18"/>
      <c r="F334" s="18"/>
      <c r="G334" s="18"/>
      <c r="H334" s="18"/>
      <c r="I334" s="18"/>
      <c r="J334" s="18"/>
      <c r="K334" s="18"/>
      <c r="L334" s="18"/>
      <c r="M334" s="18"/>
      <c r="N334" s="18"/>
      <c r="O334" s="18"/>
    </row>
    <row r="335" spans="2:15" x14ac:dyDescent="0.2">
      <c r="B335" s="18"/>
      <c r="C335" s="18"/>
      <c r="D335" s="18"/>
      <c r="E335" s="18"/>
      <c r="F335" s="18"/>
      <c r="G335" s="18"/>
      <c r="H335" s="18"/>
      <c r="I335" s="18"/>
      <c r="J335" s="18"/>
      <c r="K335" s="18"/>
      <c r="L335" s="18"/>
      <c r="M335" s="18"/>
      <c r="N335" s="18"/>
      <c r="O335" s="18"/>
    </row>
    <row r="336" spans="2:15" x14ac:dyDescent="0.2">
      <c r="B336" s="18"/>
      <c r="C336" s="18"/>
      <c r="D336" s="18"/>
      <c r="E336" s="18"/>
      <c r="F336" s="18"/>
      <c r="G336" s="18"/>
      <c r="H336" s="18"/>
      <c r="I336" s="18"/>
      <c r="J336" s="18"/>
      <c r="K336" s="18"/>
      <c r="L336" s="18"/>
      <c r="M336" s="18"/>
      <c r="N336" s="18"/>
      <c r="O336" s="18"/>
    </row>
    <row r="337" spans="2:15" x14ac:dyDescent="0.2">
      <c r="B337" s="18"/>
      <c r="C337" s="18"/>
      <c r="D337" s="18"/>
      <c r="E337" s="18"/>
      <c r="F337" s="18"/>
      <c r="G337" s="18"/>
      <c r="H337" s="18"/>
      <c r="I337" s="18"/>
      <c r="J337" s="18"/>
      <c r="K337" s="18"/>
      <c r="L337" s="18"/>
      <c r="M337" s="18"/>
      <c r="N337" s="18"/>
      <c r="O337" s="18"/>
    </row>
    <row r="338" spans="2:15" x14ac:dyDescent="0.2">
      <c r="B338" s="18"/>
      <c r="C338" s="18"/>
      <c r="D338" s="18"/>
      <c r="E338" s="18"/>
      <c r="F338" s="18"/>
      <c r="G338" s="18"/>
      <c r="H338" s="18"/>
      <c r="I338" s="18"/>
      <c r="J338" s="18"/>
      <c r="K338" s="18"/>
      <c r="L338" s="18"/>
      <c r="M338" s="18"/>
      <c r="N338" s="18"/>
      <c r="O338" s="18"/>
    </row>
    <row r="339" spans="2:15" x14ac:dyDescent="0.2">
      <c r="B339" s="18"/>
      <c r="C339" s="18"/>
      <c r="D339" s="18"/>
      <c r="E339" s="18"/>
      <c r="F339" s="18"/>
      <c r="G339" s="18"/>
      <c r="H339" s="18"/>
      <c r="I339" s="18"/>
      <c r="J339" s="18"/>
      <c r="K339" s="18"/>
      <c r="L339" s="18"/>
      <c r="M339" s="18"/>
      <c r="N339" s="18"/>
      <c r="O339" s="18"/>
    </row>
    <row r="340" spans="2:15" x14ac:dyDescent="0.2">
      <c r="B340" s="18"/>
      <c r="C340" s="18"/>
      <c r="D340" s="18"/>
      <c r="E340" s="18"/>
      <c r="F340" s="18"/>
      <c r="G340" s="18"/>
      <c r="H340" s="18"/>
      <c r="I340" s="18"/>
      <c r="J340" s="18"/>
      <c r="K340" s="18"/>
      <c r="L340" s="18"/>
      <c r="M340" s="18"/>
      <c r="N340" s="18"/>
      <c r="O340" s="18"/>
    </row>
    <row r="341" spans="2:15" x14ac:dyDescent="0.2">
      <c r="B341" s="18"/>
      <c r="C341" s="18"/>
      <c r="D341" s="18"/>
      <c r="E341" s="18"/>
      <c r="F341" s="18"/>
      <c r="G341" s="18"/>
      <c r="H341" s="18"/>
      <c r="I341" s="18"/>
      <c r="J341" s="18"/>
      <c r="K341" s="18"/>
      <c r="L341" s="18"/>
      <c r="M341" s="18"/>
      <c r="N341" s="18"/>
      <c r="O341" s="18"/>
    </row>
    <row r="342" spans="2:15" x14ac:dyDescent="0.2">
      <c r="B342" s="18"/>
      <c r="C342" s="18"/>
      <c r="D342" s="18"/>
      <c r="E342" s="18"/>
      <c r="F342" s="18"/>
      <c r="G342" s="18"/>
      <c r="H342" s="18"/>
      <c r="I342" s="18"/>
      <c r="J342" s="18"/>
      <c r="K342" s="18"/>
      <c r="L342" s="18"/>
      <c r="M342" s="18"/>
      <c r="N342" s="18"/>
      <c r="O342" s="18"/>
    </row>
    <row r="343" spans="2:15" x14ac:dyDescent="0.2">
      <c r="B343" s="18"/>
      <c r="C343" s="18"/>
      <c r="D343" s="18"/>
      <c r="E343" s="18"/>
      <c r="F343" s="18"/>
      <c r="G343" s="18"/>
      <c r="H343" s="18"/>
      <c r="I343" s="18"/>
      <c r="J343" s="18"/>
      <c r="K343" s="18"/>
      <c r="L343" s="18"/>
      <c r="M343" s="18"/>
      <c r="N343" s="18"/>
      <c r="O343" s="18"/>
    </row>
    <row r="344" spans="2:15" x14ac:dyDescent="0.2">
      <c r="B344" s="18"/>
      <c r="C344" s="18"/>
      <c r="D344" s="18"/>
      <c r="E344" s="18"/>
      <c r="F344" s="18"/>
      <c r="G344" s="18"/>
      <c r="H344" s="18"/>
      <c r="I344" s="18"/>
      <c r="J344" s="18"/>
      <c r="K344" s="18"/>
      <c r="L344" s="18"/>
      <c r="M344" s="18"/>
      <c r="N344" s="18"/>
      <c r="O344" s="18"/>
    </row>
    <row r="345" spans="2:15" x14ac:dyDescent="0.2">
      <c r="B345" s="18"/>
      <c r="C345" s="18"/>
      <c r="D345" s="18"/>
      <c r="E345" s="18"/>
      <c r="F345" s="18"/>
      <c r="G345" s="18"/>
      <c r="H345" s="18"/>
      <c r="I345" s="18"/>
      <c r="J345" s="18"/>
      <c r="K345" s="18"/>
      <c r="L345" s="18"/>
      <c r="M345" s="18"/>
      <c r="N345" s="18"/>
      <c r="O345" s="18"/>
    </row>
    <row r="346" spans="2:15" x14ac:dyDescent="0.2">
      <c r="B346" s="18"/>
      <c r="C346" s="18"/>
      <c r="D346" s="18"/>
      <c r="E346" s="18"/>
      <c r="F346" s="18"/>
      <c r="G346" s="18"/>
      <c r="H346" s="18"/>
      <c r="I346" s="18"/>
      <c r="J346" s="18"/>
      <c r="K346" s="18"/>
      <c r="L346" s="18"/>
      <c r="M346" s="18"/>
      <c r="N346" s="18"/>
      <c r="O346" s="18"/>
    </row>
    <row r="347" spans="2:15" x14ac:dyDescent="0.2">
      <c r="B347" s="18"/>
      <c r="C347" s="18"/>
      <c r="D347" s="18"/>
      <c r="E347" s="18"/>
      <c r="F347" s="18"/>
      <c r="G347" s="18"/>
      <c r="H347" s="18"/>
      <c r="I347" s="18"/>
      <c r="J347" s="18"/>
      <c r="K347" s="18"/>
      <c r="L347" s="18"/>
      <c r="M347" s="18"/>
      <c r="N347" s="18"/>
      <c r="O347" s="18"/>
    </row>
    <row r="348" spans="2:15" x14ac:dyDescent="0.2">
      <c r="B348" s="18"/>
      <c r="C348" s="18"/>
      <c r="D348" s="18"/>
      <c r="E348" s="18"/>
      <c r="F348" s="18"/>
      <c r="G348" s="18"/>
      <c r="H348" s="18"/>
      <c r="I348" s="18"/>
      <c r="J348" s="18"/>
      <c r="K348" s="18"/>
      <c r="L348" s="18"/>
      <c r="M348" s="18"/>
      <c r="N348" s="18"/>
      <c r="O348" s="18"/>
    </row>
    <row r="349" spans="2:15" x14ac:dyDescent="0.2">
      <c r="B349" s="18"/>
      <c r="C349" s="18"/>
      <c r="D349" s="18"/>
      <c r="E349" s="18"/>
      <c r="F349" s="18"/>
      <c r="G349" s="18"/>
      <c r="H349" s="18"/>
      <c r="I349" s="18"/>
      <c r="J349" s="18"/>
      <c r="K349" s="18"/>
      <c r="L349" s="18"/>
      <c r="M349" s="18"/>
      <c r="N349" s="18"/>
      <c r="O349" s="18"/>
    </row>
    <row r="350" spans="2:15" x14ac:dyDescent="0.2">
      <c r="B350" s="18"/>
      <c r="C350" s="18"/>
      <c r="D350" s="18"/>
      <c r="E350" s="18"/>
      <c r="F350" s="18"/>
      <c r="G350" s="18"/>
      <c r="H350" s="18"/>
      <c r="I350" s="18"/>
      <c r="J350" s="18"/>
      <c r="K350" s="18"/>
      <c r="L350" s="18"/>
      <c r="M350" s="18"/>
      <c r="N350" s="18"/>
      <c r="O350" s="18"/>
    </row>
    <row r="351" spans="2:15" x14ac:dyDescent="0.2">
      <c r="B351" s="18"/>
      <c r="C351" s="18"/>
      <c r="D351" s="18"/>
      <c r="E351" s="18"/>
      <c r="F351" s="18"/>
      <c r="G351" s="18"/>
      <c r="H351" s="18"/>
      <c r="I351" s="18"/>
      <c r="J351" s="18"/>
      <c r="K351" s="18"/>
      <c r="L351" s="18"/>
      <c r="M351" s="18"/>
      <c r="N351" s="18"/>
      <c r="O351" s="18"/>
    </row>
    <row r="352" spans="2:15" x14ac:dyDescent="0.2">
      <c r="B352" s="18"/>
      <c r="C352" s="18"/>
      <c r="D352" s="18"/>
      <c r="E352" s="18"/>
      <c r="F352" s="18"/>
      <c r="G352" s="18"/>
      <c r="H352" s="18"/>
      <c r="I352" s="18"/>
      <c r="J352" s="18"/>
      <c r="K352" s="18"/>
      <c r="L352" s="18"/>
      <c r="M352" s="18"/>
      <c r="N352" s="18"/>
      <c r="O352" s="18"/>
    </row>
    <row r="353" spans="2:15" x14ac:dyDescent="0.2">
      <c r="B353" s="18"/>
      <c r="C353" s="18"/>
      <c r="D353" s="18"/>
      <c r="E353" s="18"/>
      <c r="F353" s="18"/>
      <c r="G353" s="18"/>
      <c r="H353" s="18"/>
      <c r="I353" s="18"/>
      <c r="J353" s="18"/>
      <c r="K353" s="18"/>
      <c r="L353" s="18"/>
      <c r="M353" s="18"/>
      <c r="N353" s="18"/>
      <c r="O353" s="18"/>
    </row>
    <row r="354" spans="2:15" x14ac:dyDescent="0.2">
      <c r="B354" s="18"/>
      <c r="C354" s="18"/>
      <c r="D354" s="18"/>
      <c r="E354" s="18"/>
      <c r="F354" s="18"/>
      <c r="G354" s="18"/>
      <c r="H354" s="18"/>
      <c r="I354" s="18"/>
      <c r="J354" s="18"/>
      <c r="K354" s="18"/>
      <c r="L354" s="18"/>
      <c r="M354" s="18"/>
      <c r="N354" s="18"/>
      <c r="O354" s="18"/>
    </row>
    <row r="355" spans="2:15" x14ac:dyDescent="0.2">
      <c r="B355" s="18"/>
      <c r="C355" s="18"/>
      <c r="D355" s="18"/>
      <c r="E355" s="18"/>
      <c r="F355" s="18"/>
      <c r="G355" s="18"/>
      <c r="H355" s="18"/>
      <c r="I355" s="18"/>
      <c r="J355" s="18"/>
      <c r="K355" s="18"/>
      <c r="L355" s="18"/>
      <c r="M355" s="18"/>
      <c r="N355" s="18"/>
      <c r="O355" s="18"/>
    </row>
    <row r="356" spans="2:15" x14ac:dyDescent="0.2">
      <c r="B356" s="18"/>
      <c r="C356" s="18"/>
      <c r="D356" s="18"/>
      <c r="E356" s="18"/>
      <c r="F356" s="18"/>
      <c r="G356" s="18"/>
      <c r="H356" s="18"/>
      <c r="I356" s="18"/>
      <c r="J356" s="18"/>
      <c r="K356" s="18"/>
      <c r="L356" s="18"/>
      <c r="M356" s="18"/>
      <c r="N356" s="18"/>
      <c r="O356" s="18"/>
    </row>
    <row r="357" spans="2:15" x14ac:dyDescent="0.2">
      <c r="B357" s="18"/>
      <c r="C357" s="18"/>
      <c r="D357" s="18"/>
      <c r="E357" s="18"/>
      <c r="F357" s="18"/>
      <c r="G357" s="18"/>
      <c r="H357" s="18"/>
      <c r="I357" s="18"/>
      <c r="J357" s="18"/>
      <c r="K357" s="18"/>
      <c r="L357" s="18"/>
      <c r="M357" s="18"/>
      <c r="N357" s="18"/>
      <c r="O357" s="18"/>
    </row>
    <row r="358" spans="2:15" x14ac:dyDescent="0.2">
      <c r="B358" s="18"/>
      <c r="C358" s="18"/>
      <c r="D358" s="18"/>
      <c r="E358" s="18"/>
      <c r="F358" s="18"/>
      <c r="G358" s="18"/>
      <c r="H358" s="18"/>
      <c r="I358" s="18"/>
      <c r="J358" s="18"/>
      <c r="K358" s="18"/>
      <c r="L358" s="18"/>
      <c r="M358" s="18"/>
      <c r="N358" s="18"/>
      <c r="O358" s="18"/>
    </row>
    <row r="359" spans="2:15" x14ac:dyDescent="0.2">
      <c r="B359" s="18"/>
      <c r="C359" s="18"/>
      <c r="D359" s="18"/>
      <c r="E359" s="18"/>
      <c r="F359" s="18"/>
      <c r="G359" s="18"/>
      <c r="H359" s="18"/>
      <c r="I359" s="18"/>
      <c r="J359" s="18"/>
      <c r="K359" s="18"/>
      <c r="L359" s="18"/>
      <c r="M359" s="18"/>
      <c r="N359" s="18"/>
      <c r="O359" s="18"/>
    </row>
    <row r="360" spans="2:15" x14ac:dyDescent="0.2">
      <c r="B360" s="18"/>
      <c r="C360" s="18"/>
      <c r="D360" s="18"/>
      <c r="E360" s="18"/>
      <c r="F360" s="18"/>
      <c r="G360" s="18"/>
      <c r="H360" s="18"/>
      <c r="I360" s="18"/>
      <c r="J360" s="18"/>
      <c r="K360" s="18"/>
      <c r="L360" s="18"/>
      <c r="M360" s="18"/>
      <c r="N360" s="18"/>
      <c r="O360" s="18"/>
    </row>
    <row r="361" spans="2:15" x14ac:dyDescent="0.2">
      <c r="B361" s="18"/>
      <c r="C361" s="18"/>
      <c r="D361" s="18"/>
      <c r="E361" s="18"/>
      <c r="F361" s="18"/>
      <c r="G361" s="18"/>
      <c r="H361" s="18"/>
      <c r="I361" s="18"/>
      <c r="J361" s="18"/>
      <c r="K361" s="18"/>
      <c r="L361" s="18"/>
      <c r="M361" s="18"/>
      <c r="N361" s="18"/>
      <c r="O361" s="18"/>
    </row>
    <row r="362" spans="2:15" x14ac:dyDescent="0.2">
      <c r="B362" s="18"/>
      <c r="C362" s="18"/>
      <c r="D362" s="18"/>
      <c r="E362" s="18"/>
      <c r="F362" s="18"/>
      <c r="G362" s="18"/>
      <c r="H362" s="18"/>
      <c r="I362" s="18"/>
      <c r="J362" s="18"/>
      <c r="K362" s="18"/>
      <c r="L362" s="18"/>
      <c r="M362" s="18"/>
      <c r="N362" s="18"/>
      <c r="O362" s="18"/>
    </row>
    <row r="363" spans="2:15" x14ac:dyDescent="0.2">
      <c r="B363" s="18"/>
      <c r="C363" s="18"/>
      <c r="D363" s="18"/>
      <c r="E363" s="18"/>
      <c r="F363" s="18"/>
      <c r="G363" s="18"/>
      <c r="H363" s="18"/>
      <c r="I363" s="18"/>
      <c r="J363" s="18"/>
      <c r="K363" s="18"/>
      <c r="L363" s="18"/>
      <c r="M363" s="18"/>
      <c r="N363" s="18"/>
      <c r="O363" s="18"/>
    </row>
    <row r="364" spans="2:15" x14ac:dyDescent="0.2">
      <c r="B364" s="18"/>
      <c r="C364" s="18"/>
      <c r="D364" s="18"/>
      <c r="E364" s="18"/>
      <c r="F364" s="18"/>
      <c r="G364" s="18"/>
      <c r="H364" s="18"/>
      <c r="I364" s="18"/>
      <c r="J364" s="18"/>
      <c r="K364" s="18"/>
      <c r="L364" s="18"/>
      <c r="M364" s="18"/>
      <c r="N364" s="18"/>
      <c r="O364" s="18"/>
    </row>
    <row r="365" spans="2:15" x14ac:dyDescent="0.2">
      <c r="B365" s="18"/>
      <c r="C365" s="18"/>
      <c r="D365" s="18"/>
      <c r="E365" s="18"/>
      <c r="F365" s="18"/>
      <c r="G365" s="18"/>
      <c r="H365" s="18"/>
      <c r="I365" s="18"/>
      <c r="J365" s="18"/>
      <c r="K365" s="18"/>
      <c r="L365" s="18"/>
      <c r="M365" s="18"/>
      <c r="N365" s="18"/>
      <c r="O365" s="18"/>
    </row>
    <row r="366" spans="2:15" x14ac:dyDescent="0.2">
      <c r="B366" s="18"/>
      <c r="C366" s="18"/>
      <c r="D366" s="18"/>
      <c r="E366" s="18"/>
      <c r="F366" s="18"/>
      <c r="G366" s="18"/>
      <c r="H366" s="18"/>
      <c r="I366" s="18"/>
      <c r="J366" s="18"/>
      <c r="K366" s="18"/>
      <c r="L366" s="18"/>
      <c r="M366" s="18"/>
      <c r="N366" s="18"/>
      <c r="O366" s="18"/>
    </row>
    <row r="367" spans="2:15" x14ac:dyDescent="0.2">
      <c r="B367" s="18"/>
      <c r="C367" s="18"/>
      <c r="D367" s="18"/>
      <c r="E367" s="18"/>
      <c r="F367" s="18"/>
      <c r="G367" s="18"/>
      <c r="H367" s="18"/>
      <c r="I367" s="18"/>
      <c r="J367" s="18"/>
      <c r="K367" s="18"/>
      <c r="L367" s="18"/>
      <c r="M367" s="18"/>
      <c r="N367" s="18"/>
      <c r="O367" s="18"/>
    </row>
    <row r="368" spans="2:15" x14ac:dyDescent="0.2">
      <c r="B368" s="18"/>
      <c r="C368" s="18"/>
      <c r="D368" s="18"/>
      <c r="E368" s="18"/>
      <c r="F368" s="18"/>
      <c r="G368" s="18"/>
      <c r="H368" s="18"/>
      <c r="I368" s="18"/>
      <c r="J368" s="18"/>
      <c r="K368" s="18"/>
      <c r="L368" s="18"/>
      <c r="M368" s="18"/>
      <c r="N368" s="18"/>
      <c r="O368" s="18"/>
    </row>
    <row r="369" spans="2:15" x14ac:dyDescent="0.2">
      <c r="B369" s="18"/>
      <c r="C369" s="18"/>
      <c r="D369" s="18"/>
      <c r="E369" s="18"/>
      <c r="F369" s="18"/>
      <c r="G369" s="18"/>
      <c r="H369" s="18"/>
      <c r="I369" s="18"/>
      <c r="J369" s="18"/>
      <c r="K369" s="18"/>
      <c r="L369" s="18"/>
      <c r="M369" s="18"/>
      <c r="N369" s="18"/>
      <c r="O369" s="18"/>
    </row>
    <row r="370" spans="2:15" x14ac:dyDescent="0.2">
      <c r="B370" s="18"/>
      <c r="C370" s="18"/>
      <c r="D370" s="18"/>
      <c r="E370" s="18"/>
      <c r="F370" s="18"/>
      <c r="G370" s="18"/>
      <c r="H370" s="18"/>
      <c r="I370" s="18"/>
      <c r="J370" s="18"/>
      <c r="K370" s="18"/>
      <c r="L370" s="18"/>
      <c r="M370" s="18"/>
      <c r="N370" s="18"/>
      <c r="O370" s="18"/>
    </row>
    <row r="371" spans="2:15" x14ac:dyDescent="0.2">
      <c r="B371" s="18"/>
      <c r="C371" s="18"/>
      <c r="D371" s="18"/>
      <c r="E371" s="18"/>
      <c r="F371" s="18"/>
      <c r="G371" s="18"/>
      <c r="H371" s="18"/>
      <c r="I371" s="18"/>
      <c r="J371" s="18"/>
      <c r="K371" s="18"/>
      <c r="L371" s="18"/>
      <c r="M371" s="18"/>
      <c r="N371" s="18"/>
      <c r="O371" s="18"/>
    </row>
    <row r="372" spans="2:15" x14ac:dyDescent="0.2">
      <c r="B372" s="18"/>
      <c r="C372" s="18"/>
      <c r="D372" s="18"/>
      <c r="E372" s="18"/>
      <c r="F372" s="18"/>
      <c r="G372" s="18"/>
      <c r="H372" s="18"/>
      <c r="I372" s="18"/>
      <c r="J372" s="18"/>
      <c r="K372" s="18"/>
      <c r="L372" s="18"/>
      <c r="M372" s="18"/>
      <c r="N372" s="18"/>
      <c r="O372" s="18"/>
    </row>
    <row r="373" spans="2:15" x14ac:dyDescent="0.2">
      <c r="B373" s="18"/>
      <c r="C373" s="18"/>
      <c r="D373" s="18"/>
      <c r="E373" s="18"/>
      <c r="F373" s="18"/>
      <c r="G373" s="18"/>
      <c r="H373" s="18"/>
      <c r="I373" s="18"/>
      <c r="J373" s="18"/>
      <c r="K373" s="18"/>
      <c r="L373" s="18"/>
      <c r="M373" s="18"/>
      <c r="N373" s="18"/>
      <c r="O373" s="18"/>
    </row>
    <row r="374" spans="2:15" x14ac:dyDescent="0.2">
      <c r="B374" s="18"/>
      <c r="C374" s="18"/>
      <c r="D374" s="18"/>
      <c r="E374" s="18"/>
      <c r="F374" s="18"/>
      <c r="G374" s="18"/>
      <c r="H374" s="18"/>
      <c r="I374" s="18"/>
      <c r="J374" s="18"/>
      <c r="K374" s="18"/>
      <c r="L374" s="18"/>
      <c r="M374" s="18"/>
      <c r="N374" s="18"/>
      <c r="O374" s="18"/>
    </row>
    <row r="375" spans="2:15" x14ac:dyDescent="0.2">
      <c r="B375" s="18"/>
      <c r="C375" s="18"/>
      <c r="D375" s="18"/>
      <c r="E375" s="18"/>
      <c r="F375" s="18"/>
      <c r="G375" s="18"/>
      <c r="H375" s="18"/>
      <c r="I375" s="18"/>
      <c r="J375" s="18"/>
      <c r="K375" s="18"/>
      <c r="L375" s="18"/>
      <c r="M375" s="18"/>
      <c r="N375" s="18"/>
      <c r="O375" s="18"/>
    </row>
    <row r="376" spans="2:15" x14ac:dyDescent="0.2">
      <c r="B376" s="18"/>
      <c r="C376" s="18"/>
      <c r="D376" s="18"/>
      <c r="E376" s="18"/>
      <c r="F376" s="18"/>
      <c r="G376" s="18"/>
      <c r="H376" s="18"/>
      <c r="I376" s="18"/>
      <c r="J376" s="18"/>
      <c r="K376" s="18"/>
      <c r="L376" s="18"/>
      <c r="M376" s="18"/>
      <c r="N376" s="18"/>
      <c r="O376" s="18"/>
    </row>
    <row r="377" spans="2:15" x14ac:dyDescent="0.2">
      <c r="B377" s="18"/>
      <c r="C377" s="18"/>
      <c r="D377" s="18"/>
      <c r="E377" s="18"/>
      <c r="F377" s="18"/>
      <c r="G377" s="18"/>
      <c r="H377" s="18"/>
      <c r="I377" s="18"/>
      <c r="J377" s="18"/>
      <c r="K377" s="18"/>
      <c r="L377" s="18"/>
      <c r="M377" s="18"/>
      <c r="N377" s="18"/>
      <c r="O377" s="18"/>
    </row>
    <row r="378" spans="2:15" x14ac:dyDescent="0.2">
      <c r="B378" s="18"/>
      <c r="C378" s="18"/>
      <c r="D378" s="18"/>
      <c r="E378" s="18"/>
      <c r="F378" s="18"/>
      <c r="G378" s="18"/>
      <c r="H378" s="18"/>
      <c r="I378" s="18"/>
      <c r="J378" s="18"/>
      <c r="K378" s="18"/>
      <c r="L378" s="18"/>
      <c r="M378" s="18"/>
      <c r="N378" s="18"/>
      <c r="O378" s="18"/>
    </row>
    <row r="379" spans="2:15" x14ac:dyDescent="0.2">
      <c r="B379" s="18"/>
      <c r="C379" s="18"/>
      <c r="D379" s="18"/>
      <c r="E379" s="18"/>
      <c r="F379" s="18"/>
      <c r="G379" s="18"/>
      <c r="H379" s="18"/>
      <c r="I379" s="18"/>
      <c r="J379" s="18"/>
      <c r="K379" s="18"/>
      <c r="L379" s="18"/>
      <c r="M379" s="18"/>
      <c r="N379" s="18"/>
      <c r="O379" s="18"/>
    </row>
    <row r="380" spans="2:15" x14ac:dyDescent="0.2">
      <c r="B380" s="18"/>
      <c r="C380" s="18"/>
      <c r="D380" s="18"/>
      <c r="E380" s="18"/>
      <c r="F380" s="18"/>
      <c r="G380" s="18"/>
      <c r="H380" s="18"/>
      <c r="I380" s="18"/>
      <c r="J380" s="18"/>
      <c r="K380" s="18"/>
      <c r="L380" s="18"/>
      <c r="M380" s="18"/>
      <c r="N380" s="18"/>
      <c r="O380" s="18"/>
    </row>
    <row r="381" spans="2:15" x14ac:dyDescent="0.2">
      <c r="B381" s="18"/>
      <c r="C381" s="18"/>
      <c r="D381" s="18"/>
      <c r="E381" s="18"/>
      <c r="F381" s="18"/>
      <c r="G381" s="18"/>
      <c r="H381" s="18"/>
      <c r="I381" s="18"/>
      <c r="J381" s="18"/>
      <c r="K381" s="18"/>
      <c r="L381" s="18"/>
      <c r="M381" s="18"/>
      <c r="N381" s="18"/>
      <c r="O381" s="18"/>
    </row>
    <row r="382" spans="2:15" x14ac:dyDescent="0.2">
      <c r="B382" s="18"/>
      <c r="C382" s="18"/>
      <c r="D382" s="18"/>
      <c r="E382" s="18"/>
      <c r="F382" s="18"/>
      <c r="G382" s="18"/>
      <c r="H382" s="18"/>
      <c r="I382" s="18"/>
      <c r="J382" s="18"/>
      <c r="K382" s="18"/>
      <c r="L382" s="18"/>
      <c r="M382" s="18"/>
      <c r="N382" s="18"/>
      <c r="O382" s="18"/>
    </row>
    <row r="383" spans="2:15" x14ac:dyDescent="0.2">
      <c r="B383" s="18"/>
      <c r="C383" s="18"/>
      <c r="D383" s="18"/>
      <c r="E383" s="18"/>
      <c r="F383" s="18"/>
      <c r="G383" s="18"/>
      <c r="H383" s="18"/>
      <c r="I383" s="18"/>
      <c r="J383" s="18"/>
      <c r="K383" s="18"/>
      <c r="L383" s="18"/>
      <c r="M383" s="18"/>
      <c r="N383" s="18"/>
      <c r="O383" s="18"/>
    </row>
    <row r="384" spans="2:15" x14ac:dyDescent="0.2">
      <c r="B384" s="18"/>
      <c r="C384" s="18"/>
      <c r="D384" s="18"/>
      <c r="E384" s="18"/>
      <c r="F384" s="18"/>
      <c r="G384" s="18"/>
      <c r="H384" s="18"/>
      <c r="I384" s="18"/>
      <c r="J384" s="18"/>
      <c r="K384" s="18"/>
      <c r="L384" s="18"/>
      <c r="M384" s="18"/>
      <c r="N384" s="18"/>
      <c r="O384" s="18"/>
    </row>
    <row r="385" spans="2:15" x14ac:dyDescent="0.2">
      <c r="B385" s="18"/>
      <c r="C385" s="18"/>
      <c r="D385" s="18"/>
      <c r="E385" s="18"/>
      <c r="F385" s="18"/>
      <c r="G385" s="18"/>
      <c r="H385" s="18"/>
      <c r="I385" s="18"/>
      <c r="J385" s="18"/>
      <c r="K385" s="18"/>
      <c r="L385" s="18"/>
      <c r="M385" s="18"/>
      <c r="N385" s="18"/>
      <c r="O385" s="18"/>
    </row>
    <row r="386" spans="2:15" x14ac:dyDescent="0.2">
      <c r="B386" s="18"/>
      <c r="C386" s="18"/>
      <c r="D386" s="18"/>
      <c r="E386" s="18"/>
      <c r="F386" s="18"/>
      <c r="G386" s="18"/>
      <c r="H386" s="18"/>
      <c r="I386" s="18"/>
      <c r="J386" s="18"/>
      <c r="K386" s="18"/>
      <c r="L386" s="18"/>
      <c r="M386" s="18"/>
      <c r="N386" s="18"/>
      <c r="O386" s="18"/>
    </row>
    <row r="387" spans="2:15" x14ac:dyDescent="0.2">
      <c r="B387" s="18"/>
      <c r="C387" s="18"/>
      <c r="D387" s="18"/>
      <c r="E387" s="18"/>
      <c r="F387" s="18"/>
      <c r="G387" s="18"/>
      <c r="H387" s="18"/>
      <c r="I387" s="18"/>
      <c r="J387" s="18"/>
      <c r="K387" s="18"/>
      <c r="L387" s="18"/>
      <c r="M387" s="18"/>
      <c r="N387" s="18"/>
      <c r="O387" s="18"/>
    </row>
    <row r="388" spans="2:15" x14ac:dyDescent="0.2">
      <c r="B388" s="18"/>
      <c r="C388" s="18"/>
      <c r="D388" s="18"/>
      <c r="E388" s="18"/>
      <c r="F388" s="18"/>
      <c r="G388" s="18"/>
      <c r="H388" s="18"/>
      <c r="I388" s="18"/>
      <c r="J388" s="18"/>
      <c r="K388" s="18"/>
      <c r="L388" s="18"/>
      <c r="M388" s="18"/>
      <c r="N388" s="18"/>
      <c r="O388" s="18"/>
    </row>
    <row r="389" spans="2:15" x14ac:dyDescent="0.2">
      <c r="B389" s="18"/>
      <c r="C389" s="18"/>
      <c r="D389" s="18"/>
      <c r="E389" s="18"/>
      <c r="F389" s="18"/>
      <c r="G389" s="18"/>
      <c r="H389" s="18"/>
      <c r="I389" s="18"/>
      <c r="J389" s="18"/>
      <c r="K389" s="18"/>
      <c r="L389" s="18"/>
      <c r="M389" s="18"/>
      <c r="N389" s="18"/>
      <c r="O389" s="18"/>
    </row>
    <row r="390" spans="2:15" x14ac:dyDescent="0.2">
      <c r="B390" s="18"/>
      <c r="C390" s="18"/>
      <c r="D390" s="18"/>
      <c r="E390" s="18"/>
      <c r="F390" s="18"/>
      <c r="G390" s="18"/>
      <c r="H390" s="18"/>
      <c r="I390" s="18"/>
      <c r="J390" s="18"/>
      <c r="K390" s="18"/>
      <c r="L390" s="18"/>
      <c r="M390" s="18"/>
      <c r="N390" s="18"/>
      <c r="O390" s="18"/>
    </row>
    <row r="391" spans="2:15" x14ac:dyDescent="0.2">
      <c r="B391" s="18"/>
      <c r="C391" s="18"/>
      <c r="D391" s="18"/>
      <c r="E391" s="18"/>
      <c r="F391" s="18"/>
      <c r="G391" s="18"/>
      <c r="H391" s="18"/>
      <c r="I391" s="18"/>
      <c r="J391" s="18"/>
      <c r="K391" s="18"/>
      <c r="L391" s="18"/>
      <c r="M391" s="18"/>
      <c r="N391" s="18"/>
      <c r="O391" s="18"/>
    </row>
    <row r="392" spans="2:15" x14ac:dyDescent="0.2">
      <c r="B392" s="18"/>
      <c r="C392" s="18"/>
      <c r="D392" s="18"/>
      <c r="E392" s="18"/>
      <c r="F392" s="18"/>
      <c r="G392" s="18"/>
      <c r="H392" s="18"/>
      <c r="I392" s="18"/>
      <c r="J392" s="18"/>
      <c r="K392" s="18"/>
      <c r="L392" s="18"/>
      <c r="M392" s="18"/>
      <c r="N392" s="18"/>
      <c r="O392" s="18"/>
    </row>
    <row r="393" spans="2:15" x14ac:dyDescent="0.2">
      <c r="B393" s="18"/>
      <c r="C393" s="18"/>
      <c r="D393" s="18"/>
      <c r="E393" s="18"/>
      <c r="F393" s="18"/>
      <c r="G393" s="18"/>
      <c r="H393" s="18"/>
      <c r="I393" s="18"/>
      <c r="J393" s="18"/>
      <c r="K393" s="18"/>
      <c r="L393" s="18"/>
      <c r="M393" s="18"/>
      <c r="N393" s="18"/>
      <c r="O393" s="18"/>
    </row>
    <row r="394" spans="2:15" x14ac:dyDescent="0.2">
      <c r="B394" s="18"/>
      <c r="C394" s="18"/>
      <c r="D394" s="18"/>
      <c r="E394" s="18"/>
      <c r="F394" s="18"/>
      <c r="G394" s="18"/>
      <c r="H394" s="18"/>
      <c r="I394" s="18"/>
      <c r="J394" s="18"/>
      <c r="K394" s="18"/>
      <c r="L394" s="18"/>
      <c r="M394" s="18"/>
      <c r="N394" s="18"/>
      <c r="O394" s="18"/>
    </row>
    <row r="395" spans="2:15" x14ac:dyDescent="0.2">
      <c r="B395" s="18"/>
      <c r="C395" s="18"/>
      <c r="D395" s="18"/>
      <c r="E395" s="18"/>
      <c r="F395" s="18"/>
      <c r="G395" s="18"/>
      <c r="H395" s="18"/>
      <c r="I395" s="18"/>
      <c r="J395" s="18"/>
      <c r="K395" s="18"/>
      <c r="L395" s="18"/>
      <c r="M395" s="18"/>
      <c r="N395" s="18"/>
      <c r="O395" s="18"/>
    </row>
    <row r="396" spans="2:15" x14ac:dyDescent="0.2">
      <c r="B396" s="18"/>
      <c r="C396" s="18"/>
      <c r="D396" s="18"/>
      <c r="E396" s="18"/>
      <c r="F396" s="18"/>
      <c r="G396" s="18"/>
      <c r="H396" s="18"/>
      <c r="I396" s="18"/>
      <c r="J396" s="18"/>
      <c r="K396" s="18"/>
      <c r="L396" s="18"/>
      <c r="M396" s="18"/>
      <c r="N396" s="18"/>
      <c r="O396" s="18"/>
    </row>
    <row r="397" spans="2:15" x14ac:dyDescent="0.2">
      <c r="B397" s="18"/>
      <c r="C397" s="18"/>
      <c r="D397" s="18"/>
      <c r="E397" s="18"/>
      <c r="F397" s="18"/>
      <c r="G397" s="18"/>
      <c r="H397" s="18"/>
      <c r="I397" s="18"/>
      <c r="J397" s="18"/>
      <c r="K397" s="18"/>
      <c r="L397" s="18"/>
      <c r="M397" s="18"/>
      <c r="N397" s="18"/>
      <c r="O397" s="18"/>
    </row>
    <row r="398" spans="2:15" x14ac:dyDescent="0.2">
      <c r="B398" s="18"/>
      <c r="C398" s="18"/>
      <c r="D398" s="18"/>
      <c r="E398" s="18"/>
      <c r="F398" s="18"/>
      <c r="G398" s="18"/>
      <c r="H398" s="18"/>
      <c r="I398" s="18"/>
      <c r="J398" s="18"/>
      <c r="K398" s="18"/>
      <c r="L398" s="18"/>
      <c r="M398" s="18"/>
      <c r="N398" s="18"/>
      <c r="O398" s="18"/>
    </row>
    <row r="399" spans="2:15" x14ac:dyDescent="0.2">
      <c r="B399" s="18"/>
      <c r="C399" s="18"/>
      <c r="D399" s="18"/>
      <c r="E399" s="18"/>
      <c r="F399" s="18"/>
      <c r="G399" s="18"/>
      <c r="H399" s="18"/>
      <c r="I399" s="18"/>
      <c r="J399" s="18"/>
      <c r="K399" s="18"/>
      <c r="L399" s="18"/>
      <c r="M399" s="18"/>
      <c r="N399" s="18"/>
      <c r="O399" s="18"/>
    </row>
    <row r="400" spans="2:15" x14ac:dyDescent="0.2">
      <c r="B400" s="18"/>
      <c r="C400" s="18"/>
      <c r="D400" s="18"/>
      <c r="E400" s="18"/>
      <c r="F400" s="18"/>
      <c r="G400" s="18"/>
      <c r="H400" s="18"/>
      <c r="I400" s="18"/>
      <c r="J400" s="18"/>
      <c r="K400" s="18"/>
      <c r="L400" s="18"/>
      <c r="M400" s="18"/>
      <c r="N400" s="18"/>
      <c r="O400" s="18"/>
    </row>
    <row r="401" spans="2:15" x14ac:dyDescent="0.2">
      <c r="B401" s="18"/>
      <c r="C401" s="18"/>
      <c r="D401" s="18"/>
      <c r="E401" s="18"/>
      <c r="F401" s="18"/>
      <c r="G401" s="18"/>
      <c r="H401" s="18"/>
      <c r="I401" s="18"/>
      <c r="J401" s="18"/>
      <c r="K401" s="18"/>
      <c r="L401" s="18"/>
      <c r="M401" s="18"/>
      <c r="N401" s="18"/>
      <c r="O401" s="18"/>
    </row>
    <row r="402" spans="2:15" x14ac:dyDescent="0.2">
      <c r="B402" s="18"/>
      <c r="C402" s="18"/>
      <c r="D402" s="18"/>
      <c r="E402" s="18"/>
      <c r="F402" s="18"/>
      <c r="G402" s="18"/>
      <c r="H402" s="18"/>
      <c r="I402" s="18"/>
      <c r="J402" s="18"/>
      <c r="K402" s="18"/>
      <c r="L402" s="18"/>
      <c r="M402" s="18"/>
      <c r="N402" s="18"/>
      <c r="O402" s="18"/>
    </row>
    <row r="403" spans="2:15" x14ac:dyDescent="0.2">
      <c r="B403" s="18"/>
      <c r="C403" s="18"/>
      <c r="D403" s="18"/>
      <c r="E403" s="18"/>
      <c r="F403" s="18"/>
      <c r="G403" s="18"/>
      <c r="H403" s="18"/>
      <c r="I403" s="18"/>
      <c r="J403" s="18"/>
      <c r="K403" s="18"/>
      <c r="L403" s="18"/>
      <c r="M403" s="18"/>
      <c r="N403" s="18"/>
      <c r="O403" s="18"/>
    </row>
    <row r="404" spans="2:15" x14ac:dyDescent="0.2">
      <c r="B404" s="18"/>
      <c r="C404" s="18"/>
      <c r="D404" s="18"/>
      <c r="E404" s="18"/>
      <c r="F404" s="18"/>
      <c r="G404" s="18"/>
      <c r="H404" s="18"/>
      <c r="I404" s="18"/>
      <c r="J404" s="18"/>
      <c r="K404" s="18"/>
      <c r="L404" s="18"/>
      <c r="M404" s="18"/>
      <c r="N404" s="18"/>
      <c r="O404" s="18"/>
    </row>
    <row r="405" spans="2:15" x14ac:dyDescent="0.2">
      <c r="B405" s="18"/>
      <c r="C405" s="18"/>
      <c r="D405" s="18"/>
      <c r="E405" s="18"/>
      <c r="F405" s="18"/>
      <c r="G405" s="18"/>
      <c r="H405" s="18"/>
      <c r="I405" s="18"/>
      <c r="J405" s="18"/>
      <c r="K405" s="18"/>
      <c r="L405" s="18"/>
      <c r="M405" s="18"/>
      <c r="N405" s="18"/>
      <c r="O405" s="18"/>
    </row>
    <row r="406" spans="2:15" x14ac:dyDescent="0.2">
      <c r="B406" s="18"/>
      <c r="C406" s="18"/>
      <c r="D406" s="18"/>
      <c r="E406" s="18"/>
      <c r="F406" s="18"/>
      <c r="G406" s="18"/>
      <c r="H406" s="18"/>
      <c r="I406" s="18"/>
      <c r="J406" s="18"/>
      <c r="K406" s="18"/>
      <c r="L406" s="18"/>
      <c r="M406" s="18"/>
      <c r="N406" s="18"/>
      <c r="O406" s="18"/>
    </row>
    <row r="407" spans="2:15" x14ac:dyDescent="0.2">
      <c r="B407" s="18"/>
      <c r="C407" s="18"/>
      <c r="D407" s="18"/>
      <c r="E407" s="18"/>
      <c r="F407" s="18"/>
      <c r="G407" s="18"/>
      <c r="H407" s="18"/>
      <c r="I407" s="18"/>
      <c r="J407" s="18"/>
      <c r="K407" s="18"/>
      <c r="L407" s="18"/>
      <c r="M407" s="18"/>
      <c r="N407" s="18"/>
      <c r="O407" s="18"/>
    </row>
    <row r="408" spans="2:15" x14ac:dyDescent="0.2">
      <c r="B408" s="18"/>
      <c r="C408" s="18"/>
      <c r="D408" s="18"/>
      <c r="E408" s="18"/>
      <c r="F408" s="18"/>
      <c r="G408" s="18"/>
      <c r="H408" s="18"/>
      <c r="I408" s="18"/>
      <c r="J408" s="18"/>
      <c r="K408" s="18"/>
      <c r="L408" s="18"/>
      <c r="M408" s="18"/>
      <c r="N408" s="18"/>
      <c r="O408" s="18"/>
    </row>
    <row r="409" spans="2:15" x14ac:dyDescent="0.2">
      <c r="B409" s="18"/>
      <c r="C409" s="18"/>
      <c r="D409" s="18"/>
      <c r="E409" s="18"/>
      <c r="F409" s="18"/>
      <c r="G409" s="18"/>
      <c r="H409" s="18"/>
      <c r="I409" s="18"/>
      <c r="J409" s="18"/>
      <c r="K409" s="18"/>
      <c r="L409" s="18"/>
      <c r="M409" s="18"/>
      <c r="N409" s="18"/>
      <c r="O409" s="18"/>
    </row>
    <row r="410" spans="2:15" x14ac:dyDescent="0.2">
      <c r="B410" s="18"/>
      <c r="C410" s="18"/>
      <c r="D410" s="18"/>
      <c r="E410" s="18"/>
      <c r="F410" s="18"/>
      <c r="G410" s="18"/>
      <c r="H410" s="18"/>
      <c r="I410" s="18"/>
      <c r="J410" s="18"/>
      <c r="K410" s="18"/>
      <c r="L410" s="18"/>
      <c r="M410" s="18"/>
      <c r="N410" s="18"/>
      <c r="O410" s="18"/>
    </row>
    <row r="411" spans="2:15" x14ac:dyDescent="0.2">
      <c r="B411" s="18"/>
      <c r="C411" s="18"/>
      <c r="D411" s="18"/>
      <c r="E411" s="18"/>
      <c r="F411" s="18"/>
      <c r="G411" s="18"/>
      <c r="H411" s="18"/>
      <c r="I411" s="18"/>
      <c r="J411" s="18"/>
      <c r="K411" s="18"/>
      <c r="L411" s="18"/>
      <c r="M411" s="18"/>
      <c r="N411" s="18"/>
      <c r="O411" s="18"/>
    </row>
    <row r="412" spans="2:15" x14ac:dyDescent="0.2">
      <c r="B412" s="18"/>
      <c r="C412" s="18"/>
      <c r="D412" s="18"/>
      <c r="E412" s="18"/>
      <c r="F412" s="18"/>
      <c r="G412" s="18"/>
      <c r="H412" s="18"/>
      <c r="I412" s="18"/>
      <c r="J412" s="18"/>
      <c r="K412" s="18"/>
      <c r="L412" s="18"/>
      <c r="M412" s="18"/>
      <c r="N412" s="18"/>
      <c r="O412" s="18"/>
    </row>
    <row r="413" spans="2:15" x14ac:dyDescent="0.2">
      <c r="B413" s="18"/>
      <c r="C413" s="18"/>
      <c r="D413" s="18"/>
      <c r="E413" s="18"/>
      <c r="F413" s="18"/>
      <c r="G413" s="18"/>
      <c r="H413" s="18"/>
      <c r="I413" s="18"/>
      <c r="J413" s="18"/>
      <c r="K413" s="18"/>
      <c r="L413" s="18"/>
      <c r="M413" s="18"/>
      <c r="N413" s="18"/>
      <c r="O413" s="18"/>
    </row>
    <row r="414" spans="2:15" x14ac:dyDescent="0.2">
      <c r="B414" s="18"/>
      <c r="C414" s="18"/>
      <c r="D414" s="18"/>
      <c r="E414" s="18"/>
      <c r="F414" s="18"/>
      <c r="G414" s="18"/>
      <c r="H414" s="18"/>
      <c r="I414" s="18"/>
      <c r="J414" s="18"/>
      <c r="K414" s="18"/>
      <c r="L414" s="18"/>
      <c r="M414" s="18"/>
      <c r="N414" s="18"/>
      <c r="O414" s="18"/>
    </row>
    <row r="415" spans="2:15" x14ac:dyDescent="0.2">
      <c r="B415" s="18"/>
      <c r="C415" s="18"/>
      <c r="D415" s="18"/>
      <c r="E415" s="18"/>
      <c r="F415" s="18"/>
      <c r="G415" s="18"/>
      <c r="H415" s="18"/>
      <c r="I415" s="18"/>
      <c r="J415" s="18"/>
      <c r="K415" s="18"/>
      <c r="L415" s="18"/>
      <c r="M415" s="18"/>
      <c r="N415" s="18"/>
      <c r="O415" s="18"/>
    </row>
    <row r="416" spans="2:15" x14ac:dyDescent="0.2">
      <c r="B416" s="18"/>
      <c r="C416" s="18"/>
      <c r="D416" s="18"/>
      <c r="E416" s="18"/>
      <c r="F416" s="18"/>
      <c r="G416" s="18"/>
      <c r="H416" s="18"/>
      <c r="I416" s="18"/>
      <c r="J416" s="18"/>
      <c r="K416" s="18"/>
      <c r="L416" s="18"/>
      <c r="M416" s="18"/>
      <c r="N416" s="18"/>
      <c r="O416" s="18"/>
    </row>
    <row r="417" spans="2:15" x14ac:dyDescent="0.2">
      <c r="B417" s="18"/>
      <c r="C417" s="18"/>
      <c r="D417" s="18"/>
      <c r="E417" s="18"/>
      <c r="F417" s="18"/>
      <c r="G417" s="18"/>
      <c r="H417" s="18"/>
      <c r="I417" s="18"/>
      <c r="J417" s="18"/>
      <c r="K417" s="18"/>
      <c r="L417" s="18"/>
      <c r="M417" s="18"/>
      <c r="N417" s="18"/>
      <c r="O417" s="18"/>
    </row>
    <row r="418" spans="2:15" x14ac:dyDescent="0.2">
      <c r="B418" s="18"/>
      <c r="C418" s="18"/>
      <c r="D418" s="18"/>
      <c r="E418" s="18"/>
      <c r="F418" s="18"/>
      <c r="G418" s="18"/>
      <c r="H418" s="18"/>
      <c r="I418" s="18"/>
      <c r="J418" s="18"/>
      <c r="K418" s="18"/>
      <c r="L418" s="18"/>
      <c r="M418" s="18"/>
      <c r="N418" s="18"/>
      <c r="O418" s="18"/>
    </row>
    <row r="419" spans="2:15" x14ac:dyDescent="0.2">
      <c r="B419" s="18"/>
      <c r="C419" s="18"/>
      <c r="D419" s="18"/>
      <c r="E419" s="18"/>
      <c r="F419" s="18"/>
      <c r="G419" s="18"/>
      <c r="H419" s="18"/>
      <c r="I419" s="18"/>
      <c r="J419" s="18"/>
      <c r="K419" s="18"/>
      <c r="L419" s="18"/>
      <c r="M419" s="18"/>
      <c r="N419" s="18"/>
      <c r="O419" s="18"/>
    </row>
    <row r="420" spans="2:15" x14ac:dyDescent="0.2">
      <c r="B420" s="18"/>
      <c r="C420" s="18"/>
      <c r="D420" s="18"/>
      <c r="E420" s="18"/>
      <c r="F420" s="18"/>
      <c r="G420" s="18"/>
      <c r="H420" s="18"/>
      <c r="I420" s="18"/>
      <c r="J420" s="18"/>
      <c r="K420" s="18"/>
      <c r="L420" s="18"/>
      <c r="M420" s="18"/>
      <c r="N420" s="18"/>
      <c r="O420" s="18"/>
    </row>
    <row r="421" spans="2:15" x14ac:dyDescent="0.2">
      <c r="B421" s="18"/>
      <c r="C421" s="18"/>
      <c r="D421" s="18"/>
      <c r="E421" s="18"/>
      <c r="F421" s="18"/>
      <c r="G421" s="18"/>
      <c r="H421" s="18"/>
      <c r="I421" s="18"/>
      <c r="J421" s="18"/>
      <c r="K421" s="18"/>
      <c r="L421" s="18"/>
      <c r="M421" s="18"/>
      <c r="N421" s="18"/>
      <c r="O421" s="18"/>
    </row>
    <row r="422" spans="2:15" x14ac:dyDescent="0.2">
      <c r="B422" s="18"/>
      <c r="C422" s="18"/>
      <c r="D422" s="18"/>
      <c r="E422" s="18"/>
      <c r="F422" s="18"/>
      <c r="G422" s="18"/>
      <c r="H422" s="18"/>
      <c r="I422" s="18"/>
      <c r="J422" s="18"/>
      <c r="K422" s="18"/>
      <c r="L422" s="18"/>
      <c r="M422" s="18"/>
      <c r="N422" s="18"/>
      <c r="O422" s="18"/>
    </row>
    <row r="423" spans="2:15" x14ac:dyDescent="0.2">
      <c r="B423" s="18"/>
      <c r="C423" s="18"/>
      <c r="D423" s="18"/>
      <c r="E423" s="18"/>
      <c r="F423" s="18"/>
      <c r="G423" s="18"/>
      <c r="H423" s="18"/>
      <c r="I423" s="18"/>
      <c r="J423" s="18"/>
      <c r="K423" s="18"/>
      <c r="L423" s="18"/>
      <c r="M423" s="18"/>
      <c r="N423" s="18"/>
      <c r="O423" s="18"/>
    </row>
    <row r="424" spans="2:15" x14ac:dyDescent="0.2">
      <c r="B424" s="18"/>
      <c r="C424" s="18"/>
      <c r="D424" s="18"/>
      <c r="E424" s="18"/>
      <c r="F424" s="18"/>
      <c r="G424" s="18"/>
      <c r="H424" s="18"/>
      <c r="I424" s="18"/>
      <c r="J424" s="18"/>
      <c r="K424" s="18"/>
      <c r="L424" s="18"/>
      <c r="M424" s="18"/>
      <c r="N424" s="18"/>
      <c r="O424" s="18"/>
    </row>
    <row r="425" spans="2:15" x14ac:dyDescent="0.2">
      <c r="B425" s="18"/>
      <c r="C425" s="18"/>
      <c r="D425" s="18"/>
      <c r="E425" s="18"/>
      <c r="F425" s="18"/>
      <c r="G425" s="18"/>
      <c r="H425" s="18"/>
      <c r="I425" s="18"/>
      <c r="J425" s="18"/>
      <c r="K425" s="18"/>
      <c r="L425" s="18"/>
      <c r="M425" s="18"/>
      <c r="N425" s="18"/>
      <c r="O425" s="18"/>
    </row>
    <row r="426" spans="2:15" x14ac:dyDescent="0.2">
      <c r="B426" s="18"/>
      <c r="C426" s="18"/>
      <c r="D426" s="18"/>
      <c r="E426" s="18"/>
      <c r="F426" s="18"/>
      <c r="G426" s="18"/>
      <c r="H426" s="18"/>
      <c r="I426" s="18"/>
      <c r="J426" s="18"/>
      <c r="K426" s="18"/>
      <c r="L426" s="18"/>
      <c r="M426" s="18"/>
      <c r="N426" s="18"/>
      <c r="O426" s="18"/>
    </row>
    <row r="427" spans="2:15" x14ac:dyDescent="0.2">
      <c r="B427" s="18"/>
      <c r="C427" s="18"/>
      <c r="D427" s="18"/>
      <c r="E427" s="18"/>
      <c r="F427" s="18"/>
      <c r="G427" s="18"/>
      <c r="H427" s="18"/>
      <c r="I427" s="18"/>
      <c r="J427" s="18"/>
      <c r="K427" s="18"/>
      <c r="L427" s="18"/>
      <c r="M427" s="18"/>
      <c r="N427" s="18"/>
      <c r="O427" s="18"/>
    </row>
    <row r="428" spans="2:15" x14ac:dyDescent="0.2">
      <c r="B428" s="18"/>
      <c r="C428" s="18"/>
      <c r="D428" s="18"/>
      <c r="E428" s="18"/>
      <c r="F428" s="18"/>
      <c r="G428" s="18"/>
      <c r="H428" s="18"/>
      <c r="I428" s="18"/>
      <c r="J428" s="18"/>
      <c r="K428" s="18"/>
      <c r="L428" s="18"/>
      <c r="M428" s="18"/>
      <c r="N428" s="18"/>
      <c r="O428" s="18"/>
    </row>
    <row r="429" spans="2:15" x14ac:dyDescent="0.2">
      <c r="B429" s="18"/>
      <c r="C429" s="18"/>
      <c r="D429" s="18"/>
      <c r="E429" s="18"/>
      <c r="F429" s="18"/>
      <c r="G429" s="18"/>
      <c r="H429" s="18"/>
      <c r="I429" s="18"/>
      <c r="J429" s="18"/>
      <c r="K429" s="18"/>
      <c r="L429" s="18"/>
      <c r="M429" s="18"/>
      <c r="N429" s="18"/>
      <c r="O429" s="18"/>
    </row>
    <row r="430" spans="2:15" x14ac:dyDescent="0.2">
      <c r="B430" s="18"/>
      <c r="C430" s="18"/>
      <c r="D430" s="18"/>
      <c r="E430" s="18"/>
      <c r="F430" s="18"/>
      <c r="G430" s="18"/>
      <c r="H430" s="18"/>
      <c r="I430" s="18"/>
      <c r="J430" s="18"/>
      <c r="K430" s="18"/>
      <c r="L430" s="18"/>
      <c r="M430" s="18"/>
      <c r="N430" s="18"/>
      <c r="O430" s="18"/>
    </row>
    <row r="431" spans="2:15" x14ac:dyDescent="0.2">
      <c r="B431" s="18"/>
      <c r="C431" s="18"/>
      <c r="D431" s="18"/>
      <c r="E431" s="18"/>
      <c r="F431" s="18"/>
      <c r="G431" s="18"/>
      <c r="H431" s="18"/>
      <c r="I431" s="18"/>
      <c r="J431" s="18"/>
      <c r="K431" s="18"/>
      <c r="L431" s="18"/>
      <c r="M431" s="18"/>
      <c r="N431" s="18"/>
      <c r="O431" s="18"/>
    </row>
    <row r="432" spans="2:15" x14ac:dyDescent="0.2">
      <c r="B432" s="18"/>
      <c r="C432" s="18"/>
      <c r="D432" s="18"/>
      <c r="E432" s="18"/>
      <c r="F432" s="18"/>
      <c r="G432" s="18"/>
      <c r="H432" s="18"/>
      <c r="I432" s="18"/>
      <c r="J432" s="18"/>
      <c r="K432" s="18"/>
      <c r="L432" s="18"/>
      <c r="M432" s="18"/>
      <c r="N432" s="18"/>
      <c r="O432" s="18"/>
    </row>
    <row r="433" spans="2:15" x14ac:dyDescent="0.2">
      <c r="B433" s="18"/>
      <c r="C433" s="18"/>
      <c r="D433" s="18"/>
      <c r="E433" s="18"/>
      <c r="F433" s="18"/>
      <c r="G433" s="18"/>
      <c r="H433" s="18"/>
      <c r="I433" s="18"/>
      <c r="J433" s="18"/>
      <c r="K433" s="18"/>
      <c r="L433" s="18"/>
      <c r="M433" s="18"/>
      <c r="N433" s="18"/>
      <c r="O433" s="18"/>
    </row>
    <row r="434" spans="2:15" x14ac:dyDescent="0.2">
      <c r="B434" s="18"/>
      <c r="C434" s="18"/>
      <c r="D434" s="18"/>
      <c r="E434" s="18"/>
      <c r="F434" s="18"/>
      <c r="G434" s="18"/>
      <c r="H434" s="18"/>
      <c r="I434" s="18"/>
      <c r="J434" s="18"/>
      <c r="K434" s="18"/>
      <c r="L434" s="18"/>
      <c r="M434" s="18"/>
      <c r="N434" s="18"/>
      <c r="O434" s="18"/>
    </row>
    <row r="435" spans="2:15" x14ac:dyDescent="0.2">
      <c r="B435" s="18"/>
      <c r="C435" s="18"/>
      <c r="D435" s="18"/>
      <c r="E435" s="18"/>
      <c r="F435" s="18"/>
      <c r="G435" s="18"/>
      <c r="H435" s="18"/>
      <c r="I435" s="18"/>
      <c r="J435" s="18"/>
      <c r="K435" s="18"/>
      <c r="L435" s="18"/>
      <c r="M435" s="18"/>
      <c r="N435" s="18"/>
      <c r="O435" s="18"/>
    </row>
    <row r="436" spans="2:15" x14ac:dyDescent="0.2">
      <c r="B436" s="18"/>
      <c r="C436" s="18"/>
      <c r="D436" s="18"/>
      <c r="E436" s="18"/>
      <c r="F436" s="18"/>
      <c r="G436" s="18"/>
      <c r="H436" s="18"/>
      <c r="I436" s="18"/>
      <c r="J436" s="18"/>
      <c r="K436" s="18"/>
      <c r="L436" s="18"/>
      <c r="M436" s="18"/>
      <c r="N436" s="18"/>
      <c r="O436" s="18"/>
    </row>
    <row r="437" spans="2:15" x14ac:dyDescent="0.2">
      <c r="B437" s="18"/>
      <c r="C437" s="18"/>
      <c r="D437" s="18"/>
      <c r="E437" s="18"/>
      <c r="F437" s="18"/>
      <c r="G437" s="18"/>
      <c r="H437" s="18"/>
      <c r="I437" s="18"/>
      <c r="J437" s="18"/>
      <c r="K437" s="18"/>
      <c r="L437" s="18"/>
      <c r="M437" s="18"/>
      <c r="N437" s="18"/>
      <c r="O437" s="18"/>
    </row>
    <row r="438" spans="2:15" x14ac:dyDescent="0.2">
      <c r="B438" s="18"/>
      <c r="C438" s="18"/>
      <c r="D438" s="18"/>
      <c r="E438" s="18"/>
      <c r="F438" s="18"/>
      <c r="G438" s="18"/>
      <c r="H438" s="18"/>
      <c r="I438" s="18"/>
      <c r="J438" s="18"/>
      <c r="K438" s="18"/>
      <c r="L438" s="18"/>
      <c r="M438" s="18"/>
      <c r="N438" s="18"/>
      <c r="O438" s="18"/>
    </row>
    <row r="439" spans="2:15" x14ac:dyDescent="0.2">
      <c r="B439" s="18"/>
      <c r="C439" s="18"/>
      <c r="D439" s="18"/>
      <c r="E439" s="18"/>
      <c r="F439" s="18"/>
      <c r="G439" s="18"/>
      <c r="H439" s="18"/>
      <c r="I439" s="18"/>
      <c r="J439" s="18"/>
      <c r="K439" s="18"/>
      <c r="L439" s="18"/>
      <c r="M439" s="18"/>
      <c r="N439" s="18"/>
      <c r="O439" s="18"/>
    </row>
    <row r="440" spans="2:15" x14ac:dyDescent="0.2">
      <c r="B440" s="18"/>
      <c r="C440" s="18"/>
      <c r="D440" s="18"/>
      <c r="E440" s="18"/>
      <c r="F440" s="18"/>
      <c r="G440" s="18"/>
      <c r="H440" s="18"/>
      <c r="I440" s="18"/>
      <c r="J440" s="18"/>
      <c r="K440" s="18"/>
      <c r="L440" s="18"/>
      <c r="M440" s="18"/>
      <c r="N440" s="18"/>
      <c r="O440" s="18"/>
    </row>
    <row r="441" spans="2:15" x14ac:dyDescent="0.2">
      <c r="B441" s="18"/>
      <c r="C441" s="18"/>
      <c r="D441" s="18"/>
      <c r="E441" s="18"/>
      <c r="F441" s="18"/>
      <c r="G441" s="18"/>
      <c r="H441" s="18"/>
      <c r="I441" s="18"/>
      <c r="J441" s="18"/>
      <c r="K441" s="18"/>
      <c r="L441" s="18"/>
      <c r="M441" s="18"/>
      <c r="N441" s="18"/>
      <c r="O441" s="18"/>
    </row>
    <row r="442" spans="2:15" x14ac:dyDescent="0.2">
      <c r="B442" s="18"/>
      <c r="C442" s="18"/>
      <c r="D442" s="18"/>
      <c r="E442" s="18"/>
      <c r="F442" s="18"/>
      <c r="G442" s="18"/>
      <c r="H442" s="18"/>
      <c r="I442" s="18"/>
      <c r="J442" s="18"/>
      <c r="K442" s="18"/>
      <c r="L442" s="18"/>
      <c r="M442" s="18"/>
      <c r="N442" s="18"/>
      <c r="O442" s="18"/>
    </row>
    <row r="443" spans="2:15" x14ac:dyDescent="0.2">
      <c r="B443" s="18"/>
      <c r="C443" s="18"/>
      <c r="D443" s="18"/>
      <c r="E443" s="18"/>
      <c r="F443" s="18"/>
      <c r="G443" s="18"/>
      <c r="H443" s="18"/>
      <c r="I443" s="18"/>
      <c r="J443" s="18"/>
      <c r="K443" s="18"/>
      <c r="L443" s="18"/>
      <c r="M443" s="18"/>
      <c r="N443" s="18"/>
      <c r="O443" s="18"/>
    </row>
    <row r="444" spans="2:15" x14ac:dyDescent="0.2">
      <c r="B444" s="18"/>
      <c r="C444" s="18"/>
      <c r="D444" s="18"/>
      <c r="E444" s="18"/>
      <c r="F444" s="18"/>
      <c r="G444" s="18"/>
      <c r="H444" s="18"/>
      <c r="I444" s="18"/>
      <c r="J444" s="18"/>
      <c r="K444" s="18"/>
      <c r="L444" s="18"/>
      <c r="M444" s="18"/>
      <c r="N444" s="18"/>
      <c r="O444" s="18"/>
    </row>
    <row r="445" spans="2:15" x14ac:dyDescent="0.2">
      <c r="B445" s="18"/>
      <c r="C445" s="18"/>
      <c r="D445" s="18"/>
      <c r="E445" s="18"/>
      <c r="F445" s="18"/>
      <c r="G445" s="18"/>
      <c r="H445" s="18"/>
      <c r="I445" s="18"/>
      <c r="J445" s="18"/>
      <c r="K445" s="18"/>
      <c r="L445" s="18"/>
      <c r="M445" s="18"/>
      <c r="N445" s="18"/>
      <c r="O445" s="18"/>
    </row>
    <row r="446" spans="2:15" x14ac:dyDescent="0.2">
      <c r="B446" s="18"/>
      <c r="C446" s="18"/>
      <c r="D446" s="18"/>
      <c r="E446" s="18"/>
      <c r="F446" s="18"/>
      <c r="G446" s="18"/>
      <c r="H446" s="18"/>
      <c r="I446" s="18"/>
      <c r="J446" s="18"/>
      <c r="K446" s="18"/>
      <c r="L446" s="18"/>
      <c r="M446" s="18"/>
      <c r="N446" s="18"/>
      <c r="O446" s="18"/>
    </row>
    <row r="447" spans="2:15" x14ac:dyDescent="0.2">
      <c r="B447" s="18"/>
      <c r="C447" s="18"/>
      <c r="D447" s="18"/>
      <c r="E447" s="18"/>
      <c r="F447" s="18"/>
      <c r="G447" s="18"/>
      <c r="H447" s="18"/>
      <c r="I447" s="18"/>
      <c r="J447" s="18"/>
      <c r="K447" s="18"/>
      <c r="L447" s="18"/>
      <c r="M447" s="18"/>
      <c r="N447" s="18"/>
      <c r="O447" s="18"/>
    </row>
    <row r="448" spans="2:15" x14ac:dyDescent="0.2">
      <c r="B448" s="18"/>
      <c r="C448" s="18"/>
      <c r="D448" s="18"/>
      <c r="E448" s="18"/>
      <c r="F448" s="18"/>
      <c r="G448" s="18"/>
      <c r="H448" s="18"/>
      <c r="I448" s="18"/>
      <c r="J448" s="18"/>
      <c r="K448" s="18"/>
      <c r="L448" s="18"/>
      <c r="M448" s="18"/>
      <c r="N448" s="18"/>
      <c r="O448" s="18"/>
    </row>
    <row r="449" spans="2:15" x14ac:dyDescent="0.2">
      <c r="B449" s="18"/>
      <c r="C449" s="18"/>
      <c r="D449" s="18"/>
      <c r="E449" s="18"/>
      <c r="F449" s="18"/>
      <c r="G449" s="18"/>
      <c r="H449" s="18"/>
      <c r="I449" s="18"/>
      <c r="J449" s="18"/>
      <c r="K449" s="18"/>
      <c r="L449" s="18"/>
      <c r="M449" s="18"/>
      <c r="N449" s="18"/>
      <c r="O449" s="18"/>
    </row>
    <row r="450" spans="2:15" x14ac:dyDescent="0.2">
      <c r="B450" s="18"/>
      <c r="C450" s="18"/>
      <c r="D450" s="18"/>
      <c r="E450" s="18"/>
      <c r="F450" s="18"/>
      <c r="G450" s="18"/>
      <c r="H450" s="18"/>
      <c r="I450" s="18"/>
      <c r="J450" s="18"/>
      <c r="K450" s="18"/>
      <c r="L450" s="18"/>
      <c r="M450" s="18"/>
      <c r="N450" s="18"/>
      <c r="O450" s="18"/>
    </row>
    <row r="451" spans="2:15" x14ac:dyDescent="0.2">
      <c r="B451" s="18"/>
      <c r="C451" s="18"/>
      <c r="D451" s="18"/>
      <c r="E451" s="18"/>
      <c r="F451" s="18"/>
      <c r="G451" s="18"/>
      <c r="H451" s="18"/>
      <c r="I451" s="18"/>
      <c r="J451" s="18"/>
      <c r="K451" s="18"/>
      <c r="L451" s="18"/>
      <c r="M451" s="18"/>
      <c r="N451" s="18"/>
      <c r="O451" s="18"/>
    </row>
    <row r="452" spans="2:15" x14ac:dyDescent="0.2">
      <c r="B452" s="18"/>
      <c r="C452" s="18"/>
      <c r="D452" s="18"/>
      <c r="E452" s="18"/>
      <c r="F452" s="18"/>
      <c r="G452" s="18"/>
      <c r="H452" s="18"/>
      <c r="I452" s="18"/>
      <c r="J452" s="18"/>
      <c r="K452" s="18"/>
      <c r="L452" s="18"/>
      <c r="M452" s="18"/>
      <c r="N452" s="18"/>
      <c r="O452" s="18"/>
    </row>
    <row r="453" spans="2:15" x14ac:dyDescent="0.2">
      <c r="B453" s="18"/>
      <c r="C453" s="18"/>
      <c r="D453" s="18"/>
      <c r="E453" s="18"/>
      <c r="F453" s="18"/>
      <c r="G453" s="18"/>
      <c r="H453" s="18"/>
      <c r="I453" s="18"/>
      <c r="J453" s="18"/>
      <c r="K453" s="18"/>
      <c r="L453" s="18"/>
      <c r="M453" s="18"/>
      <c r="N453" s="18"/>
      <c r="O453" s="18"/>
    </row>
    <row r="454" spans="2:15" x14ac:dyDescent="0.2">
      <c r="B454" s="18"/>
      <c r="C454" s="18"/>
      <c r="D454" s="18"/>
      <c r="E454" s="18"/>
      <c r="F454" s="18"/>
      <c r="G454" s="18"/>
      <c r="H454" s="18"/>
      <c r="I454" s="18"/>
      <c r="J454" s="18"/>
      <c r="K454" s="18"/>
      <c r="L454" s="18"/>
      <c r="M454" s="18"/>
      <c r="N454" s="18"/>
      <c r="O454" s="18"/>
    </row>
    <row r="455" spans="2:15" x14ac:dyDescent="0.2">
      <c r="B455" s="18"/>
      <c r="C455" s="18"/>
      <c r="D455" s="18"/>
      <c r="E455" s="18"/>
      <c r="F455" s="18"/>
      <c r="G455" s="18"/>
      <c r="H455" s="18"/>
      <c r="I455" s="18"/>
      <c r="J455" s="18"/>
      <c r="K455" s="18"/>
      <c r="L455" s="18"/>
      <c r="M455" s="18"/>
      <c r="N455" s="18"/>
      <c r="O455" s="18"/>
    </row>
    <row r="456" spans="2:15" x14ac:dyDescent="0.2">
      <c r="B456" s="18"/>
      <c r="C456" s="18"/>
      <c r="D456" s="18"/>
      <c r="E456" s="18"/>
      <c r="F456" s="18"/>
      <c r="G456" s="18"/>
      <c r="H456" s="18"/>
      <c r="I456" s="18"/>
      <c r="J456" s="18"/>
      <c r="K456" s="18"/>
      <c r="L456" s="18"/>
      <c r="M456" s="18"/>
      <c r="N456" s="18"/>
      <c r="O456" s="18"/>
    </row>
    <row r="457" spans="2:15" x14ac:dyDescent="0.2">
      <c r="B457" s="18"/>
      <c r="C457" s="18"/>
      <c r="D457" s="18"/>
      <c r="E457" s="18"/>
      <c r="F457" s="18"/>
      <c r="G457" s="18"/>
      <c r="H457" s="18"/>
      <c r="I457" s="18"/>
      <c r="J457" s="18"/>
      <c r="K457" s="18"/>
      <c r="L457" s="18"/>
      <c r="M457" s="18"/>
      <c r="N457" s="18"/>
      <c r="O457" s="18"/>
    </row>
    <row r="458" spans="2:15" x14ac:dyDescent="0.2">
      <c r="B458" s="18"/>
      <c r="C458" s="18"/>
      <c r="D458" s="18"/>
      <c r="E458" s="18"/>
      <c r="F458" s="18"/>
      <c r="G458" s="18"/>
      <c r="H458" s="18"/>
      <c r="I458" s="18"/>
      <c r="J458" s="18"/>
      <c r="K458" s="18"/>
      <c r="L458" s="18"/>
      <c r="M458" s="18"/>
      <c r="N458" s="18"/>
      <c r="O458" s="18"/>
    </row>
    <row r="459" spans="2:15" x14ac:dyDescent="0.2">
      <c r="B459" s="18"/>
      <c r="C459" s="18"/>
      <c r="D459" s="18"/>
      <c r="E459" s="18"/>
      <c r="F459" s="18"/>
      <c r="G459" s="18"/>
      <c r="H459" s="18"/>
      <c r="I459" s="18"/>
      <c r="J459" s="18"/>
      <c r="K459" s="18"/>
      <c r="L459" s="18"/>
      <c r="M459" s="18"/>
      <c r="N459" s="18"/>
      <c r="O459" s="18"/>
    </row>
    <row r="460" spans="2:15" x14ac:dyDescent="0.2">
      <c r="B460" s="18"/>
      <c r="C460" s="18"/>
      <c r="D460" s="18"/>
      <c r="E460" s="18"/>
      <c r="F460" s="18"/>
      <c r="G460" s="18"/>
      <c r="H460" s="18"/>
      <c r="I460" s="18"/>
      <c r="J460" s="18"/>
      <c r="K460" s="18"/>
      <c r="L460" s="18"/>
      <c r="M460" s="18"/>
      <c r="N460" s="18"/>
      <c r="O460" s="18"/>
    </row>
    <row r="461" spans="2:15" x14ac:dyDescent="0.2">
      <c r="B461" s="18"/>
      <c r="C461" s="18"/>
      <c r="D461" s="18"/>
      <c r="E461" s="18"/>
      <c r="F461" s="18"/>
      <c r="G461" s="18"/>
      <c r="H461" s="18"/>
      <c r="I461" s="18"/>
      <c r="J461" s="18"/>
      <c r="K461" s="18"/>
      <c r="L461" s="18"/>
      <c r="M461" s="18"/>
      <c r="N461" s="18"/>
      <c r="O461" s="18"/>
    </row>
    <row r="462" spans="2:15" x14ac:dyDescent="0.2">
      <c r="B462" s="18"/>
      <c r="C462" s="18"/>
      <c r="D462" s="18"/>
      <c r="E462" s="18"/>
      <c r="F462" s="18"/>
      <c r="G462" s="18"/>
      <c r="H462" s="18"/>
      <c r="I462" s="18"/>
      <c r="J462" s="18"/>
      <c r="K462" s="18"/>
      <c r="L462" s="18"/>
      <c r="M462" s="18"/>
      <c r="N462" s="18"/>
      <c r="O462" s="18"/>
    </row>
    <row r="463" spans="2:15" x14ac:dyDescent="0.2">
      <c r="B463" s="18"/>
      <c r="C463" s="18"/>
      <c r="D463" s="18"/>
      <c r="E463" s="18"/>
      <c r="F463" s="18"/>
      <c r="G463" s="18"/>
      <c r="H463" s="18"/>
      <c r="I463" s="18"/>
      <c r="J463" s="18"/>
      <c r="K463" s="18"/>
      <c r="L463" s="18"/>
      <c r="M463" s="18"/>
      <c r="N463" s="18"/>
      <c r="O463" s="18"/>
    </row>
    <row r="464" spans="2:15" x14ac:dyDescent="0.2">
      <c r="B464" s="18"/>
      <c r="C464" s="18"/>
      <c r="D464" s="18"/>
      <c r="E464" s="18"/>
      <c r="F464" s="18"/>
      <c r="G464" s="18"/>
      <c r="H464" s="18"/>
      <c r="I464" s="18"/>
      <c r="J464" s="18"/>
      <c r="K464" s="18"/>
      <c r="L464" s="18"/>
      <c r="M464" s="18"/>
      <c r="N464" s="18"/>
      <c r="O464" s="18"/>
    </row>
    <row r="465" spans="2:15" x14ac:dyDescent="0.2">
      <c r="B465" s="18"/>
      <c r="C465" s="18"/>
      <c r="D465" s="18"/>
      <c r="E465" s="18"/>
      <c r="F465" s="18"/>
      <c r="G465" s="18"/>
      <c r="H465" s="18"/>
      <c r="I465" s="18"/>
      <c r="J465" s="18"/>
      <c r="K465" s="18"/>
      <c r="L465" s="18"/>
      <c r="M465" s="18"/>
      <c r="N465" s="18"/>
      <c r="O465" s="18"/>
    </row>
    <row r="466" spans="2:15" x14ac:dyDescent="0.2">
      <c r="B466" s="18"/>
      <c r="C466" s="18"/>
      <c r="D466" s="18"/>
      <c r="E466" s="18"/>
      <c r="F466" s="18"/>
      <c r="G466" s="18"/>
      <c r="H466" s="18"/>
      <c r="I466" s="18"/>
      <c r="J466" s="18"/>
      <c r="K466" s="18"/>
      <c r="L466" s="18"/>
      <c r="M466" s="18"/>
      <c r="N466" s="18"/>
      <c r="O466" s="18"/>
    </row>
    <row r="467" spans="2:15" x14ac:dyDescent="0.2">
      <c r="B467" s="18"/>
      <c r="C467" s="18"/>
      <c r="D467" s="18"/>
      <c r="E467" s="18"/>
      <c r="F467" s="18"/>
      <c r="G467" s="18"/>
      <c r="H467" s="18"/>
      <c r="I467" s="18"/>
      <c r="J467" s="18"/>
      <c r="K467" s="18"/>
      <c r="L467" s="18"/>
      <c r="M467" s="18"/>
      <c r="N467" s="18"/>
      <c r="O467" s="18"/>
    </row>
    <row r="468" spans="2:15" x14ac:dyDescent="0.2">
      <c r="B468" s="18"/>
      <c r="C468" s="18"/>
      <c r="D468" s="18"/>
      <c r="E468" s="18"/>
      <c r="F468" s="18"/>
      <c r="G468" s="18"/>
      <c r="H468" s="18"/>
      <c r="I468" s="18"/>
      <c r="J468" s="18"/>
      <c r="K468" s="18"/>
      <c r="L468" s="18"/>
      <c r="M468" s="18"/>
      <c r="N468" s="18"/>
      <c r="O468" s="18"/>
    </row>
    <row r="469" spans="2:15" x14ac:dyDescent="0.2">
      <c r="B469" s="18"/>
      <c r="C469" s="18"/>
      <c r="D469" s="18"/>
      <c r="E469" s="18"/>
      <c r="F469" s="18"/>
      <c r="G469" s="18"/>
      <c r="H469" s="18"/>
      <c r="I469" s="18"/>
      <c r="J469" s="18"/>
      <c r="K469" s="18"/>
      <c r="L469" s="18"/>
      <c r="M469" s="18"/>
      <c r="N469" s="18"/>
      <c r="O469" s="18"/>
    </row>
    <row r="470" spans="2:15" x14ac:dyDescent="0.2">
      <c r="B470" s="18"/>
      <c r="C470" s="18"/>
      <c r="D470" s="18"/>
      <c r="E470" s="18"/>
      <c r="F470" s="18"/>
      <c r="G470" s="18"/>
      <c r="H470" s="18"/>
      <c r="I470" s="18"/>
      <c r="J470" s="18"/>
      <c r="K470" s="18"/>
      <c r="L470" s="18"/>
      <c r="M470" s="18"/>
      <c r="N470" s="18"/>
      <c r="O470" s="18"/>
    </row>
    <row r="471" spans="2:15" x14ac:dyDescent="0.2">
      <c r="B471" s="18"/>
      <c r="C471" s="18"/>
      <c r="D471" s="18"/>
      <c r="E471" s="18"/>
      <c r="F471" s="18"/>
      <c r="G471" s="18"/>
      <c r="H471" s="18"/>
      <c r="I471" s="18"/>
      <c r="J471" s="18"/>
      <c r="K471" s="18"/>
      <c r="L471" s="18"/>
      <c r="M471" s="18"/>
      <c r="N471" s="18"/>
      <c r="O471" s="18"/>
    </row>
    <row r="472" spans="2:15" x14ac:dyDescent="0.2">
      <c r="B472" s="18"/>
      <c r="C472" s="18"/>
      <c r="D472" s="18"/>
      <c r="E472" s="18"/>
      <c r="F472" s="18"/>
      <c r="G472" s="18"/>
      <c r="H472" s="18"/>
      <c r="I472" s="18"/>
      <c r="J472" s="18"/>
      <c r="K472" s="18"/>
      <c r="L472" s="18"/>
      <c r="M472" s="18"/>
      <c r="N472" s="18"/>
      <c r="O472" s="18"/>
    </row>
    <row r="473" spans="2:15" x14ac:dyDescent="0.2">
      <c r="B473" s="18"/>
      <c r="C473" s="18"/>
      <c r="D473" s="18"/>
      <c r="E473" s="18"/>
      <c r="F473" s="18"/>
      <c r="G473" s="18"/>
      <c r="H473" s="18"/>
      <c r="I473" s="18"/>
      <c r="J473" s="18"/>
      <c r="K473" s="18"/>
      <c r="L473" s="18"/>
      <c r="M473" s="18"/>
      <c r="N473" s="18"/>
      <c r="O473" s="18"/>
    </row>
    <row r="474" spans="2:15" x14ac:dyDescent="0.2">
      <c r="B474" s="18"/>
      <c r="C474" s="18"/>
      <c r="D474" s="18"/>
      <c r="E474" s="18"/>
      <c r="F474" s="18"/>
      <c r="G474" s="18"/>
      <c r="H474" s="18"/>
      <c r="I474" s="18"/>
      <c r="J474" s="18"/>
      <c r="K474" s="18"/>
      <c r="L474" s="18"/>
      <c r="M474" s="18"/>
      <c r="N474" s="18"/>
      <c r="O474" s="18"/>
    </row>
    <row r="475" spans="2:15" x14ac:dyDescent="0.2">
      <c r="B475" s="18"/>
      <c r="C475" s="18"/>
      <c r="D475" s="18"/>
      <c r="E475" s="18"/>
      <c r="F475" s="18"/>
      <c r="G475" s="18"/>
      <c r="H475" s="18"/>
      <c r="I475" s="18"/>
      <c r="J475" s="18"/>
      <c r="K475" s="18"/>
      <c r="L475" s="18"/>
      <c r="M475" s="18"/>
      <c r="N475" s="18"/>
      <c r="O475" s="18"/>
    </row>
    <row r="476" spans="2:15" x14ac:dyDescent="0.2">
      <c r="B476" s="18"/>
      <c r="C476" s="18"/>
      <c r="D476" s="18"/>
      <c r="E476" s="18"/>
      <c r="F476" s="18"/>
      <c r="G476" s="18"/>
      <c r="H476" s="18"/>
      <c r="I476" s="18"/>
      <c r="J476" s="18"/>
      <c r="K476" s="18"/>
      <c r="L476" s="18"/>
      <c r="M476" s="18"/>
      <c r="N476" s="18"/>
      <c r="O476" s="18"/>
    </row>
    <row r="477" spans="2:15" x14ac:dyDescent="0.2">
      <c r="B477" s="18"/>
      <c r="C477" s="18"/>
      <c r="D477" s="18"/>
      <c r="E477" s="18"/>
      <c r="F477" s="18"/>
      <c r="G477" s="18"/>
      <c r="H477" s="18"/>
      <c r="I477" s="18"/>
      <c r="J477" s="18"/>
      <c r="K477" s="18"/>
      <c r="L477" s="18"/>
      <c r="M477" s="18"/>
      <c r="N477" s="18"/>
      <c r="O477" s="18"/>
    </row>
    <row r="478" spans="2:15" x14ac:dyDescent="0.2">
      <c r="B478" s="18"/>
      <c r="C478" s="18"/>
      <c r="D478" s="18"/>
      <c r="E478" s="18"/>
      <c r="F478" s="18"/>
      <c r="G478" s="18"/>
      <c r="H478" s="18"/>
      <c r="I478" s="18"/>
      <c r="J478" s="18"/>
      <c r="K478" s="18"/>
      <c r="L478" s="18"/>
      <c r="M478" s="18"/>
      <c r="N478" s="18"/>
      <c r="O478" s="18"/>
    </row>
    <row r="479" spans="2:15" x14ac:dyDescent="0.2">
      <c r="B479" s="18"/>
      <c r="C479" s="18"/>
      <c r="D479" s="18"/>
      <c r="E479" s="18"/>
      <c r="F479" s="18"/>
      <c r="G479" s="18"/>
      <c r="H479" s="18"/>
      <c r="I479" s="18"/>
      <c r="J479" s="18"/>
      <c r="K479" s="18"/>
      <c r="L479" s="18"/>
      <c r="M479" s="18"/>
      <c r="N479" s="18"/>
      <c r="O479" s="18"/>
    </row>
    <row r="480" spans="2:15" x14ac:dyDescent="0.2">
      <c r="B480" s="18"/>
      <c r="C480" s="18"/>
      <c r="D480" s="18"/>
      <c r="E480" s="18"/>
      <c r="F480" s="18"/>
      <c r="G480" s="18"/>
      <c r="H480" s="18"/>
      <c r="I480" s="18"/>
      <c r="J480" s="18"/>
      <c r="K480" s="18"/>
      <c r="L480" s="18"/>
      <c r="M480" s="18"/>
      <c r="N480" s="18"/>
      <c r="O480" s="18"/>
    </row>
    <row r="481" spans="2:15" x14ac:dyDescent="0.2">
      <c r="B481" s="18"/>
      <c r="C481" s="18"/>
      <c r="D481" s="18"/>
      <c r="E481" s="18"/>
      <c r="F481" s="18"/>
      <c r="G481" s="18"/>
      <c r="H481" s="18"/>
      <c r="I481" s="18"/>
      <c r="J481" s="18"/>
      <c r="K481" s="18"/>
      <c r="L481" s="18"/>
      <c r="M481" s="18"/>
      <c r="N481" s="18"/>
      <c r="O481" s="18"/>
    </row>
    <row r="482" spans="2:15" x14ac:dyDescent="0.2">
      <c r="B482" s="18"/>
      <c r="C482" s="18"/>
      <c r="D482" s="18"/>
      <c r="E482" s="18"/>
      <c r="F482" s="18"/>
      <c r="G482" s="18"/>
      <c r="H482" s="18"/>
      <c r="I482" s="18"/>
      <c r="J482" s="18"/>
      <c r="K482" s="18"/>
      <c r="L482" s="18"/>
      <c r="M482" s="18"/>
      <c r="N482" s="18"/>
      <c r="O482" s="18"/>
    </row>
    <row r="483" spans="2:15" x14ac:dyDescent="0.2">
      <c r="B483" s="18"/>
      <c r="C483" s="18"/>
      <c r="D483" s="18"/>
      <c r="E483" s="18"/>
      <c r="F483" s="18"/>
      <c r="G483" s="18"/>
      <c r="H483" s="18"/>
      <c r="I483" s="18"/>
      <c r="J483" s="18"/>
      <c r="K483" s="18"/>
      <c r="L483" s="18"/>
      <c r="M483" s="18"/>
      <c r="N483" s="18"/>
      <c r="O483" s="18"/>
    </row>
    <row r="484" spans="2:15" x14ac:dyDescent="0.2">
      <c r="B484" s="18"/>
      <c r="C484" s="18"/>
      <c r="D484" s="18"/>
      <c r="E484" s="18"/>
      <c r="F484" s="18"/>
      <c r="G484" s="18"/>
      <c r="H484" s="18"/>
      <c r="I484" s="18"/>
      <c r="J484" s="18"/>
      <c r="K484" s="18"/>
      <c r="L484" s="18"/>
      <c r="M484" s="18"/>
      <c r="N484" s="18"/>
      <c r="O484" s="18"/>
    </row>
    <row r="485" spans="2:15" x14ac:dyDescent="0.2">
      <c r="B485" s="18"/>
      <c r="C485" s="18"/>
      <c r="D485" s="18"/>
      <c r="E485" s="18"/>
      <c r="F485" s="18"/>
      <c r="G485" s="18"/>
      <c r="H485" s="18"/>
      <c r="I485" s="18"/>
      <c r="J485" s="18"/>
      <c r="K485" s="18"/>
      <c r="L485" s="18"/>
      <c r="M485" s="18"/>
      <c r="N485" s="18"/>
      <c r="O485" s="18"/>
    </row>
    <row r="486" spans="2:15" x14ac:dyDescent="0.2">
      <c r="B486" s="18"/>
      <c r="C486" s="18"/>
      <c r="D486" s="18"/>
      <c r="E486" s="18"/>
      <c r="F486" s="18"/>
      <c r="G486" s="18"/>
      <c r="H486" s="18"/>
      <c r="I486" s="18"/>
      <c r="J486" s="18"/>
      <c r="K486" s="18"/>
      <c r="L486" s="18"/>
      <c r="M486" s="18"/>
      <c r="N486" s="18"/>
      <c r="O486" s="18"/>
    </row>
    <row r="487" spans="2:15" x14ac:dyDescent="0.2">
      <c r="B487" s="18"/>
      <c r="C487" s="18"/>
      <c r="D487" s="18"/>
      <c r="E487" s="18"/>
      <c r="F487" s="18"/>
      <c r="G487" s="18"/>
      <c r="H487" s="18"/>
      <c r="I487" s="18"/>
      <c r="J487" s="18"/>
      <c r="K487" s="18"/>
      <c r="L487" s="18"/>
      <c r="M487" s="18"/>
      <c r="N487" s="18"/>
      <c r="O487" s="18"/>
    </row>
    <row r="488" spans="2:15" x14ac:dyDescent="0.2">
      <c r="B488" s="18"/>
      <c r="C488" s="18"/>
      <c r="D488" s="18"/>
      <c r="E488" s="18"/>
      <c r="F488" s="18"/>
      <c r="G488" s="18"/>
      <c r="H488" s="18"/>
      <c r="I488" s="18"/>
      <c r="J488" s="18"/>
      <c r="K488" s="18"/>
      <c r="L488" s="18"/>
      <c r="M488" s="18"/>
      <c r="N488" s="18"/>
      <c r="O488" s="18"/>
    </row>
    <row r="489" spans="2:15" x14ac:dyDescent="0.2">
      <c r="B489" s="18"/>
      <c r="C489" s="18"/>
      <c r="D489" s="18"/>
      <c r="E489" s="18"/>
      <c r="F489" s="18"/>
      <c r="G489" s="18"/>
      <c r="H489" s="18"/>
      <c r="I489" s="18"/>
      <c r="J489" s="18"/>
      <c r="K489" s="18"/>
      <c r="L489" s="18"/>
      <c r="M489" s="18"/>
      <c r="N489" s="18"/>
      <c r="O489" s="18"/>
    </row>
    <row r="490" spans="2:15" x14ac:dyDescent="0.2">
      <c r="B490" s="18"/>
      <c r="C490" s="18"/>
      <c r="D490" s="18"/>
      <c r="E490" s="18"/>
      <c r="F490" s="18"/>
      <c r="G490" s="18"/>
      <c r="H490" s="18"/>
      <c r="I490" s="18"/>
      <c r="J490" s="18"/>
      <c r="K490" s="18"/>
      <c r="L490" s="18"/>
      <c r="M490" s="18"/>
      <c r="N490" s="18"/>
      <c r="O490" s="18"/>
    </row>
    <row r="491" spans="2:15" x14ac:dyDescent="0.2">
      <c r="B491" s="18"/>
      <c r="C491" s="18"/>
      <c r="D491" s="18"/>
      <c r="E491" s="18"/>
      <c r="F491" s="18"/>
      <c r="G491" s="18"/>
      <c r="H491" s="18"/>
      <c r="I491" s="18"/>
      <c r="J491" s="18"/>
      <c r="K491" s="18"/>
      <c r="L491" s="18"/>
      <c r="M491" s="18"/>
      <c r="N491" s="18"/>
      <c r="O491" s="18"/>
    </row>
    <row r="492" spans="2:15" x14ac:dyDescent="0.2">
      <c r="B492" s="18"/>
      <c r="C492" s="18"/>
      <c r="D492" s="18"/>
      <c r="E492" s="18"/>
      <c r="F492" s="18"/>
      <c r="G492" s="18"/>
      <c r="H492" s="18"/>
      <c r="I492" s="18"/>
      <c r="J492" s="18"/>
      <c r="K492" s="18"/>
      <c r="L492" s="18"/>
      <c r="M492" s="18"/>
      <c r="N492" s="18"/>
      <c r="O492" s="18"/>
    </row>
    <row r="493" spans="2:15" x14ac:dyDescent="0.2">
      <c r="B493" s="18"/>
      <c r="C493" s="18"/>
      <c r="D493" s="18"/>
      <c r="E493" s="18"/>
      <c r="F493" s="18"/>
      <c r="G493" s="18"/>
      <c r="H493" s="18"/>
      <c r="I493" s="18"/>
      <c r="J493" s="18"/>
      <c r="K493" s="18"/>
      <c r="L493" s="18"/>
      <c r="M493" s="18"/>
      <c r="N493" s="18"/>
      <c r="O493" s="18"/>
    </row>
    <row r="494" spans="2:15" x14ac:dyDescent="0.2">
      <c r="B494" s="18"/>
      <c r="C494" s="18"/>
      <c r="D494" s="18"/>
      <c r="E494" s="18"/>
      <c r="F494" s="18"/>
      <c r="G494" s="18"/>
      <c r="H494" s="18"/>
      <c r="I494" s="18"/>
      <c r="J494" s="18"/>
      <c r="K494" s="18"/>
      <c r="L494" s="18"/>
      <c r="M494" s="18"/>
      <c r="N494" s="18"/>
      <c r="O494" s="18"/>
    </row>
    <row r="495" spans="2:15" x14ac:dyDescent="0.2">
      <c r="B495" s="18"/>
      <c r="C495" s="18"/>
      <c r="D495" s="18"/>
      <c r="E495" s="18"/>
      <c r="F495" s="18"/>
      <c r="G495" s="18"/>
      <c r="H495" s="18"/>
      <c r="I495" s="18"/>
      <c r="J495" s="18"/>
      <c r="K495" s="18"/>
      <c r="L495" s="18"/>
      <c r="M495" s="18"/>
      <c r="N495" s="18"/>
      <c r="O495" s="18"/>
    </row>
    <row r="496" spans="2:15" x14ac:dyDescent="0.2">
      <c r="B496" s="18"/>
      <c r="C496" s="18"/>
      <c r="D496" s="18"/>
      <c r="E496" s="18"/>
      <c r="F496" s="18"/>
      <c r="G496" s="18"/>
      <c r="H496" s="18"/>
      <c r="I496" s="18"/>
      <c r="J496" s="18"/>
      <c r="K496" s="18"/>
      <c r="L496" s="18"/>
      <c r="M496" s="18"/>
      <c r="N496" s="18"/>
      <c r="O496" s="18"/>
    </row>
    <row r="497" spans="2:15" x14ac:dyDescent="0.2">
      <c r="B497" s="18"/>
      <c r="C497" s="18"/>
      <c r="D497" s="18"/>
      <c r="E497" s="18"/>
      <c r="F497" s="18"/>
      <c r="G497" s="18"/>
      <c r="H497" s="18"/>
      <c r="I497" s="18"/>
      <c r="J497" s="18"/>
      <c r="K497" s="18"/>
      <c r="L497" s="18"/>
      <c r="M497" s="18"/>
      <c r="N497" s="18"/>
      <c r="O497" s="18"/>
    </row>
    <row r="498" spans="2:15" x14ac:dyDescent="0.2">
      <c r="B498" s="18"/>
      <c r="C498" s="18"/>
      <c r="D498" s="18"/>
      <c r="E498" s="18"/>
      <c r="F498" s="18"/>
      <c r="G498" s="18"/>
      <c r="H498" s="18"/>
      <c r="I498" s="18"/>
      <c r="J498" s="18"/>
      <c r="K498" s="18"/>
      <c r="L498" s="18"/>
      <c r="M498" s="18"/>
      <c r="N498" s="18"/>
      <c r="O498" s="18"/>
    </row>
    <row r="499" spans="2:15" x14ac:dyDescent="0.2">
      <c r="B499" s="18"/>
      <c r="C499" s="18"/>
      <c r="D499" s="18"/>
      <c r="E499" s="18"/>
      <c r="F499" s="18"/>
      <c r="G499" s="18"/>
      <c r="H499" s="18"/>
      <c r="I499" s="18"/>
      <c r="J499" s="18"/>
      <c r="K499" s="18"/>
      <c r="L499" s="18"/>
      <c r="M499" s="18"/>
      <c r="N499" s="18"/>
      <c r="O499" s="18"/>
    </row>
    <row r="500" spans="2:15" x14ac:dyDescent="0.2">
      <c r="B500" s="18"/>
      <c r="C500" s="18"/>
      <c r="D500" s="18"/>
      <c r="E500" s="18"/>
      <c r="F500" s="18"/>
      <c r="G500" s="18"/>
      <c r="H500" s="18"/>
      <c r="I500" s="18"/>
      <c r="J500" s="18"/>
      <c r="K500" s="18"/>
      <c r="L500" s="18"/>
      <c r="M500" s="18"/>
      <c r="N500" s="18"/>
      <c r="O500" s="18"/>
    </row>
    <row r="501" spans="2:15" x14ac:dyDescent="0.2">
      <c r="B501" s="18"/>
      <c r="C501" s="18"/>
      <c r="D501" s="18"/>
      <c r="E501" s="18"/>
      <c r="F501" s="18"/>
      <c r="G501" s="18"/>
      <c r="H501" s="18"/>
      <c r="I501" s="18"/>
      <c r="J501" s="18"/>
      <c r="K501" s="18"/>
      <c r="L501" s="18"/>
      <c r="M501" s="18"/>
      <c r="N501" s="18"/>
      <c r="O501" s="18"/>
    </row>
    <row r="502" spans="2:15" x14ac:dyDescent="0.2">
      <c r="B502" s="18"/>
      <c r="C502" s="18"/>
      <c r="D502" s="18"/>
      <c r="E502" s="18"/>
      <c r="F502" s="18"/>
      <c r="G502" s="18"/>
      <c r="H502" s="18"/>
      <c r="I502" s="18"/>
      <c r="J502" s="18"/>
      <c r="K502" s="18"/>
      <c r="L502" s="18"/>
      <c r="M502" s="18"/>
      <c r="N502" s="18"/>
      <c r="O502" s="18"/>
    </row>
    <row r="503" spans="2:15" x14ac:dyDescent="0.2">
      <c r="B503" s="18"/>
      <c r="C503" s="18"/>
      <c r="D503" s="18"/>
      <c r="E503" s="18"/>
      <c r="F503" s="18"/>
      <c r="G503" s="18"/>
      <c r="H503" s="18"/>
      <c r="I503" s="18"/>
      <c r="J503" s="18"/>
      <c r="K503" s="18"/>
      <c r="L503" s="18"/>
      <c r="M503" s="18"/>
      <c r="N503" s="18"/>
      <c r="O503" s="18"/>
    </row>
    <row r="504" spans="2:15" x14ac:dyDescent="0.2">
      <c r="B504" s="18"/>
      <c r="C504" s="18"/>
      <c r="D504" s="18"/>
      <c r="E504" s="18"/>
      <c r="F504" s="18"/>
      <c r="G504" s="18"/>
      <c r="H504" s="18"/>
      <c r="I504" s="18"/>
      <c r="J504" s="18"/>
      <c r="K504" s="18"/>
      <c r="L504" s="18"/>
      <c r="M504" s="18"/>
      <c r="N504" s="18"/>
      <c r="O504" s="18"/>
    </row>
    <row r="505" spans="2:15" x14ac:dyDescent="0.2">
      <c r="B505" s="18"/>
      <c r="C505" s="18"/>
      <c r="D505" s="18"/>
      <c r="E505" s="18"/>
      <c r="F505" s="18"/>
      <c r="G505" s="18"/>
      <c r="H505" s="18"/>
      <c r="I505" s="18"/>
      <c r="J505" s="18"/>
      <c r="K505" s="18"/>
      <c r="L505" s="18"/>
      <c r="M505" s="18"/>
      <c r="N505" s="18"/>
      <c r="O505" s="18"/>
    </row>
    <row r="506" spans="2:15" x14ac:dyDescent="0.2">
      <c r="B506" s="18"/>
      <c r="C506" s="18"/>
      <c r="D506" s="18"/>
      <c r="E506" s="18"/>
      <c r="F506" s="18"/>
      <c r="G506" s="18"/>
      <c r="H506" s="18"/>
      <c r="I506" s="18"/>
      <c r="J506" s="18"/>
      <c r="K506" s="18"/>
      <c r="L506" s="18"/>
      <c r="M506" s="18"/>
      <c r="N506" s="18"/>
      <c r="O506" s="18"/>
    </row>
    <row r="507" spans="2:15" x14ac:dyDescent="0.2">
      <c r="B507" s="18"/>
      <c r="C507" s="18"/>
      <c r="D507" s="18"/>
      <c r="E507" s="18"/>
      <c r="F507" s="18"/>
      <c r="G507" s="18"/>
      <c r="H507" s="18"/>
      <c r="I507" s="18"/>
      <c r="J507" s="18"/>
      <c r="K507" s="18"/>
      <c r="L507" s="18"/>
      <c r="M507" s="18"/>
      <c r="N507" s="18"/>
      <c r="O507" s="18"/>
    </row>
    <row r="508" spans="2:15" x14ac:dyDescent="0.2">
      <c r="B508" s="18"/>
      <c r="C508" s="18"/>
      <c r="D508" s="18"/>
      <c r="E508" s="18"/>
      <c r="F508" s="18"/>
      <c r="G508" s="18"/>
      <c r="H508" s="18"/>
      <c r="I508" s="18"/>
      <c r="J508" s="18"/>
      <c r="K508" s="18"/>
      <c r="L508" s="18"/>
      <c r="M508" s="18"/>
      <c r="N508" s="18"/>
      <c r="O508" s="18"/>
    </row>
  </sheetData>
  <mergeCells count="20">
    <mergeCell ref="C28:M28"/>
    <mergeCell ref="C33:M33"/>
    <mergeCell ref="B13:B19"/>
    <mergeCell ref="D13:M13"/>
    <mergeCell ref="D14:M14"/>
    <mergeCell ref="D15:M15"/>
    <mergeCell ref="D16:M16"/>
    <mergeCell ref="D17:M17"/>
    <mergeCell ref="D18:M18"/>
    <mergeCell ref="D19:M19"/>
    <mergeCell ref="A1:N1"/>
    <mergeCell ref="A2:N2"/>
    <mergeCell ref="D4:M4"/>
    <mergeCell ref="D5:M5"/>
    <mergeCell ref="D6:M6"/>
    <mergeCell ref="B9:B12"/>
    <mergeCell ref="D9:M9"/>
    <mergeCell ref="D10:M10"/>
    <mergeCell ref="D11:M11"/>
    <mergeCell ref="D12:M12"/>
  </mergeCells>
  <pageMargins left="0.25" right="0.25" top="0.5" bottom="0.5" header="0.3" footer="0.3"/>
  <pageSetup orientation="landscape" horizontalDpi="1200" verticalDpi="1200"/>
  <headerFooter>
    <oddFooter>Page &amp;P&amp;R&amp;F</oddFooter>
  </headerFooter>
  <rowBreaks count="1" manualBreakCount="1">
    <brk id="28" max="16383"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Y360"/>
  <sheetViews>
    <sheetView tabSelected="1" workbookViewId="0">
      <selection activeCell="J36" sqref="J36:Q36"/>
    </sheetView>
  </sheetViews>
  <sheetFormatPr defaultColWidth="9.140625" defaultRowHeight="12.75" x14ac:dyDescent="0.2"/>
  <cols>
    <col min="1" max="1" width="1.85546875" style="2" customWidth="1"/>
    <col min="2" max="2" width="3.42578125" style="74" customWidth="1"/>
    <col min="3" max="3" width="48.140625" style="3" customWidth="1"/>
    <col min="4" max="4" width="68.28515625" style="3" customWidth="1"/>
    <col min="5" max="6" width="12.42578125" style="3" customWidth="1"/>
    <col min="7" max="7" width="12.85546875" style="3" customWidth="1"/>
    <col min="8" max="8" width="19" style="3" customWidth="1"/>
    <col min="9" max="9" width="12.42578125" style="2" customWidth="1"/>
    <col min="10" max="10" width="14.42578125" style="3" customWidth="1"/>
    <col min="11" max="11" width="12" style="3" customWidth="1"/>
    <col min="12" max="12" width="11.42578125" style="3" customWidth="1"/>
    <col min="13" max="13" width="14" style="3" customWidth="1"/>
    <col min="14" max="14" width="14.42578125" style="3" customWidth="1"/>
    <col min="15" max="15" width="13" style="3" customWidth="1"/>
    <col min="16" max="16" width="49" style="3" customWidth="1"/>
    <col min="17" max="17" width="43.140625" style="2" customWidth="1"/>
    <col min="18" max="25" width="9.140625" style="2"/>
    <col min="26" max="256" width="9.140625" style="3"/>
    <col min="257" max="257" width="1.85546875" style="3" customWidth="1"/>
    <col min="258" max="258" width="3.42578125" style="3" customWidth="1"/>
    <col min="259" max="259" width="29.42578125" style="3" customWidth="1"/>
    <col min="260" max="260" width="54.42578125" style="3" customWidth="1"/>
    <col min="261" max="262" width="12.42578125" style="3" customWidth="1"/>
    <col min="263" max="263" width="12.85546875" style="3" customWidth="1"/>
    <col min="264" max="264" width="13.42578125" style="3" customWidth="1"/>
    <col min="265" max="265" width="12.42578125" style="3" customWidth="1"/>
    <col min="266" max="266" width="14.42578125" style="3" customWidth="1"/>
    <col min="267" max="267" width="12" style="3" customWidth="1"/>
    <col min="268" max="268" width="11.42578125" style="3" customWidth="1"/>
    <col min="269" max="269" width="11.42578125" style="3" bestFit="1" customWidth="1"/>
    <col min="270" max="270" width="14.42578125" style="3" customWidth="1"/>
    <col min="271" max="271" width="13" style="3" customWidth="1"/>
    <col min="272" max="272" width="49" style="3" customWidth="1"/>
    <col min="273" max="273" width="2.140625" style="3" customWidth="1"/>
    <col min="274" max="512" width="9.140625" style="3"/>
    <col min="513" max="513" width="1.85546875" style="3" customWidth="1"/>
    <col min="514" max="514" width="3.42578125" style="3" customWidth="1"/>
    <col min="515" max="515" width="29.42578125" style="3" customWidth="1"/>
    <col min="516" max="516" width="54.42578125" style="3" customWidth="1"/>
    <col min="517" max="518" width="12.42578125" style="3" customWidth="1"/>
    <col min="519" max="519" width="12.85546875" style="3" customWidth="1"/>
    <col min="520" max="520" width="13.42578125" style="3" customWidth="1"/>
    <col min="521" max="521" width="12.42578125" style="3" customWidth="1"/>
    <col min="522" max="522" width="14.42578125" style="3" customWidth="1"/>
    <col min="523" max="523" width="12" style="3" customWidth="1"/>
    <col min="524" max="524" width="11.42578125" style="3" customWidth="1"/>
    <col min="525" max="525" width="11.42578125" style="3" bestFit="1" customWidth="1"/>
    <col min="526" max="526" width="14.42578125" style="3" customWidth="1"/>
    <col min="527" max="527" width="13" style="3" customWidth="1"/>
    <col min="528" max="528" width="49" style="3" customWidth="1"/>
    <col min="529" max="529" width="2.140625" style="3" customWidth="1"/>
    <col min="530" max="768" width="9.140625" style="3"/>
    <col min="769" max="769" width="1.85546875" style="3" customWidth="1"/>
    <col min="770" max="770" width="3.42578125" style="3" customWidth="1"/>
    <col min="771" max="771" width="29.42578125" style="3" customWidth="1"/>
    <col min="772" max="772" width="54.42578125" style="3" customWidth="1"/>
    <col min="773" max="774" width="12.42578125" style="3" customWidth="1"/>
    <col min="775" max="775" width="12.85546875" style="3" customWidth="1"/>
    <col min="776" max="776" width="13.42578125" style="3" customWidth="1"/>
    <col min="777" max="777" width="12.42578125" style="3" customWidth="1"/>
    <col min="778" max="778" width="14.42578125" style="3" customWidth="1"/>
    <col min="779" max="779" width="12" style="3" customWidth="1"/>
    <col min="780" max="780" width="11.42578125" style="3" customWidth="1"/>
    <col min="781" max="781" width="11.42578125" style="3" bestFit="1" customWidth="1"/>
    <col min="782" max="782" width="14.42578125" style="3" customWidth="1"/>
    <col min="783" max="783" width="13" style="3" customWidth="1"/>
    <col min="784" max="784" width="49" style="3" customWidth="1"/>
    <col min="785" max="785" width="2.140625" style="3" customWidth="1"/>
    <col min="786" max="1024" width="9.140625" style="3"/>
    <col min="1025" max="1025" width="1.85546875" style="3" customWidth="1"/>
    <col min="1026" max="1026" width="3.42578125" style="3" customWidth="1"/>
    <col min="1027" max="1027" width="29.42578125" style="3" customWidth="1"/>
    <col min="1028" max="1028" width="54.42578125" style="3" customWidth="1"/>
    <col min="1029" max="1030" width="12.42578125" style="3" customWidth="1"/>
    <col min="1031" max="1031" width="12.85546875" style="3" customWidth="1"/>
    <col min="1032" max="1032" width="13.42578125" style="3" customWidth="1"/>
    <col min="1033" max="1033" width="12.42578125" style="3" customWidth="1"/>
    <col min="1034" max="1034" width="14.42578125" style="3" customWidth="1"/>
    <col min="1035" max="1035" width="12" style="3" customWidth="1"/>
    <col min="1036" max="1036" width="11.42578125" style="3" customWidth="1"/>
    <col min="1037" max="1037" width="11.42578125" style="3" bestFit="1" customWidth="1"/>
    <col min="1038" max="1038" width="14.42578125" style="3" customWidth="1"/>
    <col min="1039" max="1039" width="13" style="3" customWidth="1"/>
    <col min="1040" max="1040" width="49" style="3" customWidth="1"/>
    <col min="1041" max="1041" width="2.140625" style="3" customWidth="1"/>
    <col min="1042" max="1280" width="9.140625" style="3"/>
    <col min="1281" max="1281" width="1.85546875" style="3" customWidth="1"/>
    <col min="1282" max="1282" width="3.42578125" style="3" customWidth="1"/>
    <col min="1283" max="1283" width="29.42578125" style="3" customWidth="1"/>
    <col min="1284" max="1284" width="54.42578125" style="3" customWidth="1"/>
    <col min="1285" max="1286" width="12.42578125" style="3" customWidth="1"/>
    <col min="1287" max="1287" width="12.85546875" style="3" customWidth="1"/>
    <col min="1288" max="1288" width="13.42578125" style="3" customWidth="1"/>
    <col min="1289" max="1289" width="12.42578125" style="3" customWidth="1"/>
    <col min="1290" max="1290" width="14.42578125" style="3" customWidth="1"/>
    <col min="1291" max="1291" width="12" style="3" customWidth="1"/>
    <col min="1292" max="1292" width="11.42578125" style="3" customWidth="1"/>
    <col min="1293" max="1293" width="11.42578125" style="3" bestFit="1" customWidth="1"/>
    <col min="1294" max="1294" width="14.42578125" style="3" customWidth="1"/>
    <col min="1295" max="1295" width="13" style="3" customWidth="1"/>
    <col min="1296" max="1296" width="49" style="3" customWidth="1"/>
    <col min="1297" max="1297" width="2.140625" style="3" customWidth="1"/>
    <col min="1298" max="1536" width="9.140625" style="3"/>
    <col min="1537" max="1537" width="1.85546875" style="3" customWidth="1"/>
    <col min="1538" max="1538" width="3.42578125" style="3" customWidth="1"/>
    <col min="1539" max="1539" width="29.42578125" style="3" customWidth="1"/>
    <col min="1540" max="1540" width="54.42578125" style="3" customWidth="1"/>
    <col min="1541" max="1542" width="12.42578125" style="3" customWidth="1"/>
    <col min="1543" max="1543" width="12.85546875" style="3" customWidth="1"/>
    <col min="1544" max="1544" width="13.42578125" style="3" customWidth="1"/>
    <col min="1545" max="1545" width="12.42578125" style="3" customWidth="1"/>
    <col min="1546" max="1546" width="14.42578125" style="3" customWidth="1"/>
    <col min="1547" max="1547" width="12" style="3" customWidth="1"/>
    <col min="1548" max="1548" width="11.42578125" style="3" customWidth="1"/>
    <col min="1549" max="1549" width="11.42578125" style="3" bestFit="1" customWidth="1"/>
    <col min="1550" max="1550" width="14.42578125" style="3" customWidth="1"/>
    <col min="1551" max="1551" width="13" style="3" customWidth="1"/>
    <col min="1552" max="1552" width="49" style="3" customWidth="1"/>
    <col min="1553" max="1553" width="2.140625" style="3" customWidth="1"/>
    <col min="1554" max="1792" width="9.140625" style="3"/>
    <col min="1793" max="1793" width="1.85546875" style="3" customWidth="1"/>
    <col min="1794" max="1794" width="3.42578125" style="3" customWidth="1"/>
    <col min="1795" max="1795" width="29.42578125" style="3" customWidth="1"/>
    <col min="1796" max="1796" width="54.42578125" style="3" customWidth="1"/>
    <col min="1797" max="1798" width="12.42578125" style="3" customWidth="1"/>
    <col min="1799" max="1799" width="12.85546875" style="3" customWidth="1"/>
    <col min="1800" max="1800" width="13.42578125" style="3" customWidth="1"/>
    <col min="1801" max="1801" width="12.42578125" style="3" customWidth="1"/>
    <col min="1802" max="1802" width="14.42578125" style="3" customWidth="1"/>
    <col min="1803" max="1803" width="12" style="3" customWidth="1"/>
    <col min="1804" max="1804" width="11.42578125" style="3" customWidth="1"/>
    <col min="1805" max="1805" width="11.42578125" style="3" bestFit="1" customWidth="1"/>
    <col min="1806" max="1806" width="14.42578125" style="3" customWidth="1"/>
    <col min="1807" max="1807" width="13" style="3" customWidth="1"/>
    <col min="1808" max="1808" width="49" style="3" customWidth="1"/>
    <col min="1809" max="1809" width="2.140625" style="3" customWidth="1"/>
    <col min="1810" max="2048" width="9.140625" style="3"/>
    <col min="2049" max="2049" width="1.85546875" style="3" customWidth="1"/>
    <col min="2050" max="2050" width="3.42578125" style="3" customWidth="1"/>
    <col min="2051" max="2051" width="29.42578125" style="3" customWidth="1"/>
    <col min="2052" max="2052" width="54.42578125" style="3" customWidth="1"/>
    <col min="2053" max="2054" width="12.42578125" style="3" customWidth="1"/>
    <col min="2055" max="2055" width="12.85546875" style="3" customWidth="1"/>
    <col min="2056" max="2056" width="13.42578125" style="3" customWidth="1"/>
    <col min="2057" max="2057" width="12.42578125" style="3" customWidth="1"/>
    <col min="2058" max="2058" width="14.42578125" style="3" customWidth="1"/>
    <col min="2059" max="2059" width="12" style="3" customWidth="1"/>
    <col min="2060" max="2060" width="11.42578125" style="3" customWidth="1"/>
    <col min="2061" max="2061" width="11.42578125" style="3" bestFit="1" customWidth="1"/>
    <col min="2062" max="2062" width="14.42578125" style="3" customWidth="1"/>
    <col min="2063" max="2063" width="13" style="3" customWidth="1"/>
    <col min="2064" max="2064" width="49" style="3" customWidth="1"/>
    <col min="2065" max="2065" width="2.140625" style="3" customWidth="1"/>
    <col min="2066" max="2304" width="9.140625" style="3"/>
    <col min="2305" max="2305" width="1.85546875" style="3" customWidth="1"/>
    <col min="2306" max="2306" width="3.42578125" style="3" customWidth="1"/>
    <col min="2307" max="2307" width="29.42578125" style="3" customWidth="1"/>
    <col min="2308" max="2308" width="54.42578125" style="3" customWidth="1"/>
    <col min="2309" max="2310" width="12.42578125" style="3" customWidth="1"/>
    <col min="2311" max="2311" width="12.85546875" style="3" customWidth="1"/>
    <col min="2312" max="2312" width="13.42578125" style="3" customWidth="1"/>
    <col min="2313" max="2313" width="12.42578125" style="3" customWidth="1"/>
    <col min="2314" max="2314" width="14.42578125" style="3" customWidth="1"/>
    <col min="2315" max="2315" width="12" style="3" customWidth="1"/>
    <col min="2316" max="2316" width="11.42578125" style="3" customWidth="1"/>
    <col min="2317" max="2317" width="11.42578125" style="3" bestFit="1" customWidth="1"/>
    <col min="2318" max="2318" width="14.42578125" style="3" customWidth="1"/>
    <col min="2319" max="2319" width="13" style="3" customWidth="1"/>
    <col min="2320" max="2320" width="49" style="3" customWidth="1"/>
    <col min="2321" max="2321" width="2.140625" style="3" customWidth="1"/>
    <col min="2322" max="2560" width="9.140625" style="3"/>
    <col min="2561" max="2561" width="1.85546875" style="3" customWidth="1"/>
    <col min="2562" max="2562" width="3.42578125" style="3" customWidth="1"/>
    <col min="2563" max="2563" width="29.42578125" style="3" customWidth="1"/>
    <col min="2564" max="2564" width="54.42578125" style="3" customWidth="1"/>
    <col min="2565" max="2566" width="12.42578125" style="3" customWidth="1"/>
    <col min="2567" max="2567" width="12.85546875" style="3" customWidth="1"/>
    <col min="2568" max="2568" width="13.42578125" style="3" customWidth="1"/>
    <col min="2569" max="2569" width="12.42578125" style="3" customWidth="1"/>
    <col min="2570" max="2570" width="14.42578125" style="3" customWidth="1"/>
    <col min="2571" max="2571" width="12" style="3" customWidth="1"/>
    <col min="2572" max="2572" width="11.42578125" style="3" customWidth="1"/>
    <col min="2573" max="2573" width="11.42578125" style="3" bestFit="1" customWidth="1"/>
    <col min="2574" max="2574" width="14.42578125" style="3" customWidth="1"/>
    <col min="2575" max="2575" width="13" style="3" customWidth="1"/>
    <col min="2576" max="2576" width="49" style="3" customWidth="1"/>
    <col min="2577" max="2577" width="2.140625" style="3" customWidth="1"/>
    <col min="2578" max="2816" width="9.140625" style="3"/>
    <col min="2817" max="2817" width="1.85546875" style="3" customWidth="1"/>
    <col min="2818" max="2818" width="3.42578125" style="3" customWidth="1"/>
    <col min="2819" max="2819" width="29.42578125" style="3" customWidth="1"/>
    <col min="2820" max="2820" width="54.42578125" style="3" customWidth="1"/>
    <col min="2821" max="2822" width="12.42578125" style="3" customWidth="1"/>
    <col min="2823" max="2823" width="12.85546875" style="3" customWidth="1"/>
    <col min="2824" max="2824" width="13.42578125" style="3" customWidth="1"/>
    <col min="2825" max="2825" width="12.42578125" style="3" customWidth="1"/>
    <col min="2826" max="2826" width="14.42578125" style="3" customWidth="1"/>
    <col min="2827" max="2827" width="12" style="3" customWidth="1"/>
    <col min="2828" max="2828" width="11.42578125" style="3" customWidth="1"/>
    <col min="2829" max="2829" width="11.42578125" style="3" bestFit="1" customWidth="1"/>
    <col min="2830" max="2830" width="14.42578125" style="3" customWidth="1"/>
    <col min="2831" max="2831" width="13" style="3" customWidth="1"/>
    <col min="2832" max="2832" width="49" style="3" customWidth="1"/>
    <col min="2833" max="2833" width="2.140625" style="3" customWidth="1"/>
    <col min="2834" max="3072" width="9.140625" style="3"/>
    <col min="3073" max="3073" width="1.85546875" style="3" customWidth="1"/>
    <col min="3074" max="3074" width="3.42578125" style="3" customWidth="1"/>
    <col min="3075" max="3075" width="29.42578125" style="3" customWidth="1"/>
    <col min="3076" max="3076" width="54.42578125" style="3" customWidth="1"/>
    <col min="3077" max="3078" width="12.42578125" style="3" customWidth="1"/>
    <col min="3079" max="3079" width="12.85546875" style="3" customWidth="1"/>
    <col min="3080" max="3080" width="13.42578125" style="3" customWidth="1"/>
    <col min="3081" max="3081" width="12.42578125" style="3" customWidth="1"/>
    <col min="3082" max="3082" width="14.42578125" style="3" customWidth="1"/>
    <col min="3083" max="3083" width="12" style="3" customWidth="1"/>
    <col min="3084" max="3084" width="11.42578125" style="3" customWidth="1"/>
    <col min="3085" max="3085" width="11.42578125" style="3" bestFit="1" customWidth="1"/>
    <col min="3086" max="3086" width="14.42578125" style="3" customWidth="1"/>
    <col min="3087" max="3087" width="13" style="3" customWidth="1"/>
    <col min="3088" max="3088" width="49" style="3" customWidth="1"/>
    <col min="3089" max="3089" width="2.140625" style="3" customWidth="1"/>
    <col min="3090" max="3328" width="9.140625" style="3"/>
    <col min="3329" max="3329" width="1.85546875" style="3" customWidth="1"/>
    <col min="3330" max="3330" width="3.42578125" style="3" customWidth="1"/>
    <col min="3331" max="3331" width="29.42578125" style="3" customWidth="1"/>
    <col min="3332" max="3332" width="54.42578125" style="3" customWidth="1"/>
    <col min="3333" max="3334" width="12.42578125" style="3" customWidth="1"/>
    <col min="3335" max="3335" width="12.85546875" style="3" customWidth="1"/>
    <col min="3336" max="3336" width="13.42578125" style="3" customWidth="1"/>
    <col min="3337" max="3337" width="12.42578125" style="3" customWidth="1"/>
    <col min="3338" max="3338" width="14.42578125" style="3" customWidth="1"/>
    <col min="3339" max="3339" width="12" style="3" customWidth="1"/>
    <col min="3340" max="3340" width="11.42578125" style="3" customWidth="1"/>
    <col min="3341" max="3341" width="11.42578125" style="3" bestFit="1" customWidth="1"/>
    <col min="3342" max="3342" width="14.42578125" style="3" customWidth="1"/>
    <col min="3343" max="3343" width="13" style="3" customWidth="1"/>
    <col min="3344" max="3344" width="49" style="3" customWidth="1"/>
    <col min="3345" max="3345" width="2.140625" style="3" customWidth="1"/>
    <col min="3346" max="3584" width="9.140625" style="3"/>
    <col min="3585" max="3585" width="1.85546875" style="3" customWidth="1"/>
    <col min="3586" max="3586" width="3.42578125" style="3" customWidth="1"/>
    <col min="3587" max="3587" width="29.42578125" style="3" customWidth="1"/>
    <col min="3588" max="3588" width="54.42578125" style="3" customWidth="1"/>
    <col min="3589" max="3590" width="12.42578125" style="3" customWidth="1"/>
    <col min="3591" max="3591" width="12.85546875" style="3" customWidth="1"/>
    <col min="3592" max="3592" width="13.42578125" style="3" customWidth="1"/>
    <col min="3593" max="3593" width="12.42578125" style="3" customWidth="1"/>
    <col min="3594" max="3594" width="14.42578125" style="3" customWidth="1"/>
    <col min="3595" max="3595" width="12" style="3" customWidth="1"/>
    <col min="3596" max="3596" width="11.42578125" style="3" customWidth="1"/>
    <col min="3597" max="3597" width="11.42578125" style="3" bestFit="1" customWidth="1"/>
    <col min="3598" max="3598" width="14.42578125" style="3" customWidth="1"/>
    <col min="3599" max="3599" width="13" style="3" customWidth="1"/>
    <col min="3600" max="3600" width="49" style="3" customWidth="1"/>
    <col min="3601" max="3601" width="2.140625" style="3" customWidth="1"/>
    <col min="3602" max="3840" width="9.140625" style="3"/>
    <col min="3841" max="3841" width="1.85546875" style="3" customWidth="1"/>
    <col min="3842" max="3842" width="3.42578125" style="3" customWidth="1"/>
    <col min="3843" max="3843" width="29.42578125" style="3" customWidth="1"/>
    <col min="3844" max="3844" width="54.42578125" style="3" customWidth="1"/>
    <col min="3845" max="3846" width="12.42578125" style="3" customWidth="1"/>
    <col min="3847" max="3847" width="12.85546875" style="3" customWidth="1"/>
    <col min="3848" max="3848" width="13.42578125" style="3" customWidth="1"/>
    <col min="3849" max="3849" width="12.42578125" style="3" customWidth="1"/>
    <col min="3850" max="3850" width="14.42578125" style="3" customWidth="1"/>
    <col min="3851" max="3851" width="12" style="3" customWidth="1"/>
    <col min="3852" max="3852" width="11.42578125" style="3" customWidth="1"/>
    <col min="3853" max="3853" width="11.42578125" style="3" bestFit="1" customWidth="1"/>
    <col min="3854" max="3854" width="14.42578125" style="3" customWidth="1"/>
    <col min="3855" max="3855" width="13" style="3" customWidth="1"/>
    <col min="3856" max="3856" width="49" style="3" customWidth="1"/>
    <col min="3857" max="3857" width="2.140625" style="3" customWidth="1"/>
    <col min="3858" max="4096" width="9.140625" style="3"/>
    <col min="4097" max="4097" width="1.85546875" style="3" customWidth="1"/>
    <col min="4098" max="4098" width="3.42578125" style="3" customWidth="1"/>
    <col min="4099" max="4099" width="29.42578125" style="3" customWidth="1"/>
    <col min="4100" max="4100" width="54.42578125" style="3" customWidth="1"/>
    <col min="4101" max="4102" width="12.42578125" style="3" customWidth="1"/>
    <col min="4103" max="4103" width="12.85546875" style="3" customWidth="1"/>
    <col min="4104" max="4104" width="13.42578125" style="3" customWidth="1"/>
    <col min="4105" max="4105" width="12.42578125" style="3" customWidth="1"/>
    <col min="4106" max="4106" width="14.42578125" style="3" customWidth="1"/>
    <col min="4107" max="4107" width="12" style="3" customWidth="1"/>
    <col min="4108" max="4108" width="11.42578125" style="3" customWidth="1"/>
    <col min="4109" max="4109" width="11.42578125" style="3" bestFit="1" customWidth="1"/>
    <col min="4110" max="4110" width="14.42578125" style="3" customWidth="1"/>
    <col min="4111" max="4111" width="13" style="3" customWidth="1"/>
    <col min="4112" max="4112" width="49" style="3" customWidth="1"/>
    <col min="4113" max="4113" width="2.140625" style="3" customWidth="1"/>
    <col min="4114" max="4352" width="9.140625" style="3"/>
    <col min="4353" max="4353" width="1.85546875" style="3" customWidth="1"/>
    <col min="4354" max="4354" width="3.42578125" style="3" customWidth="1"/>
    <col min="4355" max="4355" width="29.42578125" style="3" customWidth="1"/>
    <col min="4356" max="4356" width="54.42578125" style="3" customWidth="1"/>
    <col min="4357" max="4358" width="12.42578125" style="3" customWidth="1"/>
    <col min="4359" max="4359" width="12.85546875" style="3" customWidth="1"/>
    <col min="4360" max="4360" width="13.42578125" style="3" customWidth="1"/>
    <col min="4361" max="4361" width="12.42578125" style="3" customWidth="1"/>
    <col min="4362" max="4362" width="14.42578125" style="3" customWidth="1"/>
    <col min="4363" max="4363" width="12" style="3" customWidth="1"/>
    <col min="4364" max="4364" width="11.42578125" style="3" customWidth="1"/>
    <col min="4365" max="4365" width="11.42578125" style="3" bestFit="1" customWidth="1"/>
    <col min="4366" max="4366" width="14.42578125" style="3" customWidth="1"/>
    <col min="4367" max="4367" width="13" style="3" customWidth="1"/>
    <col min="4368" max="4368" width="49" style="3" customWidth="1"/>
    <col min="4369" max="4369" width="2.140625" style="3" customWidth="1"/>
    <col min="4370" max="4608" width="9.140625" style="3"/>
    <col min="4609" max="4609" width="1.85546875" style="3" customWidth="1"/>
    <col min="4610" max="4610" width="3.42578125" style="3" customWidth="1"/>
    <col min="4611" max="4611" width="29.42578125" style="3" customWidth="1"/>
    <col min="4612" max="4612" width="54.42578125" style="3" customWidth="1"/>
    <col min="4613" max="4614" width="12.42578125" style="3" customWidth="1"/>
    <col min="4615" max="4615" width="12.85546875" style="3" customWidth="1"/>
    <col min="4616" max="4616" width="13.42578125" style="3" customWidth="1"/>
    <col min="4617" max="4617" width="12.42578125" style="3" customWidth="1"/>
    <col min="4618" max="4618" width="14.42578125" style="3" customWidth="1"/>
    <col min="4619" max="4619" width="12" style="3" customWidth="1"/>
    <col min="4620" max="4620" width="11.42578125" style="3" customWidth="1"/>
    <col min="4621" max="4621" width="11.42578125" style="3" bestFit="1" customWidth="1"/>
    <col min="4622" max="4622" width="14.42578125" style="3" customWidth="1"/>
    <col min="4623" max="4623" width="13" style="3" customWidth="1"/>
    <col min="4624" max="4624" width="49" style="3" customWidth="1"/>
    <col min="4625" max="4625" width="2.140625" style="3" customWidth="1"/>
    <col min="4626" max="4864" width="9.140625" style="3"/>
    <col min="4865" max="4865" width="1.85546875" style="3" customWidth="1"/>
    <col min="4866" max="4866" width="3.42578125" style="3" customWidth="1"/>
    <col min="4867" max="4867" width="29.42578125" style="3" customWidth="1"/>
    <col min="4868" max="4868" width="54.42578125" style="3" customWidth="1"/>
    <col min="4869" max="4870" width="12.42578125" style="3" customWidth="1"/>
    <col min="4871" max="4871" width="12.85546875" style="3" customWidth="1"/>
    <col min="4872" max="4872" width="13.42578125" style="3" customWidth="1"/>
    <col min="4873" max="4873" width="12.42578125" style="3" customWidth="1"/>
    <col min="4874" max="4874" width="14.42578125" style="3" customWidth="1"/>
    <col min="4875" max="4875" width="12" style="3" customWidth="1"/>
    <col min="4876" max="4876" width="11.42578125" style="3" customWidth="1"/>
    <col min="4877" max="4877" width="11.42578125" style="3" bestFit="1" customWidth="1"/>
    <col min="4878" max="4878" width="14.42578125" style="3" customWidth="1"/>
    <col min="4879" max="4879" width="13" style="3" customWidth="1"/>
    <col min="4880" max="4880" width="49" style="3" customWidth="1"/>
    <col min="4881" max="4881" width="2.140625" style="3" customWidth="1"/>
    <col min="4882" max="5120" width="9.140625" style="3"/>
    <col min="5121" max="5121" width="1.85546875" style="3" customWidth="1"/>
    <col min="5122" max="5122" width="3.42578125" style="3" customWidth="1"/>
    <col min="5123" max="5123" width="29.42578125" style="3" customWidth="1"/>
    <col min="5124" max="5124" width="54.42578125" style="3" customWidth="1"/>
    <col min="5125" max="5126" width="12.42578125" style="3" customWidth="1"/>
    <col min="5127" max="5127" width="12.85546875" style="3" customWidth="1"/>
    <col min="5128" max="5128" width="13.42578125" style="3" customWidth="1"/>
    <col min="5129" max="5129" width="12.42578125" style="3" customWidth="1"/>
    <col min="5130" max="5130" width="14.42578125" style="3" customWidth="1"/>
    <col min="5131" max="5131" width="12" style="3" customWidth="1"/>
    <col min="5132" max="5132" width="11.42578125" style="3" customWidth="1"/>
    <col min="5133" max="5133" width="11.42578125" style="3" bestFit="1" customWidth="1"/>
    <col min="5134" max="5134" width="14.42578125" style="3" customWidth="1"/>
    <col min="5135" max="5135" width="13" style="3" customWidth="1"/>
    <col min="5136" max="5136" width="49" style="3" customWidth="1"/>
    <col min="5137" max="5137" width="2.140625" style="3" customWidth="1"/>
    <col min="5138" max="5376" width="9.140625" style="3"/>
    <col min="5377" max="5377" width="1.85546875" style="3" customWidth="1"/>
    <col min="5378" max="5378" width="3.42578125" style="3" customWidth="1"/>
    <col min="5379" max="5379" width="29.42578125" style="3" customWidth="1"/>
    <col min="5380" max="5380" width="54.42578125" style="3" customWidth="1"/>
    <col min="5381" max="5382" width="12.42578125" style="3" customWidth="1"/>
    <col min="5383" max="5383" width="12.85546875" style="3" customWidth="1"/>
    <col min="5384" max="5384" width="13.42578125" style="3" customWidth="1"/>
    <col min="5385" max="5385" width="12.42578125" style="3" customWidth="1"/>
    <col min="5386" max="5386" width="14.42578125" style="3" customWidth="1"/>
    <col min="5387" max="5387" width="12" style="3" customWidth="1"/>
    <col min="5388" max="5388" width="11.42578125" style="3" customWidth="1"/>
    <col min="5389" max="5389" width="11.42578125" style="3" bestFit="1" customWidth="1"/>
    <col min="5390" max="5390" width="14.42578125" style="3" customWidth="1"/>
    <col min="5391" max="5391" width="13" style="3" customWidth="1"/>
    <col min="5392" max="5392" width="49" style="3" customWidth="1"/>
    <col min="5393" max="5393" width="2.140625" style="3" customWidth="1"/>
    <col min="5394" max="5632" width="9.140625" style="3"/>
    <col min="5633" max="5633" width="1.85546875" style="3" customWidth="1"/>
    <col min="5634" max="5634" width="3.42578125" style="3" customWidth="1"/>
    <col min="5635" max="5635" width="29.42578125" style="3" customWidth="1"/>
    <col min="5636" max="5636" width="54.42578125" style="3" customWidth="1"/>
    <col min="5637" max="5638" width="12.42578125" style="3" customWidth="1"/>
    <col min="5639" max="5639" width="12.85546875" style="3" customWidth="1"/>
    <col min="5640" max="5640" width="13.42578125" style="3" customWidth="1"/>
    <col min="5641" max="5641" width="12.42578125" style="3" customWidth="1"/>
    <col min="5642" max="5642" width="14.42578125" style="3" customWidth="1"/>
    <col min="5643" max="5643" width="12" style="3" customWidth="1"/>
    <col min="5644" max="5644" width="11.42578125" style="3" customWidth="1"/>
    <col min="5645" max="5645" width="11.42578125" style="3" bestFit="1" customWidth="1"/>
    <col min="5646" max="5646" width="14.42578125" style="3" customWidth="1"/>
    <col min="5647" max="5647" width="13" style="3" customWidth="1"/>
    <col min="5648" max="5648" width="49" style="3" customWidth="1"/>
    <col min="5649" max="5649" width="2.140625" style="3" customWidth="1"/>
    <col min="5650" max="5888" width="9.140625" style="3"/>
    <col min="5889" max="5889" width="1.85546875" style="3" customWidth="1"/>
    <col min="5890" max="5890" width="3.42578125" style="3" customWidth="1"/>
    <col min="5891" max="5891" width="29.42578125" style="3" customWidth="1"/>
    <col min="5892" max="5892" width="54.42578125" style="3" customWidth="1"/>
    <col min="5893" max="5894" width="12.42578125" style="3" customWidth="1"/>
    <col min="5895" max="5895" width="12.85546875" style="3" customWidth="1"/>
    <col min="5896" max="5896" width="13.42578125" style="3" customWidth="1"/>
    <col min="5897" max="5897" width="12.42578125" style="3" customWidth="1"/>
    <col min="5898" max="5898" width="14.42578125" style="3" customWidth="1"/>
    <col min="5899" max="5899" width="12" style="3" customWidth="1"/>
    <col min="5900" max="5900" width="11.42578125" style="3" customWidth="1"/>
    <col min="5901" max="5901" width="11.42578125" style="3" bestFit="1" customWidth="1"/>
    <col min="5902" max="5902" width="14.42578125" style="3" customWidth="1"/>
    <col min="5903" max="5903" width="13" style="3" customWidth="1"/>
    <col min="5904" max="5904" width="49" style="3" customWidth="1"/>
    <col min="5905" max="5905" width="2.140625" style="3" customWidth="1"/>
    <col min="5906" max="6144" width="9.140625" style="3"/>
    <col min="6145" max="6145" width="1.85546875" style="3" customWidth="1"/>
    <col min="6146" max="6146" width="3.42578125" style="3" customWidth="1"/>
    <col min="6147" max="6147" width="29.42578125" style="3" customWidth="1"/>
    <col min="6148" max="6148" width="54.42578125" style="3" customWidth="1"/>
    <col min="6149" max="6150" width="12.42578125" style="3" customWidth="1"/>
    <col min="6151" max="6151" width="12.85546875" style="3" customWidth="1"/>
    <col min="6152" max="6152" width="13.42578125" style="3" customWidth="1"/>
    <col min="6153" max="6153" width="12.42578125" style="3" customWidth="1"/>
    <col min="6154" max="6154" width="14.42578125" style="3" customWidth="1"/>
    <col min="6155" max="6155" width="12" style="3" customWidth="1"/>
    <col min="6156" max="6156" width="11.42578125" style="3" customWidth="1"/>
    <col min="6157" max="6157" width="11.42578125" style="3" bestFit="1" customWidth="1"/>
    <col min="6158" max="6158" width="14.42578125" style="3" customWidth="1"/>
    <col min="6159" max="6159" width="13" style="3" customWidth="1"/>
    <col min="6160" max="6160" width="49" style="3" customWidth="1"/>
    <col min="6161" max="6161" width="2.140625" style="3" customWidth="1"/>
    <col min="6162" max="6400" width="9.140625" style="3"/>
    <col min="6401" max="6401" width="1.85546875" style="3" customWidth="1"/>
    <col min="6402" max="6402" width="3.42578125" style="3" customWidth="1"/>
    <col min="6403" max="6403" width="29.42578125" style="3" customWidth="1"/>
    <col min="6404" max="6404" width="54.42578125" style="3" customWidth="1"/>
    <col min="6405" max="6406" width="12.42578125" style="3" customWidth="1"/>
    <col min="6407" max="6407" width="12.85546875" style="3" customWidth="1"/>
    <col min="6408" max="6408" width="13.42578125" style="3" customWidth="1"/>
    <col min="6409" max="6409" width="12.42578125" style="3" customWidth="1"/>
    <col min="6410" max="6410" width="14.42578125" style="3" customWidth="1"/>
    <col min="6411" max="6411" width="12" style="3" customWidth="1"/>
    <col min="6412" max="6412" width="11.42578125" style="3" customWidth="1"/>
    <col min="6413" max="6413" width="11.42578125" style="3" bestFit="1" customWidth="1"/>
    <col min="6414" max="6414" width="14.42578125" style="3" customWidth="1"/>
    <col min="6415" max="6415" width="13" style="3" customWidth="1"/>
    <col min="6416" max="6416" width="49" style="3" customWidth="1"/>
    <col min="6417" max="6417" width="2.140625" style="3" customWidth="1"/>
    <col min="6418" max="6656" width="9.140625" style="3"/>
    <col min="6657" max="6657" width="1.85546875" style="3" customWidth="1"/>
    <col min="6658" max="6658" width="3.42578125" style="3" customWidth="1"/>
    <col min="6659" max="6659" width="29.42578125" style="3" customWidth="1"/>
    <col min="6660" max="6660" width="54.42578125" style="3" customWidth="1"/>
    <col min="6661" max="6662" width="12.42578125" style="3" customWidth="1"/>
    <col min="6663" max="6663" width="12.85546875" style="3" customWidth="1"/>
    <col min="6664" max="6664" width="13.42578125" style="3" customWidth="1"/>
    <col min="6665" max="6665" width="12.42578125" style="3" customWidth="1"/>
    <col min="6666" max="6666" width="14.42578125" style="3" customWidth="1"/>
    <col min="6667" max="6667" width="12" style="3" customWidth="1"/>
    <col min="6668" max="6668" width="11.42578125" style="3" customWidth="1"/>
    <col min="6669" max="6669" width="11.42578125" style="3" bestFit="1" customWidth="1"/>
    <col min="6670" max="6670" width="14.42578125" style="3" customWidth="1"/>
    <col min="6671" max="6671" width="13" style="3" customWidth="1"/>
    <col min="6672" max="6672" width="49" style="3" customWidth="1"/>
    <col min="6673" max="6673" width="2.140625" style="3" customWidth="1"/>
    <col min="6674" max="6912" width="9.140625" style="3"/>
    <col min="6913" max="6913" width="1.85546875" style="3" customWidth="1"/>
    <col min="6914" max="6914" width="3.42578125" style="3" customWidth="1"/>
    <col min="6915" max="6915" width="29.42578125" style="3" customWidth="1"/>
    <col min="6916" max="6916" width="54.42578125" style="3" customWidth="1"/>
    <col min="6917" max="6918" width="12.42578125" style="3" customWidth="1"/>
    <col min="6919" max="6919" width="12.85546875" style="3" customWidth="1"/>
    <col min="6920" max="6920" width="13.42578125" style="3" customWidth="1"/>
    <col min="6921" max="6921" width="12.42578125" style="3" customWidth="1"/>
    <col min="6922" max="6922" width="14.42578125" style="3" customWidth="1"/>
    <col min="6923" max="6923" width="12" style="3" customWidth="1"/>
    <col min="6924" max="6924" width="11.42578125" style="3" customWidth="1"/>
    <col min="6925" max="6925" width="11.42578125" style="3" bestFit="1" customWidth="1"/>
    <col min="6926" max="6926" width="14.42578125" style="3" customWidth="1"/>
    <col min="6927" max="6927" width="13" style="3" customWidth="1"/>
    <col min="6928" max="6928" width="49" style="3" customWidth="1"/>
    <col min="6929" max="6929" width="2.140625" style="3" customWidth="1"/>
    <col min="6930" max="7168" width="9.140625" style="3"/>
    <col min="7169" max="7169" width="1.85546875" style="3" customWidth="1"/>
    <col min="7170" max="7170" width="3.42578125" style="3" customWidth="1"/>
    <col min="7171" max="7171" width="29.42578125" style="3" customWidth="1"/>
    <col min="7172" max="7172" width="54.42578125" style="3" customWidth="1"/>
    <col min="7173" max="7174" width="12.42578125" style="3" customWidth="1"/>
    <col min="7175" max="7175" width="12.85546875" style="3" customWidth="1"/>
    <col min="7176" max="7176" width="13.42578125" style="3" customWidth="1"/>
    <col min="7177" max="7177" width="12.42578125" style="3" customWidth="1"/>
    <col min="7178" max="7178" width="14.42578125" style="3" customWidth="1"/>
    <col min="7179" max="7179" width="12" style="3" customWidth="1"/>
    <col min="7180" max="7180" width="11.42578125" style="3" customWidth="1"/>
    <col min="7181" max="7181" width="11.42578125" style="3" bestFit="1" customWidth="1"/>
    <col min="7182" max="7182" width="14.42578125" style="3" customWidth="1"/>
    <col min="7183" max="7183" width="13" style="3" customWidth="1"/>
    <col min="7184" max="7184" width="49" style="3" customWidth="1"/>
    <col min="7185" max="7185" width="2.140625" style="3" customWidth="1"/>
    <col min="7186" max="7424" width="9.140625" style="3"/>
    <col min="7425" max="7425" width="1.85546875" style="3" customWidth="1"/>
    <col min="7426" max="7426" width="3.42578125" style="3" customWidth="1"/>
    <col min="7427" max="7427" width="29.42578125" style="3" customWidth="1"/>
    <col min="7428" max="7428" width="54.42578125" style="3" customWidth="1"/>
    <col min="7429" max="7430" width="12.42578125" style="3" customWidth="1"/>
    <col min="7431" max="7431" width="12.85546875" style="3" customWidth="1"/>
    <col min="7432" max="7432" width="13.42578125" style="3" customWidth="1"/>
    <col min="7433" max="7433" width="12.42578125" style="3" customWidth="1"/>
    <col min="7434" max="7434" width="14.42578125" style="3" customWidth="1"/>
    <col min="7435" max="7435" width="12" style="3" customWidth="1"/>
    <col min="7436" max="7436" width="11.42578125" style="3" customWidth="1"/>
    <col min="7437" max="7437" width="11.42578125" style="3" bestFit="1" customWidth="1"/>
    <col min="7438" max="7438" width="14.42578125" style="3" customWidth="1"/>
    <col min="7439" max="7439" width="13" style="3" customWidth="1"/>
    <col min="7440" max="7440" width="49" style="3" customWidth="1"/>
    <col min="7441" max="7441" width="2.140625" style="3" customWidth="1"/>
    <col min="7442" max="7680" width="9.140625" style="3"/>
    <col min="7681" max="7681" width="1.85546875" style="3" customWidth="1"/>
    <col min="7682" max="7682" width="3.42578125" style="3" customWidth="1"/>
    <col min="7683" max="7683" width="29.42578125" style="3" customWidth="1"/>
    <col min="7684" max="7684" width="54.42578125" style="3" customWidth="1"/>
    <col min="7685" max="7686" width="12.42578125" style="3" customWidth="1"/>
    <col min="7687" max="7687" width="12.85546875" style="3" customWidth="1"/>
    <col min="7688" max="7688" width="13.42578125" style="3" customWidth="1"/>
    <col min="7689" max="7689" width="12.42578125" style="3" customWidth="1"/>
    <col min="7690" max="7690" width="14.42578125" style="3" customWidth="1"/>
    <col min="7691" max="7691" width="12" style="3" customWidth="1"/>
    <col min="7692" max="7692" width="11.42578125" style="3" customWidth="1"/>
    <col min="7693" max="7693" width="11.42578125" style="3" bestFit="1" customWidth="1"/>
    <col min="7694" max="7694" width="14.42578125" style="3" customWidth="1"/>
    <col min="7695" max="7695" width="13" style="3" customWidth="1"/>
    <col min="7696" max="7696" width="49" style="3" customWidth="1"/>
    <col min="7697" max="7697" width="2.140625" style="3" customWidth="1"/>
    <col min="7698" max="7936" width="9.140625" style="3"/>
    <col min="7937" max="7937" width="1.85546875" style="3" customWidth="1"/>
    <col min="7938" max="7938" width="3.42578125" style="3" customWidth="1"/>
    <col min="7939" max="7939" width="29.42578125" style="3" customWidth="1"/>
    <col min="7940" max="7940" width="54.42578125" style="3" customWidth="1"/>
    <col min="7941" max="7942" width="12.42578125" style="3" customWidth="1"/>
    <col min="7943" max="7943" width="12.85546875" style="3" customWidth="1"/>
    <col min="7944" max="7944" width="13.42578125" style="3" customWidth="1"/>
    <col min="7945" max="7945" width="12.42578125" style="3" customWidth="1"/>
    <col min="7946" max="7946" width="14.42578125" style="3" customWidth="1"/>
    <col min="7947" max="7947" width="12" style="3" customWidth="1"/>
    <col min="7948" max="7948" width="11.42578125" style="3" customWidth="1"/>
    <col min="7949" max="7949" width="11.42578125" style="3" bestFit="1" customWidth="1"/>
    <col min="7950" max="7950" width="14.42578125" style="3" customWidth="1"/>
    <col min="7951" max="7951" width="13" style="3" customWidth="1"/>
    <col min="7952" max="7952" width="49" style="3" customWidth="1"/>
    <col min="7953" max="7953" width="2.140625" style="3" customWidth="1"/>
    <col min="7954" max="8192" width="9.140625" style="3"/>
    <col min="8193" max="8193" width="1.85546875" style="3" customWidth="1"/>
    <col min="8194" max="8194" width="3.42578125" style="3" customWidth="1"/>
    <col min="8195" max="8195" width="29.42578125" style="3" customWidth="1"/>
    <col min="8196" max="8196" width="54.42578125" style="3" customWidth="1"/>
    <col min="8197" max="8198" width="12.42578125" style="3" customWidth="1"/>
    <col min="8199" max="8199" width="12.85546875" style="3" customWidth="1"/>
    <col min="8200" max="8200" width="13.42578125" style="3" customWidth="1"/>
    <col min="8201" max="8201" width="12.42578125" style="3" customWidth="1"/>
    <col min="8202" max="8202" width="14.42578125" style="3" customWidth="1"/>
    <col min="8203" max="8203" width="12" style="3" customWidth="1"/>
    <col min="8204" max="8204" width="11.42578125" style="3" customWidth="1"/>
    <col min="8205" max="8205" width="11.42578125" style="3" bestFit="1" customWidth="1"/>
    <col min="8206" max="8206" width="14.42578125" style="3" customWidth="1"/>
    <col min="8207" max="8207" width="13" style="3" customWidth="1"/>
    <col min="8208" max="8208" width="49" style="3" customWidth="1"/>
    <col min="8209" max="8209" width="2.140625" style="3" customWidth="1"/>
    <col min="8210" max="8448" width="9.140625" style="3"/>
    <col min="8449" max="8449" width="1.85546875" style="3" customWidth="1"/>
    <col min="8450" max="8450" width="3.42578125" style="3" customWidth="1"/>
    <col min="8451" max="8451" width="29.42578125" style="3" customWidth="1"/>
    <col min="8452" max="8452" width="54.42578125" style="3" customWidth="1"/>
    <col min="8453" max="8454" width="12.42578125" style="3" customWidth="1"/>
    <col min="8455" max="8455" width="12.85546875" style="3" customWidth="1"/>
    <col min="8456" max="8456" width="13.42578125" style="3" customWidth="1"/>
    <col min="8457" max="8457" width="12.42578125" style="3" customWidth="1"/>
    <col min="8458" max="8458" width="14.42578125" style="3" customWidth="1"/>
    <col min="8459" max="8459" width="12" style="3" customWidth="1"/>
    <col min="8460" max="8460" width="11.42578125" style="3" customWidth="1"/>
    <col min="8461" max="8461" width="11.42578125" style="3" bestFit="1" customWidth="1"/>
    <col min="8462" max="8462" width="14.42578125" style="3" customWidth="1"/>
    <col min="8463" max="8463" width="13" style="3" customWidth="1"/>
    <col min="8464" max="8464" width="49" style="3" customWidth="1"/>
    <col min="8465" max="8465" width="2.140625" style="3" customWidth="1"/>
    <col min="8466" max="8704" width="9.140625" style="3"/>
    <col min="8705" max="8705" width="1.85546875" style="3" customWidth="1"/>
    <col min="8706" max="8706" width="3.42578125" style="3" customWidth="1"/>
    <col min="8707" max="8707" width="29.42578125" style="3" customWidth="1"/>
    <col min="8708" max="8708" width="54.42578125" style="3" customWidth="1"/>
    <col min="8709" max="8710" width="12.42578125" style="3" customWidth="1"/>
    <col min="8711" max="8711" width="12.85546875" style="3" customWidth="1"/>
    <col min="8712" max="8712" width="13.42578125" style="3" customWidth="1"/>
    <col min="8713" max="8713" width="12.42578125" style="3" customWidth="1"/>
    <col min="8714" max="8714" width="14.42578125" style="3" customWidth="1"/>
    <col min="8715" max="8715" width="12" style="3" customWidth="1"/>
    <col min="8716" max="8716" width="11.42578125" style="3" customWidth="1"/>
    <col min="8717" max="8717" width="11.42578125" style="3" bestFit="1" customWidth="1"/>
    <col min="8718" max="8718" width="14.42578125" style="3" customWidth="1"/>
    <col min="8719" max="8719" width="13" style="3" customWidth="1"/>
    <col min="8720" max="8720" width="49" style="3" customWidth="1"/>
    <col min="8721" max="8721" width="2.140625" style="3" customWidth="1"/>
    <col min="8722" max="8960" width="9.140625" style="3"/>
    <col min="8961" max="8961" width="1.85546875" style="3" customWidth="1"/>
    <col min="8962" max="8962" width="3.42578125" style="3" customWidth="1"/>
    <col min="8963" max="8963" width="29.42578125" style="3" customWidth="1"/>
    <col min="8964" max="8964" width="54.42578125" style="3" customWidth="1"/>
    <col min="8965" max="8966" width="12.42578125" style="3" customWidth="1"/>
    <col min="8967" max="8967" width="12.85546875" style="3" customWidth="1"/>
    <col min="8968" max="8968" width="13.42578125" style="3" customWidth="1"/>
    <col min="8969" max="8969" width="12.42578125" style="3" customWidth="1"/>
    <col min="8970" max="8970" width="14.42578125" style="3" customWidth="1"/>
    <col min="8971" max="8971" width="12" style="3" customWidth="1"/>
    <col min="8972" max="8972" width="11.42578125" style="3" customWidth="1"/>
    <col min="8973" max="8973" width="11.42578125" style="3" bestFit="1" customWidth="1"/>
    <col min="8974" max="8974" width="14.42578125" style="3" customWidth="1"/>
    <col min="8975" max="8975" width="13" style="3" customWidth="1"/>
    <col min="8976" max="8976" width="49" style="3" customWidth="1"/>
    <col min="8977" max="8977" width="2.140625" style="3" customWidth="1"/>
    <col min="8978" max="9216" width="9.140625" style="3"/>
    <col min="9217" max="9217" width="1.85546875" style="3" customWidth="1"/>
    <col min="9218" max="9218" width="3.42578125" style="3" customWidth="1"/>
    <col min="9219" max="9219" width="29.42578125" style="3" customWidth="1"/>
    <col min="9220" max="9220" width="54.42578125" style="3" customWidth="1"/>
    <col min="9221" max="9222" width="12.42578125" style="3" customWidth="1"/>
    <col min="9223" max="9223" width="12.85546875" style="3" customWidth="1"/>
    <col min="9224" max="9224" width="13.42578125" style="3" customWidth="1"/>
    <col min="9225" max="9225" width="12.42578125" style="3" customWidth="1"/>
    <col min="9226" max="9226" width="14.42578125" style="3" customWidth="1"/>
    <col min="9227" max="9227" width="12" style="3" customWidth="1"/>
    <col min="9228" max="9228" width="11.42578125" style="3" customWidth="1"/>
    <col min="9229" max="9229" width="11.42578125" style="3" bestFit="1" customWidth="1"/>
    <col min="9230" max="9230" width="14.42578125" style="3" customWidth="1"/>
    <col min="9231" max="9231" width="13" style="3" customWidth="1"/>
    <col min="9232" max="9232" width="49" style="3" customWidth="1"/>
    <col min="9233" max="9233" width="2.140625" style="3" customWidth="1"/>
    <col min="9234" max="9472" width="9.140625" style="3"/>
    <col min="9473" max="9473" width="1.85546875" style="3" customWidth="1"/>
    <col min="9474" max="9474" width="3.42578125" style="3" customWidth="1"/>
    <col min="9475" max="9475" width="29.42578125" style="3" customWidth="1"/>
    <col min="9476" max="9476" width="54.42578125" style="3" customWidth="1"/>
    <col min="9477" max="9478" width="12.42578125" style="3" customWidth="1"/>
    <col min="9479" max="9479" width="12.85546875" style="3" customWidth="1"/>
    <col min="9480" max="9480" width="13.42578125" style="3" customWidth="1"/>
    <col min="9481" max="9481" width="12.42578125" style="3" customWidth="1"/>
    <col min="9482" max="9482" width="14.42578125" style="3" customWidth="1"/>
    <col min="9483" max="9483" width="12" style="3" customWidth="1"/>
    <col min="9484" max="9484" width="11.42578125" style="3" customWidth="1"/>
    <col min="9485" max="9485" width="11.42578125" style="3" bestFit="1" customWidth="1"/>
    <col min="9486" max="9486" width="14.42578125" style="3" customWidth="1"/>
    <col min="9487" max="9487" width="13" style="3" customWidth="1"/>
    <col min="9488" max="9488" width="49" style="3" customWidth="1"/>
    <col min="9489" max="9489" width="2.140625" style="3" customWidth="1"/>
    <col min="9490" max="9728" width="9.140625" style="3"/>
    <col min="9729" max="9729" width="1.85546875" style="3" customWidth="1"/>
    <col min="9730" max="9730" width="3.42578125" style="3" customWidth="1"/>
    <col min="9731" max="9731" width="29.42578125" style="3" customWidth="1"/>
    <col min="9732" max="9732" width="54.42578125" style="3" customWidth="1"/>
    <col min="9733" max="9734" width="12.42578125" style="3" customWidth="1"/>
    <col min="9735" max="9735" width="12.85546875" style="3" customWidth="1"/>
    <col min="9736" max="9736" width="13.42578125" style="3" customWidth="1"/>
    <col min="9737" max="9737" width="12.42578125" style="3" customWidth="1"/>
    <col min="9738" max="9738" width="14.42578125" style="3" customWidth="1"/>
    <col min="9739" max="9739" width="12" style="3" customWidth="1"/>
    <col min="9740" max="9740" width="11.42578125" style="3" customWidth="1"/>
    <col min="9741" max="9741" width="11.42578125" style="3" bestFit="1" customWidth="1"/>
    <col min="9742" max="9742" width="14.42578125" style="3" customWidth="1"/>
    <col min="9743" max="9743" width="13" style="3" customWidth="1"/>
    <col min="9744" max="9744" width="49" style="3" customWidth="1"/>
    <col min="9745" max="9745" width="2.140625" style="3" customWidth="1"/>
    <col min="9746" max="9984" width="9.140625" style="3"/>
    <col min="9985" max="9985" width="1.85546875" style="3" customWidth="1"/>
    <col min="9986" max="9986" width="3.42578125" style="3" customWidth="1"/>
    <col min="9987" max="9987" width="29.42578125" style="3" customWidth="1"/>
    <col min="9988" max="9988" width="54.42578125" style="3" customWidth="1"/>
    <col min="9989" max="9990" width="12.42578125" style="3" customWidth="1"/>
    <col min="9991" max="9991" width="12.85546875" style="3" customWidth="1"/>
    <col min="9992" max="9992" width="13.42578125" style="3" customWidth="1"/>
    <col min="9993" max="9993" width="12.42578125" style="3" customWidth="1"/>
    <col min="9994" max="9994" width="14.42578125" style="3" customWidth="1"/>
    <col min="9995" max="9995" width="12" style="3" customWidth="1"/>
    <col min="9996" max="9996" width="11.42578125" style="3" customWidth="1"/>
    <col min="9997" max="9997" width="11.42578125" style="3" bestFit="1" customWidth="1"/>
    <col min="9998" max="9998" width="14.42578125" style="3" customWidth="1"/>
    <col min="9999" max="9999" width="13" style="3" customWidth="1"/>
    <col min="10000" max="10000" width="49" style="3" customWidth="1"/>
    <col min="10001" max="10001" width="2.140625" style="3" customWidth="1"/>
    <col min="10002" max="10240" width="9.140625" style="3"/>
    <col min="10241" max="10241" width="1.85546875" style="3" customWidth="1"/>
    <col min="10242" max="10242" width="3.42578125" style="3" customWidth="1"/>
    <col min="10243" max="10243" width="29.42578125" style="3" customWidth="1"/>
    <col min="10244" max="10244" width="54.42578125" style="3" customWidth="1"/>
    <col min="10245" max="10246" width="12.42578125" style="3" customWidth="1"/>
    <col min="10247" max="10247" width="12.85546875" style="3" customWidth="1"/>
    <col min="10248" max="10248" width="13.42578125" style="3" customWidth="1"/>
    <col min="10249" max="10249" width="12.42578125" style="3" customWidth="1"/>
    <col min="10250" max="10250" width="14.42578125" style="3" customWidth="1"/>
    <col min="10251" max="10251" width="12" style="3" customWidth="1"/>
    <col min="10252" max="10252" width="11.42578125" style="3" customWidth="1"/>
    <col min="10253" max="10253" width="11.42578125" style="3" bestFit="1" customWidth="1"/>
    <col min="10254" max="10254" width="14.42578125" style="3" customWidth="1"/>
    <col min="10255" max="10255" width="13" style="3" customWidth="1"/>
    <col min="10256" max="10256" width="49" style="3" customWidth="1"/>
    <col min="10257" max="10257" width="2.140625" style="3" customWidth="1"/>
    <col min="10258" max="10496" width="9.140625" style="3"/>
    <col min="10497" max="10497" width="1.85546875" style="3" customWidth="1"/>
    <col min="10498" max="10498" width="3.42578125" style="3" customWidth="1"/>
    <col min="10499" max="10499" width="29.42578125" style="3" customWidth="1"/>
    <col min="10500" max="10500" width="54.42578125" style="3" customWidth="1"/>
    <col min="10501" max="10502" width="12.42578125" style="3" customWidth="1"/>
    <col min="10503" max="10503" width="12.85546875" style="3" customWidth="1"/>
    <col min="10504" max="10504" width="13.42578125" style="3" customWidth="1"/>
    <col min="10505" max="10505" width="12.42578125" style="3" customWidth="1"/>
    <col min="10506" max="10506" width="14.42578125" style="3" customWidth="1"/>
    <col min="10507" max="10507" width="12" style="3" customWidth="1"/>
    <col min="10508" max="10508" width="11.42578125" style="3" customWidth="1"/>
    <col min="10509" max="10509" width="11.42578125" style="3" bestFit="1" customWidth="1"/>
    <col min="10510" max="10510" width="14.42578125" style="3" customWidth="1"/>
    <col min="10511" max="10511" width="13" style="3" customWidth="1"/>
    <col min="10512" max="10512" width="49" style="3" customWidth="1"/>
    <col min="10513" max="10513" width="2.140625" style="3" customWidth="1"/>
    <col min="10514" max="10752" width="9.140625" style="3"/>
    <col min="10753" max="10753" width="1.85546875" style="3" customWidth="1"/>
    <col min="10754" max="10754" width="3.42578125" style="3" customWidth="1"/>
    <col min="10755" max="10755" width="29.42578125" style="3" customWidth="1"/>
    <col min="10756" max="10756" width="54.42578125" style="3" customWidth="1"/>
    <col min="10757" max="10758" width="12.42578125" style="3" customWidth="1"/>
    <col min="10759" max="10759" width="12.85546875" style="3" customWidth="1"/>
    <col min="10760" max="10760" width="13.42578125" style="3" customWidth="1"/>
    <col min="10761" max="10761" width="12.42578125" style="3" customWidth="1"/>
    <col min="10762" max="10762" width="14.42578125" style="3" customWidth="1"/>
    <col min="10763" max="10763" width="12" style="3" customWidth="1"/>
    <col min="10764" max="10764" width="11.42578125" style="3" customWidth="1"/>
    <col min="10765" max="10765" width="11.42578125" style="3" bestFit="1" customWidth="1"/>
    <col min="10766" max="10766" width="14.42578125" style="3" customWidth="1"/>
    <col min="10767" max="10767" width="13" style="3" customWidth="1"/>
    <col min="10768" max="10768" width="49" style="3" customWidth="1"/>
    <col min="10769" max="10769" width="2.140625" style="3" customWidth="1"/>
    <col min="10770" max="11008" width="9.140625" style="3"/>
    <col min="11009" max="11009" width="1.85546875" style="3" customWidth="1"/>
    <col min="11010" max="11010" width="3.42578125" style="3" customWidth="1"/>
    <col min="11011" max="11011" width="29.42578125" style="3" customWidth="1"/>
    <col min="11012" max="11012" width="54.42578125" style="3" customWidth="1"/>
    <col min="11013" max="11014" width="12.42578125" style="3" customWidth="1"/>
    <col min="11015" max="11015" width="12.85546875" style="3" customWidth="1"/>
    <col min="11016" max="11016" width="13.42578125" style="3" customWidth="1"/>
    <col min="11017" max="11017" width="12.42578125" style="3" customWidth="1"/>
    <col min="11018" max="11018" width="14.42578125" style="3" customWidth="1"/>
    <col min="11019" max="11019" width="12" style="3" customWidth="1"/>
    <col min="11020" max="11020" width="11.42578125" style="3" customWidth="1"/>
    <col min="11021" max="11021" width="11.42578125" style="3" bestFit="1" customWidth="1"/>
    <col min="11022" max="11022" width="14.42578125" style="3" customWidth="1"/>
    <col min="11023" max="11023" width="13" style="3" customWidth="1"/>
    <col min="11024" max="11024" width="49" style="3" customWidth="1"/>
    <col min="11025" max="11025" width="2.140625" style="3" customWidth="1"/>
    <col min="11026" max="11264" width="9.140625" style="3"/>
    <col min="11265" max="11265" width="1.85546875" style="3" customWidth="1"/>
    <col min="11266" max="11266" width="3.42578125" style="3" customWidth="1"/>
    <col min="11267" max="11267" width="29.42578125" style="3" customWidth="1"/>
    <col min="11268" max="11268" width="54.42578125" style="3" customWidth="1"/>
    <col min="11269" max="11270" width="12.42578125" style="3" customWidth="1"/>
    <col min="11271" max="11271" width="12.85546875" style="3" customWidth="1"/>
    <col min="11272" max="11272" width="13.42578125" style="3" customWidth="1"/>
    <col min="11273" max="11273" width="12.42578125" style="3" customWidth="1"/>
    <col min="11274" max="11274" width="14.42578125" style="3" customWidth="1"/>
    <col min="11275" max="11275" width="12" style="3" customWidth="1"/>
    <col min="11276" max="11276" width="11.42578125" style="3" customWidth="1"/>
    <col min="11277" max="11277" width="11.42578125" style="3" bestFit="1" customWidth="1"/>
    <col min="11278" max="11278" width="14.42578125" style="3" customWidth="1"/>
    <col min="11279" max="11279" width="13" style="3" customWidth="1"/>
    <col min="11280" max="11280" width="49" style="3" customWidth="1"/>
    <col min="11281" max="11281" width="2.140625" style="3" customWidth="1"/>
    <col min="11282" max="11520" width="9.140625" style="3"/>
    <col min="11521" max="11521" width="1.85546875" style="3" customWidth="1"/>
    <col min="11522" max="11522" width="3.42578125" style="3" customWidth="1"/>
    <col min="11523" max="11523" width="29.42578125" style="3" customWidth="1"/>
    <col min="11524" max="11524" width="54.42578125" style="3" customWidth="1"/>
    <col min="11525" max="11526" width="12.42578125" style="3" customWidth="1"/>
    <col min="11527" max="11527" width="12.85546875" style="3" customWidth="1"/>
    <col min="11528" max="11528" width="13.42578125" style="3" customWidth="1"/>
    <col min="11529" max="11529" width="12.42578125" style="3" customWidth="1"/>
    <col min="11530" max="11530" width="14.42578125" style="3" customWidth="1"/>
    <col min="11531" max="11531" width="12" style="3" customWidth="1"/>
    <col min="11532" max="11532" width="11.42578125" style="3" customWidth="1"/>
    <col min="11533" max="11533" width="11.42578125" style="3" bestFit="1" customWidth="1"/>
    <col min="11534" max="11534" width="14.42578125" style="3" customWidth="1"/>
    <col min="11535" max="11535" width="13" style="3" customWidth="1"/>
    <col min="11536" max="11536" width="49" style="3" customWidth="1"/>
    <col min="11537" max="11537" width="2.140625" style="3" customWidth="1"/>
    <col min="11538" max="11776" width="9.140625" style="3"/>
    <col min="11777" max="11777" width="1.85546875" style="3" customWidth="1"/>
    <col min="11778" max="11778" width="3.42578125" style="3" customWidth="1"/>
    <col min="11779" max="11779" width="29.42578125" style="3" customWidth="1"/>
    <col min="11780" max="11780" width="54.42578125" style="3" customWidth="1"/>
    <col min="11781" max="11782" width="12.42578125" style="3" customWidth="1"/>
    <col min="11783" max="11783" width="12.85546875" style="3" customWidth="1"/>
    <col min="11784" max="11784" width="13.42578125" style="3" customWidth="1"/>
    <col min="11785" max="11785" width="12.42578125" style="3" customWidth="1"/>
    <col min="11786" max="11786" width="14.42578125" style="3" customWidth="1"/>
    <col min="11787" max="11787" width="12" style="3" customWidth="1"/>
    <col min="11788" max="11788" width="11.42578125" style="3" customWidth="1"/>
    <col min="11789" max="11789" width="11.42578125" style="3" bestFit="1" customWidth="1"/>
    <col min="11790" max="11790" width="14.42578125" style="3" customWidth="1"/>
    <col min="11791" max="11791" width="13" style="3" customWidth="1"/>
    <col min="11792" max="11792" width="49" style="3" customWidth="1"/>
    <col min="11793" max="11793" width="2.140625" style="3" customWidth="1"/>
    <col min="11794" max="12032" width="9.140625" style="3"/>
    <col min="12033" max="12033" width="1.85546875" style="3" customWidth="1"/>
    <col min="12034" max="12034" width="3.42578125" style="3" customWidth="1"/>
    <col min="12035" max="12035" width="29.42578125" style="3" customWidth="1"/>
    <col min="12036" max="12036" width="54.42578125" style="3" customWidth="1"/>
    <col min="12037" max="12038" width="12.42578125" style="3" customWidth="1"/>
    <col min="12039" max="12039" width="12.85546875" style="3" customWidth="1"/>
    <col min="12040" max="12040" width="13.42578125" style="3" customWidth="1"/>
    <col min="12041" max="12041" width="12.42578125" style="3" customWidth="1"/>
    <col min="12042" max="12042" width="14.42578125" style="3" customWidth="1"/>
    <col min="12043" max="12043" width="12" style="3" customWidth="1"/>
    <col min="12044" max="12044" width="11.42578125" style="3" customWidth="1"/>
    <col min="12045" max="12045" width="11.42578125" style="3" bestFit="1" customWidth="1"/>
    <col min="12046" max="12046" width="14.42578125" style="3" customWidth="1"/>
    <col min="12047" max="12047" width="13" style="3" customWidth="1"/>
    <col min="12048" max="12048" width="49" style="3" customWidth="1"/>
    <col min="12049" max="12049" width="2.140625" style="3" customWidth="1"/>
    <col min="12050" max="12288" width="9.140625" style="3"/>
    <col min="12289" max="12289" width="1.85546875" style="3" customWidth="1"/>
    <col min="12290" max="12290" width="3.42578125" style="3" customWidth="1"/>
    <col min="12291" max="12291" width="29.42578125" style="3" customWidth="1"/>
    <col min="12292" max="12292" width="54.42578125" style="3" customWidth="1"/>
    <col min="12293" max="12294" width="12.42578125" style="3" customWidth="1"/>
    <col min="12295" max="12295" width="12.85546875" style="3" customWidth="1"/>
    <col min="12296" max="12296" width="13.42578125" style="3" customWidth="1"/>
    <col min="12297" max="12297" width="12.42578125" style="3" customWidth="1"/>
    <col min="12298" max="12298" width="14.42578125" style="3" customWidth="1"/>
    <col min="12299" max="12299" width="12" style="3" customWidth="1"/>
    <col min="12300" max="12300" width="11.42578125" style="3" customWidth="1"/>
    <col min="12301" max="12301" width="11.42578125" style="3" bestFit="1" customWidth="1"/>
    <col min="12302" max="12302" width="14.42578125" style="3" customWidth="1"/>
    <col min="12303" max="12303" width="13" style="3" customWidth="1"/>
    <col min="12304" max="12304" width="49" style="3" customWidth="1"/>
    <col min="12305" max="12305" width="2.140625" style="3" customWidth="1"/>
    <col min="12306" max="12544" width="9.140625" style="3"/>
    <col min="12545" max="12545" width="1.85546875" style="3" customWidth="1"/>
    <col min="12546" max="12546" width="3.42578125" style="3" customWidth="1"/>
    <col min="12547" max="12547" width="29.42578125" style="3" customWidth="1"/>
    <col min="12548" max="12548" width="54.42578125" style="3" customWidth="1"/>
    <col min="12549" max="12550" width="12.42578125" style="3" customWidth="1"/>
    <col min="12551" max="12551" width="12.85546875" style="3" customWidth="1"/>
    <col min="12552" max="12552" width="13.42578125" style="3" customWidth="1"/>
    <col min="12553" max="12553" width="12.42578125" style="3" customWidth="1"/>
    <col min="12554" max="12554" width="14.42578125" style="3" customWidth="1"/>
    <col min="12555" max="12555" width="12" style="3" customWidth="1"/>
    <col min="12556" max="12556" width="11.42578125" style="3" customWidth="1"/>
    <col min="12557" max="12557" width="11.42578125" style="3" bestFit="1" customWidth="1"/>
    <col min="12558" max="12558" width="14.42578125" style="3" customWidth="1"/>
    <col min="12559" max="12559" width="13" style="3" customWidth="1"/>
    <col min="12560" max="12560" width="49" style="3" customWidth="1"/>
    <col min="12561" max="12561" width="2.140625" style="3" customWidth="1"/>
    <col min="12562" max="12800" width="9.140625" style="3"/>
    <col min="12801" max="12801" width="1.85546875" style="3" customWidth="1"/>
    <col min="12802" max="12802" width="3.42578125" style="3" customWidth="1"/>
    <col min="12803" max="12803" width="29.42578125" style="3" customWidth="1"/>
    <col min="12804" max="12804" width="54.42578125" style="3" customWidth="1"/>
    <col min="12805" max="12806" width="12.42578125" style="3" customWidth="1"/>
    <col min="12807" max="12807" width="12.85546875" style="3" customWidth="1"/>
    <col min="12808" max="12808" width="13.42578125" style="3" customWidth="1"/>
    <col min="12809" max="12809" width="12.42578125" style="3" customWidth="1"/>
    <col min="12810" max="12810" width="14.42578125" style="3" customWidth="1"/>
    <col min="12811" max="12811" width="12" style="3" customWidth="1"/>
    <col min="12812" max="12812" width="11.42578125" style="3" customWidth="1"/>
    <col min="12813" max="12813" width="11.42578125" style="3" bestFit="1" customWidth="1"/>
    <col min="12814" max="12814" width="14.42578125" style="3" customWidth="1"/>
    <col min="12815" max="12815" width="13" style="3" customWidth="1"/>
    <col min="12816" max="12816" width="49" style="3" customWidth="1"/>
    <col min="12817" max="12817" width="2.140625" style="3" customWidth="1"/>
    <col min="12818" max="13056" width="9.140625" style="3"/>
    <col min="13057" max="13057" width="1.85546875" style="3" customWidth="1"/>
    <col min="13058" max="13058" width="3.42578125" style="3" customWidth="1"/>
    <col min="13059" max="13059" width="29.42578125" style="3" customWidth="1"/>
    <col min="13060" max="13060" width="54.42578125" style="3" customWidth="1"/>
    <col min="13061" max="13062" width="12.42578125" style="3" customWidth="1"/>
    <col min="13063" max="13063" width="12.85546875" style="3" customWidth="1"/>
    <col min="13064" max="13064" width="13.42578125" style="3" customWidth="1"/>
    <col min="13065" max="13065" width="12.42578125" style="3" customWidth="1"/>
    <col min="13066" max="13066" width="14.42578125" style="3" customWidth="1"/>
    <col min="13067" max="13067" width="12" style="3" customWidth="1"/>
    <col min="13068" max="13068" width="11.42578125" style="3" customWidth="1"/>
    <col min="13069" max="13069" width="11.42578125" style="3" bestFit="1" customWidth="1"/>
    <col min="13070" max="13070" width="14.42578125" style="3" customWidth="1"/>
    <col min="13071" max="13071" width="13" style="3" customWidth="1"/>
    <col min="13072" max="13072" width="49" style="3" customWidth="1"/>
    <col min="13073" max="13073" width="2.140625" style="3" customWidth="1"/>
    <col min="13074" max="13312" width="9.140625" style="3"/>
    <col min="13313" max="13313" width="1.85546875" style="3" customWidth="1"/>
    <col min="13314" max="13314" width="3.42578125" style="3" customWidth="1"/>
    <col min="13315" max="13315" width="29.42578125" style="3" customWidth="1"/>
    <col min="13316" max="13316" width="54.42578125" style="3" customWidth="1"/>
    <col min="13317" max="13318" width="12.42578125" style="3" customWidth="1"/>
    <col min="13319" max="13319" width="12.85546875" style="3" customWidth="1"/>
    <col min="13320" max="13320" width="13.42578125" style="3" customWidth="1"/>
    <col min="13321" max="13321" width="12.42578125" style="3" customWidth="1"/>
    <col min="13322" max="13322" width="14.42578125" style="3" customWidth="1"/>
    <col min="13323" max="13323" width="12" style="3" customWidth="1"/>
    <col min="13324" max="13324" width="11.42578125" style="3" customWidth="1"/>
    <col min="13325" max="13325" width="11.42578125" style="3" bestFit="1" customWidth="1"/>
    <col min="13326" max="13326" width="14.42578125" style="3" customWidth="1"/>
    <col min="13327" max="13327" width="13" style="3" customWidth="1"/>
    <col min="13328" max="13328" width="49" style="3" customWidth="1"/>
    <col min="13329" max="13329" width="2.140625" style="3" customWidth="1"/>
    <col min="13330" max="13568" width="9.140625" style="3"/>
    <col min="13569" max="13569" width="1.85546875" style="3" customWidth="1"/>
    <col min="13570" max="13570" width="3.42578125" style="3" customWidth="1"/>
    <col min="13571" max="13571" width="29.42578125" style="3" customWidth="1"/>
    <col min="13572" max="13572" width="54.42578125" style="3" customWidth="1"/>
    <col min="13573" max="13574" width="12.42578125" style="3" customWidth="1"/>
    <col min="13575" max="13575" width="12.85546875" style="3" customWidth="1"/>
    <col min="13576" max="13576" width="13.42578125" style="3" customWidth="1"/>
    <col min="13577" max="13577" width="12.42578125" style="3" customWidth="1"/>
    <col min="13578" max="13578" width="14.42578125" style="3" customWidth="1"/>
    <col min="13579" max="13579" width="12" style="3" customWidth="1"/>
    <col min="13580" max="13580" width="11.42578125" style="3" customWidth="1"/>
    <col min="13581" max="13581" width="11.42578125" style="3" bestFit="1" customWidth="1"/>
    <col min="13582" max="13582" width="14.42578125" style="3" customWidth="1"/>
    <col min="13583" max="13583" width="13" style="3" customWidth="1"/>
    <col min="13584" max="13584" width="49" style="3" customWidth="1"/>
    <col min="13585" max="13585" width="2.140625" style="3" customWidth="1"/>
    <col min="13586" max="13824" width="9.140625" style="3"/>
    <col min="13825" max="13825" width="1.85546875" style="3" customWidth="1"/>
    <col min="13826" max="13826" width="3.42578125" style="3" customWidth="1"/>
    <col min="13827" max="13827" width="29.42578125" style="3" customWidth="1"/>
    <col min="13828" max="13828" width="54.42578125" style="3" customWidth="1"/>
    <col min="13829" max="13830" width="12.42578125" style="3" customWidth="1"/>
    <col min="13831" max="13831" width="12.85546875" style="3" customWidth="1"/>
    <col min="13832" max="13832" width="13.42578125" style="3" customWidth="1"/>
    <col min="13833" max="13833" width="12.42578125" style="3" customWidth="1"/>
    <col min="13834" max="13834" width="14.42578125" style="3" customWidth="1"/>
    <col min="13835" max="13835" width="12" style="3" customWidth="1"/>
    <col min="13836" max="13836" width="11.42578125" style="3" customWidth="1"/>
    <col min="13837" max="13837" width="11.42578125" style="3" bestFit="1" customWidth="1"/>
    <col min="13838" max="13838" width="14.42578125" style="3" customWidth="1"/>
    <col min="13839" max="13839" width="13" style="3" customWidth="1"/>
    <col min="13840" max="13840" width="49" style="3" customWidth="1"/>
    <col min="13841" max="13841" width="2.140625" style="3" customWidth="1"/>
    <col min="13842" max="14080" width="9.140625" style="3"/>
    <col min="14081" max="14081" width="1.85546875" style="3" customWidth="1"/>
    <col min="14082" max="14082" width="3.42578125" style="3" customWidth="1"/>
    <col min="14083" max="14083" width="29.42578125" style="3" customWidth="1"/>
    <col min="14084" max="14084" width="54.42578125" style="3" customWidth="1"/>
    <col min="14085" max="14086" width="12.42578125" style="3" customWidth="1"/>
    <col min="14087" max="14087" width="12.85546875" style="3" customWidth="1"/>
    <col min="14088" max="14088" width="13.42578125" style="3" customWidth="1"/>
    <col min="14089" max="14089" width="12.42578125" style="3" customWidth="1"/>
    <col min="14090" max="14090" width="14.42578125" style="3" customWidth="1"/>
    <col min="14091" max="14091" width="12" style="3" customWidth="1"/>
    <col min="14092" max="14092" width="11.42578125" style="3" customWidth="1"/>
    <col min="14093" max="14093" width="11.42578125" style="3" bestFit="1" customWidth="1"/>
    <col min="14094" max="14094" width="14.42578125" style="3" customWidth="1"/>
    <col min="14095" max="14095" width="13" style="3" customWidth="1"/>
    <col min="14096" max="14096" width="49" style="3" customWidth="1"/>
    <col min="14097" max="14097" width="2.140625" style="3" customWidth="1"/>
    <col min="14098" max="14336" width="9.140625" style="3"/>
    <col min="14337" max="14337" width="1.85546875" style="3" customWidth="1"/>
    <col min="14338" max="14338" width="3.42578125" style="3" customWidth="1"/>
    <col min="14339" max="14339" width="29.42578125" style="3" customWidth="1"/>
    <col min="14340" max="14340" width="54.42578125" style="3" customWidth="1"/>
    <col min="14341" max="14342" width="12.42578125" style="3" customWidth="1"/>
    <col min="14343" max="14343" width="12.85546875" style="3" customWidth="1"/>
    <col min="14344" max="14344" width="13.42578125" style="3" customWidth="1"/>
    <col min="14345" max="14345" width="12.42578125" style="3" customWidth="1"/>
    <col min="14346" max="14346" width="14.42578125" style="3" customWidth="1"/>
    <col min="14347" max="14347" width="12" style="3" customWidth="1"/>
    <col min="14348" max="14348" width="11.42578125" style="3" customWidth="1"/>
    <col min="14349" max="14349" width="11.42578125" style="3" bestFit="1" customWidth="1"/>
    <col min="14350" max="14350" width="14.42578125" style="3" customWidth="1"/>
    <col min="14351" max="14351" width="13" style="3" customWidth="1"/>
    <col min="14352" max="14352" width="49" style="3" customWidth="1"/>
    <col min="14353" max="14353" width="2.140625" style="3" customWidth="1"/>
    <col min="14354" max="14592" width="9.140625" style="3"/>
    <col min="14593" max="14593" width="1.85546875" style="3" customWidth="1"/>
    <col min="14594" max="14594" width="3.42578125" style="3" customWidth="1"/>
    <col min="14595" max="14595" width="29.42578125" style="3" customWidth="1"/>
    <col min="14596" max="14596" width="54.42578125" style="3" customWidth="1"/>
    <col min="14597" max="14598" width="12.42578125" style="3" customWidth="1"/>
    <col min="14599" max="14599" width="12.85546875" style="3" customWidth="1"/>
    <col min="14600" max="14600" width="13.42578125" style="3" customWidth="1"/>
    <col min="14601" max="14601" width="12.42578125" style="3" customWidth="1"/>
    <col min="14602" max="14602" width="14.42578125" style="3" customWidth="1"/>
    <col min="14603" max="14603" width="12" style="3" customWidth="1"/>
    <col min="14604" max="14604" width="11.42578125" style="3" customWidth="1"/>
    <col min="14605" max="14605" width="11.42578125" style="3" bestFit="1" customWidth="1"/>
    <col min="14606" max="14606" width="14.42578125" style="3" customWidth="1"/>
    <col min="14607" max="14607" width="13" style="3" customWidth="1"/>
    <col min="14608" max="14608" width="49" style="3" customWidth="1"/>
    <col min="14609" max="14609" width="2.140625" style="3" customWidth="1"/>
    <col min="14610" max="14848" width="9.140625" style="3"/>
    <col min="14849" max="14849" width="1.85546875" style="3" customWidth="1"/>
    <col min="14850" max="14850" width="3.42578125" style="3" customWidth="1"/>
    <col min="14851" max="14851" width="29.42578125" style="3" customWidth="1"/>
    <col min="14852" max="14852" width="54.42578125" style="3" customWidth="1"/>
    <col min="14853" max="14854" width="12.42578125" style="3" customWidth="1"/>
    <col min="14855" max="14855" width="12.85546875" style="3" customWidth="1"/>
    <col min="14856" max="14856" width="13.42578125" style="3" customWidth="1"/>
    <col min="14857" max="14857" width="12.42578125" style="3" customWidth="1"/>
    <col min="14858" max="14858" width="14.42578125" style="3" customWidth="1"/>
    <col min="14859" max="14859" width="12" style="3" customWidth="1"/>
    <col min="14860" max="14860" width="11.42578125" style="3" customWidth="1"/>
    <col min="14861" max="14861" width="11.42578125" style="3" bestFit="1" customWidth="1"/>
    <col min="14862" max="14862" width="14.42578125" style="3" customWidth="1"/>
    <col min="14863" max="14863" width="13" style="3" customWidth="1"/>
    <col min="14864" max="14864" width="49" style="3" customWidth="1"/>
    <col min="14865" max="14865" width="2.140625" style="3" customWidth="1"/>
    <col min="14866" max="15104" width="9.140625" style="3"/>
    <col min="15105" max="15105" width="1.85546875" style="3" customWidth="1"/>
    <col min="15106" max="15106" width="3.42578125" style="3" customWidth="1"/>
    <col min="15107" max="15107" width="29.42578125" style="3" customWidth="1"/>
    <col min="15108" max="15108" width="54.42578125" style="3" customWidth="1"/>
    <col min="15109" max="15110" width="12.42578125" style="3" customWidth="1"/>
    <col min="15111" max="15111" width="12.85546875" style="3" customWidth="1"/>
    <col min="15112" max="15112" width="13.42578125" style="3" customWidth="1"/>
    <col min="15113" max="15113" width="12.42578125" style="3" customWidth="1"/>
    <col min="15114" max="15114" width="14.42578125" style="3" customWidth="1"/>
    <col min="15115" max="15115" width="12" style="3" customWidth="1"/>
    <col min="15116" max="15116" width="11.42578125" style="3" customWidth="1"/>
    <col min="15117" max="15117" width="11.42578125" style="3" bestFit="1" customWidth="1"/>
    <col min="15118" max="15118" width="14.42578125" style="3" customWidth="1"/>
    <col min="15119" max="15119" width="13" style="3" customWidth="1"/>
    <col min="15120" max="15120" width="49" style="3" customWidth="1"/>
    <col min="15121" max="15121" width="2.140625" style="3" customWidth="1"/>
    <col min="15122" max="15360" width="9.140625" style="3"/>
    <col min="15361" max="15361" width="1.85546875" style="3" customWidth="1"/>
    <col min="15362" max="15362" width="3.42578125" style="3" customWidth="1"/>
    <col min="15363" max="15363" width="29.42578125" style="3" customWidth="1"/>
    <col min="15364" max="15364" width="54.42578125" style="3" customWidth="1"/>
    <col min="15365" max="15366" width="12.42578125" style="3" customWidth="1"/>
    <col min="15367" max="15367" width="12.85546875" style="3" customWidth="1"/>
    <col min="15368" max="15368" width="13.42578125" style="3" customWidth="1"/>
    <col min="15369" max="15369" width="12.42578125" style="3" customWidth="1"/>
    <col min="15370" max="15370" width="14.42578125" style="3" customWidth="1"/>
    <col min="15371" max="15371" width="12" style="3" customWidth="1"/>
    <col min="15372" max="15372" width="11.42578125" style="3" customWidth="1"/>
    <col min="15373" max="15373" width="11.42578125" style="3" bestFit="1" customWidth="1"/>
    <col min="15374" max="15374" width="14.42578125" style="3" customWidth="1"/>
    <col min="15375" max="15375" width="13" style="3" customWidth="1"/>
    <col min="15376" max="15376" width="49" style="3" customWidth="1"/>
    <col min="15377" max="15377" width="2.140625" style="3" customWidth="1"/>
    <col min="15378" max="15616" width="9.140625" style="3"/>
    <col min="15617" max="15617" width="1.85546875" style="3" customWidth="1"/>
    <col min="15618" max="15618" width="3.42578125" style="3" customWidth="1"/>
    <col min="15619" max="15619" width="29.42578125" style="3" customWidth="1"/>
    <col min="15620" max="15620" width="54.42578125" style="3" customWidth="1"/>
    <col min="15621" max="15622" width="12.42578125" style="3" customWidth="1"/>
    <col min="15623" max="15623" width="12.85546875" style="3" customWidth="1"/>
    <col min="15624" max="15624" width="13.42578125" style="3" customWidth="1"/>
    <col min="15625" max="15625" width="12.42578125" style="3" customWidth="1"/>
    <col min="15626" max="15626" width="14.42578125" style="3" customWidth="1"/>
    <col min="15627" max="15627" width="12" style="3" customWidth="1"/>
    <col min="15628" max="15628" width="11.42578125" style="3" customWidth="1"/>
    <col min="15629" max="15629" width="11.42578125" style="3" bestFit="1" customWidth="1"/>
    <col min="15630" max="15630" width="14.42578125" style="3" customWidth="1"/>
    <col min="15631" max="15631" width="13" style="3" customWidth="1"/>
    <col min="15632" max="15632" width="49" style="3" customWidth="1"/>
    <col min="15633" max="15633" width="2.140625" style="3" customWidth="1"/>
    <col min="15634" max="15872" width="9.140625" style="3"/>
    <col min="15873" max="15873" width="1.85546875" style="3" customWidth="1"/>
    <col min="15874" max="15874" width="3.42578125" style="3" customWidth="1"/>
    <col min="15875" max="15875" width="29.42578125" style="3" customWidth="1"/>
    <col min="15876" max="15876" width="54.42578125" style="3" customWidth="1"/>
    <col min="15877" max="15878" width="12.42578125" style="3" customWidth="1"/>
    <col min="15879" max="15879" width="12.85546875" style="3" customWidth="1"/>
    <col min="15880" max="15880" width="13.42578125" style="3" customWidth="1"/>
    <col min="15881" max="15881" width="12.42578125" style="3" customWidth="1"/>
    <col min="15882" max="15882" width="14.42578125" style="3" customWidth="1"/>
    <col min="15883" max="15883" width="12" style="3" customWidth="1"/>
    <col min="15884" max="15884" width="11.42578125" style="3" customWidth="1"/>
    <col min="15885" max="15885" width="11.42578125" style="3" bestFit="1" customWidth="1"/>
    <col min="15886" max="15886" width="14.42578125" style="3" customWidth="1"/>
    <col min="15887" max="15887" width="13" style="3" customWidth="1"/>
    <col min="15888" max="15888" width="49" style="3" customWidth="1"/>
    <col min="15889" max="15889" width="2.140625" style="3" customWidth="1"/>
    <col min="15890" max="16128" width="9.140625" style="3"/>
    <col min="16129" max="16129" width="1.85546875" style="3" customWidth="1"/>
    <col min="16130" max="16130" width="3.42578125" style="3" customWidth="1"/>
    <col min="16131" max="16131" width="29.42578125" style="3" customWidth="1"/>
    <col min="16132" max="16132" width="54.42578125" style="3" customWidth="1"/>
    <col min="16133" max="16134" width="12.42578125" style="3" customWidth="1"/>
    <col min="16135" max="16135" width="12.85546875" style="3" customWidth="1"/>
    <col min="16136" max="16136" width="13.42578125" style="3" customWidth="1"/>
    <col min="16137" max="16137" width="12.42578125" style="3" customWidth="1"/>
    <col min="16138" max="16138" width="14.42578125" style="3" customWidth="1"/>
    <col min="16139" max="16139" width="12" style="3" customWidth="1"/>
    <col min="16140" max="16140" width="11.42578125" style="3" customWidth="1"/>
    <col min="16141" max="16141" width="11.42578125" style="3" bestFit="1" customWidth="1"/>
    <col min="16142" max="16142" width="14.42578125" style="3" customWidth="1"/>
    <col min="16143" max="16143" width="13" style="3" customWidth="1"/>
    <col min="16144" max="16144" width="49" style="3" customWidth="1"/>
    <col min="16145" max="16145" width="2.140625" style="3" customWidth="1"/>
    <col min="16146" max="16384" width="9.140625" style="3"/>
  </cols>
  <sheetData>
    <row r="1" spans="1:25" ht="20.25" x14ac:dyDescent="0.3">
      <c r="B1" s="271" t="s">
        <v>0</v>
      </c>
      <c r="C1" s="271"/>
      <c r="D1" s="271"/>
      <c r="E1" s="271"/>
      <c r="F1" s="271"/>
      <c r="G1" s="271"/>
      <c r="H1" s="271"/>
      <c r="I1" s="271"/>
      <c r="J1" s="271"/>
      <c r="K1" s="271"/>
      <c r="L1" s="271"/>
      <c r="M1" s="271"/>
      <c r="N1" s="271"/>
      <c r="O1" s="271"/>
      <c r="P1" s="271"/>
      <c r="Q1" s="271"/>
    </row>
    <row r="2" spans="1:25" ht="20.25" x14ac:dyDescent="0.3">
      <c r="B2" s="271" t="s">
        <v>41</v>
      </c>
      <c r="C2" s="271"/>
      <c r="D2" s="271"/>
      <c r="E2" s="271"/>
      <c r="F2" s="271"/>
      <c r="G2" s="271"/>
      <c r="H2" s="271"/>
      <c r="I2" s="271"/>
      <c r="J2" s="271"/>
      <c r="K2" s="271"/>
      <c r="L2" s="271"/>
      <c r="M2" s="271"/>
      <c r="N2" s="271"/>
      <c r="O2" s="271"/>
      <c r="P2" s="271"/>
      <c r="Q2" s="271"/>
    </row>
    <row r="3" spans="1:25" ht="5.25" customHeight="1" x14ac:dyDescent="0.2">
      <c r="B3" s="9"/>
      <c r="C3" s="2"/>
      <c r="D3" s="2"/>
      <c r="E3" s="2"/>
      <c r="F3" s="2"/>
      <c r="G3" s="2"/>
      <c r="H3" s="2"/>
      <c r="J3" s="2"/>
      <c r="K3" s="2"/>
      <c r="L3" s="2"/>
      <c r="M3" s="2"/>
      <c r="N3" s="2"/>
      <c r="O3" s="2"/>
      <c r="P3" s="2"/>
    </row>
    <row r="4" spans="1:25" ht="13.5" thickBot="1" x14ac:dyDescent="0.25">
      <c r="B4" s="292" t="s">
        <v>42</v>
      </c>
      <c r="C4" s="292"/>
      <c r="D4" s="293" t="s">
        <v>279</v>
      </c>
      <c r="E4" s="294"/>
      <c r="F4" s="2"/>
      <c r="G4" s="2"/>
      <c r="H4" s="2"/>
      <c r="J4" s="2"/>
      <c r="K4" s="2"/>
      <c r="L4" s="2"/>
      <c r="M4" s="2"/>
      <c r="N4" s="2"/>
      <c r="O4" s="2"/>
      <c r="P4" s="2"/>
    </row>
    <row r="5" spans="1:25" ht="13.5" thickBot="1" x14ac:dyDescent="0.25">
      <c r="B5" s="292" t="s">
        <v>43</v>
      </c>
      <c r="C5" s="292"/>
      <c r="D5" s="22">
        <v>1</v>
      </c>
      <c r="E5" s="23" t="s">
        <v>262</v>
      </c>
      <c r="F5" s="24" t="s">
        <v>44</v>
      </c>
      <c r="G5" s="295" t="s">
        <v>263</v>
      </c>
      <c r="H5" s="295"/>
      <c r="I5" s="295"/>
      <c r="J5" s="295"/>
      <c r="K5" s="2"/>
      <c r="L5" s="2"/>
      <c r="M5" s="25" t="s">
        <v>17</v>
      </c>
      <c r="N5" s="26" t="str">
        <f>DQI!I10</f>
        <v>1,2,3,1,1</v>
      </c>
      <c r="O5" s="27"/>
      <c r="P5" s="18" t="s">
        <v>45</v>
      </c>
    </row>
    <row r="6" spans="1:25" ht="27.75" customHeight="1" x14ac:dyDescent="0.2">
      <c r="B6" s="296" t="s">
        <v>46</v>
      </c>
      <c r="C6" s="297"/>
      <c r="D6" s="298" t="s">
        <v>272</v>
      </c>
      <c r="E6" s="299"/>
      <c r="F6" s="299"/>
      <c r="G6" s="299"/>
      <c r="H6" s="299"/>
      <c r="I6" s="299"/>
      <c r="J6" s="299"/>
      <c r="K6" s="299"/>
      <c r="L6" s="299"/>
      <c r="M6" s="299"/>
      <c r="N6" s="299"/>
      <c r="O6" s="300"/>
      <c r="P6" s="28"/>
    </row>
    <row r="7" spans="1:25" ht="13.5" thickBot="1" x14ac:dyDescent="0.25">
      <c r="B7" s="9"/>
      <c r="C7" s="2"/>
      <c r="D7" s="2"/>
      <c r="E7" s="2"/>
      <c r="F7" s="2"/>
      <c r="G7" s="2"/>
      <c r="H7" s="2"/>
      <c r="J7" s="2"/>
      <c r="K7" s="2"/>
      <c r="L7" s="2"/>
      <c r="M7" s="2"/>
      <c r="N7" s="2"/>
      <c r="O7" s="2"/>
      <c r="P7" s="2"/>
    </row>
    <row r="8" spans="1:25" s="30" customFormat="1" ht="15.75" customHeight="1" thickBot="1" x14ac:dyDescent="0.25">
      <c r="A8" s="29"/>
      <c r="B8" s="301" t="s">
        <v>47</v>
      </c>
      <c r="C8" s="302"/>
      <c r="D8" s="302"/>
      <c r="E8" s="302"/>
      <c r="F8" s="302"/>
      <c r="G8" s="302"/>
      <c r="H8" s="302"/>
      <c r="I8" s="302"/>
      <c r="J8" s="302"/>
      <c r="K8" s="302"/>
      <c r="L8" s="302"/>
      <c r="M8" s="302"/>
      <c r="N8" s="302"/>
      <c r="O8" s="302"/>
      <c r="P8" s="302"/>
      <c r="Q8" s="303"/>
      <c r="R8" s="29"/>
      <c r="S8" s="29"/>
      <c r="T8" s="29"/>
      <c r="U8" s="29"/>
      <c r="V8" s="29"/>
      <c r="W8" s="29"/>
      <c r="X8" s="29"/>
      <c r="Y8" s="29"/>
    </row>
    <row r="9" spans="1:25" x14ac:dyDescent="0.2">
      <c r="B9" s="9"/>
      <c r="C9" s="2"/>
      <c r="D9" s="2"/>
      <c r="E9" s="2"/>
      <c r="F9" s="2"/>
      <c r="G9" s="2"/>
      <c r="H9" s="2"/>
      <c r="J9" s="2"/>
      <c r="K9" s="2"/>
      <c r="L9" s="2"/>
      <c r="M9" s="2"/>
      <c r="N9" s="2"/>
      <c r="O9" s="2"/>
      <c r="P9" s="2"/>
    </row>
    <row r="10" spans="1:25" x14ac:dyDescent="0.2">
      <c r="B10" s="292" t="s">
        <v>48</v>
      </c>
      <c r="C10" s="292"/>
      <c r="D10" s="304" t="s">
        <v>254</v>
      </c>
      <c r="E10" s="305"/>
      <c r="F10" s="2"/>
      <c r="G10" s="31" t="s">
        <v>49</v>
      </c>
      <c r="H10" s="32"/>
      <c r="I10" s="32"/>
      <c r="J10" s="32"/>
      <c r="K10" s="32"/>
      <c r="L10" s="32"/>
      <c r="M10" s="32"/>
      <c r="N10" s="32"/>
      <c r="O10" s="33"/>
      <c r="P10" s="2"/>
    </row>
    <row r="11" spans="1:25" ht="27" customHeight="1" x14ac:dyDescent="0.2">
      <c r="B11" s="288" t="s">
        <v>50</v>
      </c>
      <c r="C11" s="289"/>
      <c r="D11" s="290" t="s">
        <v>255</v>
      </c>
      <c r="E11" s="291"/>
      <c r="F11" s="2"/>
      <c r="G11" s="34" t="str">
        <f>CONCATENATE("Reference Flow: ",D5," ",E5," of ",G5)</f>
        <v>Reference Flow: 1 L of Flowback Water</v>
      </c>
      <c r="H11" s="35"/>
      <c r="I11" s="35"/>
      <c r="J11" s="35"/>
      <c r="K11" s="35"/>
      <c r="L11" s="35"/>
      <c r="M11" s="35"/>
      <c r="N11" s="35"/>
      <c r="O11" s="36"/>
      <c r="P11" s="2"/>
    </row>
    <row r="12" spans="1:25" x14ac:dyDescent="0.2">
      <c r="B12" s="292" t="s">
        <v>51</v>
      </c>
      <c r="C12" s="292"/>
      <c r="D12" s="306" t="s">
        <v>256</v>
      </c>
      <c r="E12" s="306"/>
      <c r="F12" s="2"/>
      <c r="G12" s="34"/>
      <c r="H12" s="35"/>
      <c r="I12" s="35"/>
      <c r="J12" s="35"/>
      <c r="K12" s="35"/>
      <c r="L12" s="35"/>
      <c r="M12" s="35"/>
      <c r="N12" s="35"/>
      <c r="O12" s="36"/>
      <c r="P12" s="2"/>
    </row>
    <row r="13" spans="1:25" ht="12.75" customHeight="1" x14ac:dyDescent="0.2">
      <c r="B13" s="292" t="s">
        <v>52</v>
      </c>
      <c r="C13" s="292"/>
      <c r="D13" s="306" t="s">
        <v>110</v>
      </c>
      <c r="E13" s="306"/>
      <c r="F13" s="2"/>
      <c r="G13" s="307" t="s">
        <v>271</v>
      </c>
      <c r="H13" s="308"/>
      <c r="I13" s="308"/>
      <c r="J13" s="308"/>
      <c r="K13" s="308"/>
      <c r="L13" s="308"/>
      <c r="M13" s="308"/>
      <c r="N13" s="308"/>
      <c r="O13" s="309"/>
      <c r="P13" s="2"/>
    </row>
    <row r="14" spans="1:25" x14ac:dyDescent="0.2">
      <c r="B14" s="292" t="s">
        <v>53</v>
      </c>
      <c r="C14" s="292"/>
      <c r="D14" s="306" t="s">
        <v>99</v>
      </c>
      <c r="E14" s="306"/>
      <c r="F14" s="2"/>
      <c r="G14" s="307"/>
      <c r="H14" s="308"/>
      <c r="I14" s="308"/>
      <c r="J14" s="308"/>
      <c r="K14" s="308"/>
      <c r="L14" s="308"/>
      <c r="M14" s="308"/>
      <c r="N14" s="308"/>
      <c r="O14" s="309"/>
      <c r="P14" s="2"/>
    </row>
    <row r="15" spans="1:25" x14ac:dyDescent="0.2">
      <c r="B15" s="292" t="s">
        <v>54</v>
      </c>
      <c r="C15" s="292"/>
      <c r="D15" s="306" t="s">
        <v>257</v>
      </c>
      <c r="E15" s="306"/>
      <c r="F15" s="2"/>
      <c r="G15" s="307"/>
      <c r="H15" s="308"/>
      <c r="I15" s="308"/>
      <c r="J15" s="308"/>
      <c r="K15" s="308"/>
      <c r="L15" s="308"/>
      <c r="M15" s="308"/>
      <c r="N15" s="308"/>
      <c r="O15" s="309"/>
      <c r="P15" s="2"/>
    </row>
    <row r="16" spans="1:25" x14ac:dyDescent="0.2">
      <c r="B16" s="292" t="s">
        <v>55</v>
      </c>
      <c r="C16" s="292"/>
      <c r="D16" s="306" t="s">
        <v>95</v>
      </c>
      <c r="E16" s="306"/>
      <c r="F16" s="2"/>
      <c r="G16" s="307"/>
      <c r="H16" s="308"/>
      <c r="I16" s="308"/>
      <c r="J16" s="308"/>
      <c r="K16" s="308"/>
      <c r="L16" s="308"/>
      <c r="M16" s="308"/>
      <c r="N16" s="308"/>
      <c r="O16" s="309"/>
      <c r="P16" s="2"/>
    </row>
    <row r="17" spans="1:25" ht="23.45" customHeight="1" x14ac:dyDescent="0.2">
      <c r="B17" s="311" t="s">
        <v>56</v>
      </c>
      <c r="C17" s="312"/>
      <c r="D17" s="313"/>
      <c r="E17" s="313"/>
      <c r="F17" s="2"/>
      <c r="G17" s="37" t="s">
        <v>264</v>
      </c>
      <c r="H17" s="38"/>
      <c r="I17" s="38"/>
      <c r="J17" s="38"/>
      <c r="K17" s="38"/>
      <c r="L17" s="38"/>
      <c r="M17" s="38"/>
      <c r="N17" s="38"/>
      <c r="O17" s="39"/>
      <c r="P17" s="2"/>
    </row>
    <row r="18" spans="1:25" x14ac:dyDescent="0.2">
      <c r="B18" s="9"/>
      <c r="C18" s="2"/>
      <c r="D18" s="2"/>
      <c r="E18" s="2"/>
      <c r="F18" s="2"/>
      <c r="G18" s="2"/>
      <c r="H18" s="2"/>
      <c r="J18" s="2"/>
      <c r="K18" s="2"/>
      <c r="L18" s="2"/>
      <c r="M18" s="2"/>
      <c r="N18" s="2"/>
      <c r="O18" s="2"/>
      <c r="P18" s="2"/>
    </row>
    <row r="19" spans="1:25" ht="13.5" thickBot="1" x14ac:dyDescent="0.25">
      <c r="B19" s="9"/>
      <c r="C19" s="2"/>
      <c r="D19" s="2"/>
      <c r="E19" s="2"/>
      <c r="F19" s="2"/>
      <c r="G19" s="2"/>
      <c r="H19" s="2"/>
      <c r="J19" s="2"/>
      <c r="K19" s="2"/>
      <c r="L19" s="2"/>
      <c r="M19" s="2"/>
      <c r="N19" s="2"/>
      <c r="O19" s="2"/>
      <c r="P19" s="2"/>
    </row>
    <row r="20" spans="1:25" s="30" customFormat="1" ht="15.75" customHeight="1" thickBot="1" x14ac:dyDescent="0.25">
      <c r="A20" s="29"/>
      <c r="B20" s="301" t="s">
        <v>57</v>
      </c>
      <c r="C20" s="302"/>
      <c r="D20" s="302"/>
      <c r="E20" s="302"/>
      <c r="F20" s="302"/>
      <c r="G20" s="302"/>
      <c r="H20" s="302"/>
      <c r="I20" s="302"/>
      <c r="J20" s="302"/>
      <c r="K20" s="302"/>
      <c r="L20" s="302"/>
      <c r="M20" s="302"/>
      <c r="N20" s="302"/>
      <c r="O20" s="302"/>
      <c r="P20" s="302"/>
      <c r="Q20" s="303"/>
      <c r="R20" s="29"/>
      <c r="S20" s="29"/>
      <c r="T20" s="29"/>
      <c r="U20" s="29"/>
      <c r="V20" s="29"/>
      <c r="W20" s="29"/>
      <c r="X20" s="29"/>
      <c r="Y20" s="29"/>
    </row>
    <row r="21" spans="1:25" x14ac:dyDescent="0.2">
      <c r="B21" s="9"/>
      <c r="C21" s="2"/>
      <c r="D21" s="2"/>
      <c r="E21" s="2"/>
      <c r="F21" s="2"/>
      <c r="G21" s="40" t="s">
        <v>58</v>
      </c>
      <c r="H21" s="2"/>
      <c r="J21" s="2"/>
      <c r="K21" s="2"/>
      <c r="L21" s="2"/>
      <c r="M21" s="2"/>
      <c r="N21" s="2"/>
      <c r="O21" s="2"/>
      <c r="P21" s="2"/>
    </row>
    <row r="22" spans="1:25" x14ac:dyDescent="0.2">
      <c r="B22" s="9"/>
      <c r="C22" s="41" t="s">
        <v>59</v>
      </c>
      <c r="D22" s="41" t="s">
        <v>60</v>
      </c>
      <c r="E22" s="41" t="s">
        <v>61</v>
      </c>
      <c r="F22" s="41" t="s">
        <v>62</v>
      </c>
      <c r="G22" s="41" t="s">
        <v>63</v>
      </c>
      <c r="H22" s="41" t="s">
        <v>64</v>
      </c>
      <c r="I22" s="41" t="s">
        <v>65</v>
      </c>
      <c r="J22" s="314" t="s">
        <v>66</v>
      </c>
      <c r="K22" s="314"/>
      <c r="L22" s="314"/>
      <c r="M22" s="314"/>
      <c r="N22" s="314"/>
      <c r="O22" s="314"/>
      <c r="P22" s="314"/>
      <c r="Q22" s="314"/>
    </row>
    <row r="23" spans="1:25" x14ac:dyDescent="0.2">
      <c r="B23" s="18">
        <f t="shared" ref="B23:B36" si="0">LEN(C23)</f>
        <v>20</v>
      </c>
      <c r="C23" s="42" t="s">
        <v>253</v>
      </c>
      <c r="D23" s="43"/>
      <c r="E23" s="44">
        <v>1</v>
      </c>
      <c r="F23" s="44">
        <v>1</v>
      </c>
      <c r="G23" s="44">
        <v>1</v>
      </c>
      <c r="H23" s="253" t="s">
        <v>259</v>
      </c>
      <c r="I23" s="45"/>
      <c r="J23" s="315" t="s">
        <v>258</v>
      </c>
      <c r="K23" s="315"/>
      <c r="L23" s="315"/>
      <c r="M23" s="315"/>
      <c r="N23" s="315"/>
      <c r="O23" s="315"/>
      <c r="P23" s="315"/>
      <c r="Q23" s="315"/>
    </row>
    <row r="24" spans="1:25" x14ac:dyDescent="0.2">
      <c r="B24" s="18">
        <f t="shared" si="0"/>
        <v>44</v>
      </c>
      <c r="C24" s="249" t="s">
        <v>244</v>
      </c>
      <c r="D24" s="43"/>
      <c r="E24" s="252">
        <f>PS!$C$7</f>
        <v>0.43</v>
      </c>
      <c r="F24" s="252">
        <f>PS!$C$7</f>
        <v>0.43</v>
      </c>
      <c r="G24" s="252">
        <f>PS!$C$7</f>
        <v>0.43</v>
      </c>
      <c r="H24" s="253" t="s">
        <v>260</v>
      </c>
      <c r="I24" s="378" t="s">
        <v>312</v>
      </c>
      <c r="J24" s="379" t="s">
        <v>313</v>
      </c>
      <c r="K24" s="380"/>
      <c r="L24" s="380"/>
      <c r="M24" s="380"/>
      <c r="N24" s="380"/>
      <c r="O24" s="380"/>
      <c r="P24" s="380"/>
      <c r="Q24" s="381"/>
    </row>
    <row r="25" spans="1:25" x14ac:dyDescent="0.2">
      <c r="B25" s="18">
        <f t="shared" si="0"/>
        <v>35</v>
      </c>
      <c r="C25" s="89" t="s">
        <v>245</v>
      </c>
      <c r="D25" s="43"/>
      <c r="E25" s="252">
        <f>PS!$C$8</f>
        <v>0.56999999999999995</v>
      </c>
      <c r="F25" s="252">
        <f>PS!$C$8</f>
        <v>0.56999999999999995</v>
      </c>
      <c r="G25" s="252">
        <f>PS!$C$8</f>
        <v>0.56999999999999995</v>
      </c>
      <c r="H25" s="253" t="s">
        <v>260</v>
      </c>
      <c r="I25" s="378" t="s">
        <v>312</v>
      </c>
      <c r="J25" s="379" t="s">
        <v>314</v>
      </c>
      <c r="K25" s="380"/>
      <c r="L25" s="380"/>
      <c r="M25" s="380"/>
      <c r="N25" s="380"/>
      <c r="O25" s="380"/>
      <c r="P25" s="380"/>
      <c r="Q25" s="381"/>
    </row>
    <row r="26" spans="1:25" x14ac:dyDescent="0.2">
      <c r="B26" s="18">
        <f t="shared" si="0"/>
        <v>34</v>
      </c>
      <c r="C26" s="89" t="s">
        <v>246</v>
      </c>
      <c r="D26" s="43"/>
      <c r="E26" s="252">
        <f>PS!$C$9</f>
        <v>0</v>
      </c>
      <c r="F26" s="252">
        <f>PS!$C$9</f>
        <v>0</v>
      </c>
      <c r="G26" s="252">
        <f>PS!$C$9</f>
        <v>0</v>
      </c>
      <c r="H26" s="253" t="s">
        <v>260</v>
      </c>
      <c r="I26" s="378" t="s">
        <v>312</v>
      </c>
      <c r="J26" s="379" t="s">
        <v>315</v>
      </c>
      <c r="K26" s="380"/>
      <c r="L26" s="380"/>
      <c r="M26" s="380"/>
      <c r="N26" s="380"/>
      <c r="O26" s="380"/>
      <c r="P26" s="380"/>
      <c r="Q26" s="381"/>
    </row>
    <row r="27" spans="1:25" x14ac:dyDescent="0.2">
      <c r="B27" s="18">
        <f t="shared" si="0"/>
        <v>31</v>
      </c>
      <c r="C27" s="89" t="s">
        <v>247</v>
      </c>
      <c r="D27" s="43"/>
      <c r="E27" s="252">
        <f>PS!$C$10</f>
        <v>0</v>
      </c>
      <c r="F27" s="252">
        <f>PS!$C$10</f>
        <v>0</v>
      </c>
      <c r="G27" s="252">
        <f>PS!$C$10</f>
        <v>0</v>
      </c>
      <c r="H27" s="253" t="s">
        <v>260</v>
      </c>
      <c r="I27" s="45">
        <v>2</v>
      </c>
      <c r="J27" s="382" t="s">
        <v>316</v>
      </c>
      <c r="K27" s="250"/>
      <c r="L27" s="250"/>
      <c r="M27" s="250"/>
      <c r="N27" s="250"/>
      <c r="O27" s="250"/>
      <c r="P27" s="250"/>
      <c r="Q27" s="251"/>
    </row>
    <row r="28" spans="1:25" x14ac:dyDescent="0.2">
      <c r="B28" s="18">
        <f t="shared" si="0"/>
        <v>44</v>
      </c>
      <c r="C28" s="89" t="s">
        <v>248</v>
      </c>
      <c r="D28" s="43"/>
      <c r="E28" s="252">
        <f>PS!$C$11</f>
        <v>0</v>
      </c>
      <c r="F28" s="252">
        <f>PS!$C$11</f>
        <v>0</v>
      </c>
      <c r="G28" s="252">
        <f>PS!$C$11</f>
        <v>0</v>
      </c>
      <c r="H28" s="253" t="s">
        <v>260</v>
      </c>
      <c r="I28" s="45">
        <v>2</v>
      </c>
      <c r="J28" s="382" t="s">
        <v>317</v>
      </c>
      <c r="K28" s="250"/>
      <c r="L28" s="250"/>
      <c r="M28" s="250"/>
      <c r="N28" s="250"/>
      <c r="O28" s="250"/>
      <c r="P28" s="250"/>
      <c r="Q28" s="251"/>
    </row>
    <row r="29" spans="1:25" x14ac:dyDescent="0.2">
      <c r="B29" s="18">
        <f t="shared" si="0"/>
        <v>45</v>
      </c>
      <c r="C29" s="89" t="s">
        <v>249</v>
      </c>
      <c r="D29" s="43"/>
      <c r="E29" s="252">
        <f>PS!$C$12</f>
        <v>0</v>
      </c>
      <c r="F29" s="252">
        <f>PS!$C$12</f>
        <v>0</v>
      </c>
      <c r="G29" s="252">
        <f>PS!$C$12</f>
        <v>0</v>
      </c>
      <c r="H29" s="253" t="s">
        <v>260</v>
      </c>
      <c r="I29" s="45">
        <v>2</v>
      </c>
      <c r="J29" s="382" t="s">
        <v>318</v>
      </c>
      <c r="K29" s="250"/>
      <c r="L29" s="250"/>
      <c r="M29" s="250"/>
      <c r="N29" s="250"/>
      <c r="O29" s="250"/>
      <c r="P29" s="250"/>
      <c r="Q29" s="251"/>
    </row>
    <row r="30" spans="1:25" x14ac:dyDescent="0.2">
      <c r="B30" s="18">
        <f t="shared" si="0"/>
        <v>36</v>
      </c>
      <c r="C30" s="249" t="s">
        <v>273</v>
      </c>
      <c r="D30" s="43" t="s">
        <v>306</v>
      </c>
      <c r="E30" s="252">
        <f>E24*$E$23</f>
        <v>0.43</v>
      </c>
      <c r="F30" s="252">
        <f t="shared" ref="F30:F35" si="1">F24*$F$23</f>
        <v>0.43</v>
      </c>
      <c r="G30" s="252">
        <f t="shared" ref="G30:G35" si="2">G24*$G$23</f>
        <v>0.43</v>
      </c>
      <c r="H30" s="253" t="s">
        <v>261</v>
      </c>
      <c r="I30" s="45"/>
      <c r="J30" s="379" t="s">
        <v>319</v>
      </c>
      <c r="K30" s="380"/>
      <c r="L30" s="380"/>
      <c r="M30" s="380"/>
      <c r="N30" s="380"/>
      <c r="O30" s="380"/>
      <c r="P30" s="380"/>
      <c r="Q30" s="381"/>
    </row>
    <row r="31" spans="1:25" x14ac:dyDescent="0.2">
      <c r="B31" s="18">
        <f t="shared" si="0"/>
        <v>27</v>
      </c>
      <c r="C31" s="89" t="s">
        <v>274</v>
      </c>
      <c r="D31" s="43" t="s">
        <v>307</v>
      </c>
      <c r="E31" s="252">
        <f t="shared" ref="E31:E35" si="3">E25*$E$23</f>
        <v>0.56999999999999995</v>
      </c>
      <c r="F31" s="252">
        <f t="shared" si="1"/>
        <v>0.56999999999999995</v>
      </c>
      <c r="G31" s="252">
        <f t="shared" si="2"/>
        <v>0.56999999999999995</v>
      </c>
      <c r="H31" s="253" t="s">
        <v>261</v>
      </c>
      <c r="I31" s="45"/>
      <c r="J31" s="379" t="s">
        <v>320</v>
      </c>
      <c r="K31" s="380"/>
      <c r="L31" s="380"/>
      <c r="M31" s="380"/>
      <c r="N31" s="380"/>
      <c r="O31" s="380"/>
      <c r="P31" s="380"/>
      <c r="Q31" s="381"/>
    </row>
    <row r="32" spans="1:25" x14ac:dyDescent="0.2">
      <c r="B32" s="18">
        <f t="shared" si="0"/>
        <v>26</v>
      </c>
      <c r="C32" s="89" t="s">
        <v>275</v>
      </c>
      <c r="D32" s="43" t="s">
        <v>308</v>
      </c>
      <c r="E32" s="252">
        <f t="shared" si="3"/>
        <v>0</v>
      </c>
      <c r="F32" s="252">
        <f t="shared" si="1"/>
        <v>0</v>
      </c>
      <c r="G32" s="252">
        <f t="shared" si="2"/>
        <v>0</v>
      </c>
      <c r="H32" s="253" t="s">
        <v>261</v>
      </c>
      <c r="I32" s="45"/>
      <c r="J32" s="379" t="s">
        <v>321</v>
      </c>
      <c r="K32" s="380"/>
      <c r="L32" s="380"/>
      <c r="M32" s="380"/>
      <c r="N32" s="380"/>
      <c r="O32" s="380"/>
      <c r="P32" s="380"/>
      <c r="Q32" s="381"/>
    </row>
    <row r="33" spans="1:25" x14ac:dyDescent="0.2">
      <c r="B33" s="18">
        <f t="shared" si="0"/>
        <v>23</v>
      </c>
      <c r="C33" s="89" t="s">
        <v>276</v>
      </c>
      <c r="D33" s="43" t="s">
        <v>309</v>
      </c>
      <c r="E33" s="252">
        <f t="shared" si="3"/>
        <v>0</v>
      </c>
      <c r="F33" s="252">
        <f t="shared" si="1"/>
        <v>0</v>
      </c>
      <c r="G33" s="252">
        <f t="shared" si="2"/>
        <v>0</v>
      </c>
      <c r="H33" s="253" t="s">
        <v>261</v>
      </c>
      <c r="I33" s="45"/>
      <c r="J33" s="379" t="s">
        <v>322</v>
      </c>
      <c r="K33" s="380"/>
      <c r="L33" s="380"/>
      <c r="M33" s="380"/>
      <c r="N33" s="380"/>
      <c r="O33" s="380"/>
      <c r="P33" s="380"/>
      <c r="Q33" s="381"/>
    </row>
    <row r="34" spans="1:25" x14ac:dyDescent="0.2">
      <c r="B34" s="18">
        <f t="shared" si="0"/>
        <v>36</v>
      </c>
      <c r="C34" s="89" t="s">
        <v>277</v>
      </c>
      <c r="D34" s="43" t="s">
        <v>310</v>
      </c>
      <c r="E34" s="252">
        <f t="shared" si="3"/>
        <v>0</v>
      </c>
      <c r="F34" s="252">
        <f t="shared" si="1"/>
        <v>0</v>
      </c>
      <c r="G34" s="252">
        <f t="shared" si="2"/>
        <v>0</v>
      </c>
      <c r="H34" s="253" t="s">
        <v>261</v>
      </c>
      <c r="I34" s="45"/>
      <c r="J34" s="379" t="s">
        <v>323</v>
      </c>
      <c r="K34" s="380"/>
      <c r="L34" s="380"/>
      <c r="M34" s="380"/>
      <c r="N34" s="380"/>
      <c r="O34" s="380"/>
      <c r="P34" s="380"/>
      <c r="Q34" s="381"/>
    </row>
    <row r="35" spans="1:25" x14ac:dyDescent="0.2">
      <c r="B35" s="18">
        <f t="shared" si="0"/>
        <v>37</v>
      </c>
      <c r="C35" s="89" t="s">
        <v>278</v>
      </c>
      <c r="D35" s="43" t="s">
        <v>311</v>
      </c>
      <c r="E35" s="252">
        <f t="shared" si="3"/>
        <v>0</v>
      </c>
      <c r="F35" s="252">
        <f t="shared" si="1"/>
        <v>0</v>
      </c>
      <c r="G35" s="252">
        <f t="shared" si="2"/>
        <v>0</v>
      </c>
      <c r="H35" s="253" t="s">
        <v>261</v>
      </c>
      <c r="I35" s="45"/>
      <c r="J35" s="379" t="s">
        <v>324</v>
      </c>
      <c r="K35" s="380"/>
      <c r="L35" s="380"/>
      <c r="M35" s="380"/>
      <c r="N35" s="380"/>
      <c r="O35" s="380"/>
      <c r="P35" s="380"/>
      <c r="Q35" s="381"/>
    </row>
    <row r="36" spans="1:25" x14ac:dyDescent="0.2">
      <c r="B36" s="18">
        <f t="shared" si="0"/>
        <v>0</v>
      </c>
      <c r="C36" s="42"/>
      <c r="D36" s="43"/>
      <c r="E36" s="44"/>
      <c r="F36" s="45"/>
      <c r="G36" s="46"/>
      <c r="H36" s="47"/>
      <c r="I36" s="45"/>
      <c r="J36" s="315"/>
      <c r="K36" s="315"/>
      <c r="L36" s="315"/>
      <c r="M36" s="315"/>
      <c r="N36" s="315"/>
      <c r="O36" s="315"/>
      <c r="P36" s="315"/>
      <c r="Q36" s="315"/>
    </row>
    <row r="37" spans="1:25" x14ac:dyDescent="0.2">
      <c r="B37" s="9"/>
      <c r="C37" s="48" t="s">
        <v>67</v>
      </c>
      <c r="D37" s="49" t="s">
        <v>68</v>
      </c>
      <c r="E37" s="50"/>
      <c r="F37" s="50"/>
      <c r="G37" s="50"/>
      <c r="H37" s="51"/>
      <c r="I37" s="52"/>
      <c r="J37" s="310"/>
      <c r="K37" s="310"/>
      <c r="L37" s="310"/>
      <c r="M37" s="310"/>
      <c r="N37" s="310"/>
      <c r="O37" s="310"/>
      <c r="P37" s="310"/>
      <c r="Q37" s="310"/>
    </row>
    <row r="38" spans="1:25" ht="13.5" thickBot="1" x14ac:dyDescent="0.25">
      <c r="B38" s="9"/>
      <c r="C38" s="2"/>
      <c r="D38" s="2"/>
      <c r="E38" s="2"/>
      <c r="F38" s="2"/>
      <c r="G38" s="2"/>
      <c r="H38" s="2"/>
      <c r="J38" s="2"/>
      <c r="K38" s="2"/>
      <c r="L38" s="2"/>
      <c r="M38" s="2"/>
      <c r="N38" s="2"/>
      <c r="O38" s="2"/>
      <c r="P38" s="2"/>
    </row>
    <row r="39" spans="1:25" s="30" customFormat="1" ht="15.75" customHeight="1" thickBot="1" x14ac:dyDescent="0.25">
      <c r="A39" s="29"/>
      <c r="B39" s="301" t="s">
        <v>69</v>
      </c>
      <c r="C39" s="302"/>
      <c r="D39" s="302"/>
      <c r="E39" s="302"/>
      <c r="F39" s="302"/>
      <c r="G39" s="302"/>
      <c r="H39" s="302"/>
      <c r="I39" s="302"/>
      <c r="J39" s="302"/>
      <c r="K39" s="302"/>
      <c r="L39" s="302"/>
      <c r="M39" s="302"/>
      <c r="N39" s="302"/>
      <c r="O39" s="302"/>
      <c r="P39" s="302"/>
      <c r="Q39" s="303"/>
      <c r="R39" s="29"/>
      <c r="S39" s="29"/>
      <c r="T39" s="29"/>
      <c r="U39" s="29"/>
      <c r="V39" s="29"/>
      <c r="W39" s="29"/>
      <c r="X39" s="29"/>
      <c r="Y39" s="29"/>
    </row>
    <row r="40" spans="1:25" x14ac:dyDescent="0.2">
      <c r="B40" s="9"/>
      <c r="C40" s="2"/>
      <c r="D40" s="2"/>
      <c r="E40" s="2"/>
      <c r="F40" s="2"/>
      <c r="G40" s="2"/>
      <c r="H40" s="40" t="s">
        <v>70</v>
      </c>
      <c r="J40" s="2"/>
      <c r="K40" s="2"/>
      <c r="L40" s="2"/>
      <c r="M40" s="2"/>
      <c r="N40" s="2"/>
      <c r="O40" s="2"/>
      <c r="P40" s="2"/>
    </row>
    <row r="41" spans="1:25" x14ac:dyDescent="0.2">
      <c r="B41" s="9"/>
      <c r="C41" s="41" t="s">
        <v>71</v>
      </c>
      <c r="D41" s="41" t="s">
        <v>72</v>
      </c>
      <c r="E41" s="41" t="s">
        <v>61</v>
      </c>
      <c r="F41" s="41" t="s">
        <v>73</v>
      </c>
      <c r="G41" s="41" t="s">
        <v>71</v>
      </c>
      <c r="H41" s="41" t="s">
        <v>64</v>
      </c>
      <c r="I41" s="41" t="s">
        <v>74</v>
      </c>
      <c r="J41" s="41" t="s">
        <v>75</v>
      </c>
      <c r="K41" s="41" t="s">
        <v>76</v>
      </c>
      <c r="L41" s="41" t="s">
        <v>77</v>
      </c>
      <c r="M41" s="41" t="s">
        <v>65</v>
      </c>
      <c r="N41" s="41" t="s">
        <v>17</v>
      </c>
      <c r="O41" s="314" t="s">
        <v>66</v>
      </c>
      <c r="P41" s="314"/>
      <c r="Q41" s="314"/>
      <c r="X41" s="29"/>
      <c r="Y41" s="29"/>
    </row>
    <row r="42" spans="1:25" ht="14.25" customHeight="1" x14ac:dyDescent="0.2">
      <c r="B42" s="9"/>
      <c r="C42" s="53" t="s">
        <v>253</v>
      </c>
      <c r="D42" s="54" t="s">
        <v>305</v>
      </c>
      <c r="E42" s="55">
        <v>1</v>
      </c>
      <c r="F42" s="55" t="s">
        <v>262</v>
      </c>
      <c r="G42" s="254"/>
      <c r="H42" s="57" t="str">
        <f>IF($C42="","",VLOOKUP($C42,$C$22:$H$37,6,FALSE))</f>
        <v>[L]</v>
      </c>
      <c r="I42" s="58">
        <v>1</v>
      </c>
      <c r="J42" s="55"/>
      <c r="K42" s="59" t="s">
        <v>92</v>
      </c>
      <c r="L42" s="55" t="s">
        <v>96</v>
      </c>
      <c r="M42" s="60"/>
      <c r="N42" s="60"/>
      <c r="O42" s="317" t="s">
        <v>258</v>
      </c>
      <c r="P42" s="317"/>
      <c r="Q42" s="317"/>
      <c r="X42" s="29"/>
      <c r="Y42" s="29"/>
    </row>
    <row r="43" spans="1:25" x14ac:dyDescent="0.2">
      <c r="B43" s="9"/>
      <c r="C43" s="55"/>
      <c r="D43" s="61"/>
      <c r="E43" s="55"/>
      <c r="F43" s="55"/>
      <c r="G43" s="56">
        <f>IF($C43="",1,VLOOKUP($C43,$C$22:$H$37,3,FALSE))</f>
        <v>1</v>
      </c>
      <c r="H43" s="57" t="str">
        <f>IF($C43="","",VLOOKUP($C43,$C$22:$H$37,6,FALSE))</f>
        <v/>
      </c>
      <c r="I43" s="58" t="str">
        <f t="shared" ref="I43" si="4">IF(D43="","",E43*G43*$D$5)</f>
        <v/>
      </c>
      <c r="J43" s="55"/>
      <c r="K43" s="59"/>
      <c r="L43" s="55"/>
      <c r="M43" s="60"/>
      <c r="N43" s="60"/>
      <c r="O43" s="318"/>
      <c r="P43" s="318"/>
      <c r="Q43" s="318"/>
      <c r="X43" s="29"/>
      <c r="Y43" s="29"/>
    </row>
    <row r="44" spans="1:25" x14ac:dyDescent="0.2">
      <c r="B44" s="9"/>
      <c r="C44" s="62" t="s">
        <v>67</v>
      </c>
      <c r="D44" s="49" t="s">
        <v>68</v>
      </c>
      <c r="E44" s="63" t="s">
        <v>78</v>
      </c>
      <c r="F44" s="49"/>
      <c r="G44" s="49"/>
      <c r="H44" s="49"/>
      <c r="I44" s="63" t="s">
        <v>79</v>
      </c>
      <c r="J44" s="49"/>
      <c r="K44" s="63"/>
      <c r="L44" s="49" t="s">
        <v>80</v>
      </c>
      <c r="M44" s="64"/>
      <c r="N44" s="64"/>
      <c r="O44" s="316"/>
      <c r="P44" s="316"/>
      <c r="Q44" s="316"/>
      <c r="X44" s="29"/>
      <c r="Y44" s="29"/>
    </row>
    <row r="45" spans="1:25" s="2" customFormat="1" ht="13.5" thickBot="1" x14ac:dyDescent="0.25">
      <c r="B45" s="9"/>
      <c r="X45" s="29"/>
      <c r="Y45" s="29"/>
    </row>
    <row r="46" spans="1:25" s="30" customFormat="1" ht="15.75" customHeight="1" thickBot="1" x14ac:dyDescent="0.25">
      <c r="A46" s="29"/>
      <c r="B46" s="301" t="s">
        <v>81</v>
      </c>
      <c r="C46" s="302"/>
      <c r="D46" s="302"/>
      <c r="E46" s="302"/>
      <c r="F46" s="302"/>
      <c r="G46" s="302"/>
      <c r="H46" s="302"/>
      <c r="I46" s="302"/>
      <c r="J46" s="302"/>
      <c r="K46" s="302"/>
      <c r="L46" s="302"/>
      <c r="M46" s="302"/>
      <c r="N46" s="302"/>
      <c r="O46" s="302"/>
      <c r="P46" s="302"/>
      <c r="Q46" s="303"/>
      <c r="R46" s="29"/>
      <c r="S46" s="29"/>
      <c r="T46" s="29"/>
      <c r="U46" s="29"/>
      <c r="V46" s="29"/>
      <c r="W46" s="29"/>
      <c r="X46" s="29"/>
      <c r="Y46" s="29"/>
    </row>
    <row r="47" spans="1:25" x14ac:dyDescent="0.2">
      <c r="B47" s="9"/>
      <c r="C47" s="2"/>
      <c r="D47" s="2"/>
      <c r="E47" s="2"/>
      <c r="F47" s="2"/>
      <c r="G47" s="2"/>
      <c r="H47" s="40" t="s">
        <v>82</v>
      </c>
      <c r="J47" s="2"/>
      <c r="K47" s="2"/>
      <c r="L47" s="2"/>
      <c r="M47" s="2"/>
      <c r="N47" s="2"/>
      <c r="O47" s="2"/>
      <c r="P47" s="2"/>
      <c r="X47" s="29"/>
      <c r="Y47" s="29"/>
    </row>
    <row r="48" spans="1:25" x14ac:dyDescent="0.2">
      <c r="B48" s="9"/>
      <c r="C48" s="41" t="s">
        <v>71</v>
      </c>
      <c r="D48" s="41" t="s">
        <v>72</v>
      </c>
      <c r="E48" s="41" t="s">
        <v>61</v>
      </c>
      <c r="F48" s="41" t="s">
        <v>73</v>
      </c>
      <c r="G48" s="41" t="s">
        <v>71</v>
      </c>
      <c r="H48" s="41" t="s">
        <v>64</v>
      </c>
      <c r="I48" s="41" t="s">
        <v>74</v>
      </c>
      <c r="J48" s="41" t="s">
        <v>75</v>
      </c>
      <c r="K48" s="41" t="s">
        <v>76</v>
      </c>
      <c r="L48" s="41" t="s">
        <v>77</v>
      </c>
      <c r="M48" s="41" t="s">
        <v>65</v>
      </c>
      <c r="N48" s="41" t="s">
        <v>17</v>
      </c>
      <c r="O48" s="314" t="s">
        <v>66</v>
      </c>
      <c r="P48" s="314"/>
      <c r="Q48" s="314"/>
      <c r="X48" s="29"/>
      <c r="Y48" s="29"/>
    </row>
    <row r="49" spans="2:25" x14ac:dyDescent="0.2">
      <c r="B49" s="9"/>
      <c r="C49" s="249" t="s">
        <v>273</v>
      </c>
      <c r="D49" s="65" t="s">
        <v>266</v>
      </c>
      <c r="E49" s="66">
        <v>1</v>
      </c>
      <c r="F49" s="66" t="s">
        <v>262</v>
      </c>
      <c r="G49" s="56">
        <f t="shared" ref="G49:G55" si="5">IF($C49="",1,VLOOKUP($C49,$C$22:$H$37,3,FALSE))</f>
        <v>0.43</v>
      </c>
      <c r="H49" s="57" t="str">
        <f t="shared" ref="H49:H55" si="6">IF($C49="","",VLOOKUP($C49,$C$22:$H$37,6,FALSE))</f>
        <v>[L/L flowback water]</v>
      </c>
      <c r="I49" s="58">
        <f>IF(D49="","",E49*G49*$D$5)</f>
        <v>0.43</v>
      </c>
      <c r="J49" s="66" t="s">
        <v>262</v>
      </c>
      <c r="K49" s="59"/>
      <c r="L49" s="55" t="s">
        <v>96</v>
      </c>
      <c r="M49" s="67"/>
      <c r="N49" s="67"/>
      <c r="O49" s="320"/>
      <c r="P49" s="320"/>
      <c r="Q49" s="320"/>
      <c r="X49" s="29"/>
      <c r="Y49" s="29"/>
    </row>
    <row r="50" spans="2:25" x14ac:dyDescent="0.2">
      <c r="B50" s="9"/>
      <c r="C50" s="89" t="s">
        <v>274</v>
      </c>
      <c r="D50" s="68" t="s">
        <v>267</v>
      </c>
      <c r="E50" s="66">
        <v>1</v>
      </c>
      <c r="F50" s="66" t="s">
        <v>262</v>
      </c>
      <c r="G50" s="56">
        <f t="shared" si="5"/>
        <v>0.56999999999999995</v>
      </c>
      <c r="H50" s="57" t="str">
        <f t="shared" si="6"/>
        <v>[L/L flowback water]</v>
      </c>
      <c r="I50" s="58">
        <f t="shared" ref="I50:I54" si="7">IF(D50="","",E50*G50*$D$5)</f>
        <v>0.56999999999999995</v>
      </c>
      <c r="J50" s="66" t="s">
        <v>262</v>
      </c>
      <c r="K50" s="59"/>
      <c r="L50" s="55" t="s">
        <v>96</v>
      </c>
      <c r="M50" s="60"/>
      <c r="N50" s="60"/>
      <c r="O50" s="320"/>
      <c r="P50" s="320"/>
      <c r="Q50" s="320"/>
      <c r="X50" s="29"/>
      <c r="Y50" s="29"/>
    </row>
    <row r="51" spans="2:25" x14ac:dyDescent="0.2">
      <c r="B51" s="9"/>
      <c r="C51" s="89" t="s">
        <v>275</v>
      </c>
      <c r="D51" s="68" t="s">
        <v>265</v>
      </c>
      <c r="E51" s="66">
        <v>1</v>
      </c>
      <c r="F51" s="66" t="s">
        <v>262</v>
      </c>
      <c r="G51" s="56">
        <f t="shared" si="5"/>
        <v>0</v>
      </c>
      <c r="H51" s="57" t="str">
        <f t="shared" si="6"/>
        <v>[L/L flowback water]</v>
      </c>
      <c r="I51" s="58">
        <f t="shared" si="7"/>
        <v>0</v>
      </c>
      <c r="J51" s="66" t="s">
        <v>262</v>
      </c>
      <c r="K51" s="59"/>
      <c r="L51" s="55" t="s">
        <v>96</v>
      </c>
      <c r="M51" s="60"/>
      <c r="N51" s="60"/>
      <c r="O51" s="320"/>
      <c r="P51" s="320"/>
      <c r="Q51" s="320"/>
      <c r="X51" s="29"/>
      <c r="Y51" s="29"/>
    </row>
    <row r="52" spans="2:25" x14ac:dyDescent="0.2">
      <c r="B52" s="9"/>
      <c r="C52" s="89" t="s">
        <v>276</v>
      </c>
      <c r="D52" s="68" t="s">
        <v>268</v>
      </c>
      <c r="E52" s="66">
        <v>1</v>
      </c>
      <c r="F52" s="66" t="s">
        <v>262</v>
      </c>
      <c r="G52" s="56">
        <f t="shared" si="5"/>
        <v>0</v>
      </c>
      <c r="H52" s="57" t="str">
        <f t="shared" si="6"/>
        <v>[L/L flowback water]</v>
      </c>
      <c r="I52" s="58">
        <f t="shared" si="7"/>
        <v>0</v>
      </c>
      <c r="J52" s="66" t="s">
        <v>262</v>
      </c>
      <c r="K52" s="59"/>
      <c r="L52" s="55" t="s">
        <v>96</v>
      </c>
      <c r="M52" s="60"/>
      <c r="N52" s="60"/>
      <c r="O52" s="321"/>
      <c r="P52" s="322"/>
      <c r="Q52" s="323"/>
      <c r="X52" s="29"/>
      <c r="Y52" s="29"/>
    </row>
    <row r="53" spans="2:25" x14ac:dyDescent="0.2">
      <c r="B53" s="9"/>
      <c r="C53" s="89" t="s">
        <v>277</v>
      </c>
      <c r="D53" s="69" t="s">
        <v>269</v>
      </c>
      <c r="E53" s="66">
        <v>1</v>
      </c>
      <c r="F53" s="66" t="s">
        <v>262</v>
      </c>
      <c r="G53" s="56">
        <f t="shared" si="5"/>
        <v>0</v>
      </c>
      <c r="H53" s="57" t="str">
        <f t="shared" si="6"/>
        <v>[L/L flowback water]</v>
      </c>
      <c r="I53" s="58">
        <f t="shared" si="7"/>
        <v>0</v>
      </c>
      <c r="J53" s="66" t="s">
        <v>262</v>
      </c>
      <c r="K53" s="59"/>
      <c r="L53" s="55" t="s">
        <v>96</v>
      </c>
      <c r="M53" s="60"/>
      <c r="N53" s="60"/>
      <c r="O53" s="320"/>
      <c r="P53" s="320"/>
      <c r="Q53" s="320"/>
      <c r="X53" s="29"/>
      <c r="Y53" s="29"/>
    </row>
    <row r="54" spans="2:25" x14ac:dyDescent="0.2">
      <c r="B54" s="9"/>
      <c r="C54" s="89" t="s">
        <v>278</v>
      </c>
      <c r="D54" s="69" t="s">
        <v>270</v>
      </c>
      <c r="E54" s="66">
        <v>1</v>
      </c>
      <c r="F54" s="66" t="s">
        <v>262</v>
      </c>
      <c r="G54" s="56">
        <f t="shared" si="5"/>
        <v>0</v>
      </c>
      <c r="H54" s="57" t="str">
        <f t="shared" si="6"/>
        <v>[L/L flowback water]</v>
      </c>
      <c r="I54" s="58">
        <f t="shared" si="7"/>
        <v>0</v>
      </c>
      <c r="J54" s="66" t="s">
        <v>262</v>
      </c>
      <c r="K54" s="59"/>
      <c r="L54" s="55" t="s">
        <v>96</v>
      </c>
      <c r="M54" s="60"/>
      <c r="N54" s="60"/>
      <c r="O54" s="320"/>
      <c r="P54" s="320"/>
      <c r="Q54" s="320"/>
      <c r="X54" s="29"/>
      <c r="Y54" s="29"/>
    </row>
    <row r="55" spans="2:25" x14ac:dyDescent="0.2">
      <c r="B55" s="9"/>
      <c r="C55" s="61"/>
      <c r="D55" s="69"/>
      <c r="E55" s="61"/>
      <c r="F55" s="66"/>
      <c r="G55" s="56">
        <f t="shared" si="5"/>
        <v>1</v>
      </c>
      <c r="H55" s="57" t="str">
        <f t="shared" si="6"/>
        <v/>
      </c>
      <c r="I55" s="58" t="str">
        <f>IF(D55="","",E55*G55*$D$5)</f>
        <v/>
      </c>
      <c r="J55" s="61"/>
      <c r="K55" s="59"/>
      <c r="L55" s="55"/>
      <c r="M55" s="60"/>
      <c r="N55" s="60"/>
      <c r="O55" s="320"/>
      <c r="P55" s="320"/>
      <c r="Q55" s="320"/>
      <c r="X55" s="29"/>
      <c r="Y55" s="29"/>
    </row>
    <row r="56" spans="2:25" x14ac:dyDescent="0.2">
      <c r="B56" s="9"/>
      <c r="C56" s="62" t="s">
        <v>67</v>
      </c>
      <c r="D56" s="70" t="s">
        <v>68</v>
      </c>
      <c r="E56" s="63" t="s">
        <v>78</v>
      </c>
      <c r="F56" s="49"/>
      <c r="G56" s="71"/>
      <c r="H56" s="72"/>
      <c r="I56" s="72"/>
      <c r="J56" s="49"/>
      <c r="K56" s="63"/>
      <c r="L56" s="49" t="s">
        <v>80</v>
      </c>
      <c r="M56" s="64"/>
      <c r="N56" s="64"/>
      <c r="O56" s="316"/>
      <c r="P56" s="316"/>
      <c r="Q56" s="316"/>
      <c r="X56" s="29"/>
      <c r="Y56" s="29"/>
    </row>
    <row r="57" spans="2:25" x14ac:dyDescent="0.2">
      <c r="B57" s="9"/>
      <c r="C57" s="2"/>
      <c r="D57" s="2"/>
      <c r="E57" s="2"/>
      <c r="F57" s="2"/>
      <c r="G57" s="2"/>
      <c r="H57" s="2"/>
      <c r="J57" s="2"/>
      <c r="K57" s="2"/>
      <c r="L57" s="2"/>
      <c r="M57" s="2"/>
      <c r="N57" s="2"/>
      <c r="O57" s="2"/>
      <c r="P57" s="2"/>
      <c r="X57" s="29"/>
      <c r="Y57" s="29"/>
    </row>
    <row r="58" spans="2:25" ht="20.25" customHeight="1" x14ac:dyDescent="0.2">
      <c r="B58" s="9"/>
      <c r="C58" s="311" t="s">
        <v>83</v>
      </c>
      <c r="D58" s="319"/>
      <c r="E58" s="319"/>
      <c r="F58" s="319"/>
      <c r="G58" s="319"/>
      <c r="H58" s="319"/>
      <c r="I58" s="319"/>
      <c r="J58" s="319"/>
      <c r="K58" s="319"/>
      <c r="L58" s="319"/>
      <c r="M58" s="319"/>
      <c r="N58" s="319"/>
      <c r="O58" s="319"/>
      <c r="P58" s="319"/>
      <c r="Q58" s="312"/>
    </row>
    <row r="59" spans="2:25" x14ac:dyDescent="0.2">
      <c r="B59" s="9"/>
      <c r="C59" s="2"/>
      <c r="D59" s="2"/>
      <c r="E59" s="2"/>
      <c r="F59" s="2"/>
      <c r="G59" s="2"/>
      <c r="H59" s="2"/>
      <c r="J59" s="2"/>
      <c r="K59" s="2"/>
      <c r="L59" s="2"/>
      <c r="M59" s="2"/>
      <c r="N59" s="2"/>
      <c r="O59" s="2"/>
      <c r="P59" s="2"/>
    </row>
    <row r="60" spans="2:25" x14ac:dyDescent="0.2">
      <c r="B60" s="9"/>
      <c r="C60" s="2"/>
      <c r="D60" s="2"/>
      <c r="E60" s="2"/>
      <c r="F60" s="2"/>
      <c r="G60" s="2"/>
      <c r="H60" s="2"/>
      <c r="J60" s="2"/>
      <c r="K60" s="2"/>
      <c r="L60" s="2"/>
      <c r="M60" s="2"/>
      <c r="N60" s="2"/>
      <c r="O60" s="2"/>
      <c r="P60" s="2"/>
    </row>
    <row r="61" spans="2:25" x14ac:dyDescent="0.2">
      <c r="B61" s="9"/>
      <c r="C61" s="2"/>
      <c r="D61" s="2"/>
      <c r="E61" s="2"/>
      <c r="F61" s="2"/>
      <c r="G61" s="2"/>
      <c r="H61" s="2"/>
      <c r="J61" s="2"/>
      <c r="K61" s="2"/>
      <c r="L61" s="2"/>
      <c r="M61" s="2"/>
      <c r="N61" s="2"/>
      <c r="O61" s="2"/>
      <c r="P61" s="2"/>
    </row>
    <row r="62" spans="2:25" x14ac:dyDescent="0.2">
      <c r="B62" s="9"/>
      <c r="C62" s="2"/>
      <c r="D62" s="2"/>
      <c r="E62" s="2"/>
      <c r="F62" s="2"/>
      <c r="G62" s="2"/>
      <c r="H62" s="2"/>
      <c r="J62" s="2"/>
      <c r="K62" s="2"/>
      <c r="L62" s="2"/>
      <c r="M62" s="2"/>
      <c r="N62" s="2"/>
      <c r="O62" s="2"/>
      <c r="P62" s="2"/>
    </row>
    <row r="63" spans="2:25" x14ac:dyDescent="0.2">
      <c r="B63" s="9"/>
      <c r="C63" s="2"/>
      <c r="D63" s="2"/>
      <c r="E63" s="2"/>
      <c r="F63" s="2"/>
      <c r="G63" s="2"/>
      <c r="H63" s="2"/>
      <c r="J63" s="2"/>
      <c r="K63" s="2"/>
      <c r="L63" s="2"/>
      <c r="M63" s="2"/>
      <c r="N63" s="2"/>
      <c r="O63" s="2"/>
      <c r="P63" s="2"/>
    </row>
    <row r="64" spans="2:25" x14ac:dyDescent="0.2">
      <c r="B64" s="9"/>
      <c r="C64" s="2"/>
      <c r="D64" s="2"/>
      <c r="E64" s="2"/>
      <c r="F64" s="2"/>
      <c r="G64" s="2"/>
      <c r="H64" s="2"/>
      <c r="J64" s="2"/>
      <c r="K64" s="2"/>
      <c r="L64" s="2"/>
      <c r="M64" s="2"/>
      <c r="N64" s="2"/>
      <c r="O64" s="2"/>
      <c r="P64" s="2"/>
    </row>
    <row r="65" spans="2:16" x14ac:dyDescent="0.2">
      <c r="B65" s="9"/>
      <c r="C65" s="2"/>
      <c r="D65" s="2"/>
      <c r="E65" s="2"/>
      <c r="F65" s="2"/>
      <c r="G65" s="2"/>
      <c r="H65" s="2"/>
      <c r="J65" s="2"/>
      <c r="K65" s="2"/>
      <c r="L65" s="2"/>
      <c r="M65" s="2"/>
      <c r="N65" s="2"/>
      <c r="O65" s="2"/>
      <c r="P65" s="2"/>
    </row>
    <row r="66" spans="2:16" x14ac:dyDescent="0.2">
      <c r="B66" s="9"/>
      <c r="C66" s="2"/>
      <c r="D66" s="2"/>
      <c r="E66" s="2"/>
      <c r="F66" s="2"/>
      <c r="G66" s="2"/>
      <c r="H66" s="2"/>
      <c r="J66" s="2"/>
      <c r="K66" s="2"/>
      <c r="L66" s="2"/>
      <c r="M66" s="2"/>
      <c r="N66" s="2"/>
      <c r="O66" s="2"/>
      <c r="P66" s="2"/>
    </row>
    <row r="67" spans="2:16" x14ac:dyDescent="0.2">
      <c r="B67" s="9"/>
      <c r="C67" s="2"/>
      <c r="D67" s="2"/>
      <c r="E67" s="2"/>
      <c r="F67" s="2"/>
      <c r="G67" s="2"/>
      <c r="H67" s="2"/>
      <c r="J67" s="2"/>
      <c r="K67" s="2"/>
      <c r="L67" s="2"/>
      <c r="M67" s="2"/>
      <c r="N67" s="2"/>
      <c r="O67" s="2"/>
      <c r="P67" s="2"/>
    </row>
    <row r="68" spans="2:16" x14ac:dyDescent="0.2">
      <c r="B68" s="9"/>
      <c r="C68" s="2"/>
      <c r="D68" s="2"/>
      <c r="E68" s="2"/>
      <c r="F68" s="2"/>
      <c r="G68" s="2"/>
      <c r="H68" s="2"/>
      <c r="J68" s="2"/>
      <c r="K68" s="2"/>
      <c r="L68" s="2"/>
      <c r="M68" s="2"/>
      <c r="N68" s="2"/>
      <c r="O68" s="2"/>
      <c r="P68" s="2"/>
    </row>
    <row r="69" spans="2:16" x14ac:dyDescent="0.2">
      <c r="B69" s="9"/>
      <c r="C69" s="2"/>
      <c r="D69" s="2"/>
      <c r="E69" s="2"/>
      <c r="F69" s="2"/>
      <c r="G69" s="2"/>
      <c r="H69" s="2"/>
      <c r="J69" s="2"/>
      <c r="K69" s="2"/>
      <c r="L69" s="2"/>
      <c r="M69" s="2"/>
      <c r="N69" s="2"/>
      <c r="O69" s="2"/>
      <c r="P69" s="2"/>
    </row>
    <row r="70" spans="2:16" x14ac:dyDescent="0.2">
      <c r="B70" s="9"/>
      <c r="C70" s="2"/>
      <c r="D70" s="2"/>
      <c r="E70" s="2"/>
      <c r="F70" s="2"/>
      <c r="G70" s="2"/>
      <c r="H70" s="2"/>
      <c r="J70" s="2"/>
      <c r="K70" s="2"/>
      <c r="L70" s="2"/>
      <c r="M70" s="2"/>
      <c r="N70" s="2"/>
      <c r="O70" s="2"/>
      <c r="P70" s="2"/>
    </row>
    <row r="71" spans="2:16" x14ac:dyDescent="0.2">
      <c r="B71" s="9"/>
      <c r="C71" s="2"/>
      <c r="D71" s="2"/>
      <c r="E71" s="2"/>
      <c r="F71" s="2"/>
      <c r="G71" s="2"/>
      <c r="H71" s="2"/>
      <c r="J71" s="2"/>
      <c r="K71" s="2"/>
      <c r="L71" s="2"/>
      <c r="M71" s="2"/>
      <c r="N71" s="2"/>
      <c r="O71" s="2"/>
      <c r="P71" s="2"/>
    </row>
    <row r="72" spans="2:16" x14ac:dyDescent="0.2">
      <c r="B72" s="9"/>
      <c r="C72" s="2"/>
      <c r="D72" s="2"/>
      <c r="E72" s="2"/>
      <c r="F72" s="2"/>
      <c r="G72" s="2"/>
      <c r="H72" s="2"/>
      <c r="J72" s="2"/>
      <c r="K72" s="2"/>
      <c r="L72" s="2"/>
      <c r="M72" s="2"/>
      <c r="N72" s="2"/>
      <c r="O72" s="2"/>
      <c r="P72" s="2"/>
    </row>
    <row r="73" spans="2:16" x14ac:dyDescent="0.2">
      <c r="B73" s="9"/>
      <c r="C73" s="2"/>
      <c r="D73" s="2"/>
      <c r="E73" s="2"/>
      <c r="F73" s="2"/>
      <c r="G73" s="2"/>
      <c r="H73" s="2"/>
      <c r="J73" s="2"/>
      <c r="K73" s="2"/>
      <c r="L73" s="2"/>
      <c r="M73" s="2"/>
      <c r="N73" s="2"/>
      <c r="O73" s="2"/>
      <c r="P73" s="2"/>
    </row>
    <row r="74" spans="2:16" x14ac:dyDescent="0.2">
      <c r="B74" s="9"/>
      <c r="C74" s="2"/>
      <c r="D74" s="2"/>
      <c r="E74" s="2"/>
      <c r="F74" s="2"/>
      <c r="G74" s="2"/>
      <c r="H74" s="2"/>
      <c r="J74" s="2"/>
      <c r="K74" s="2"/>
      <c r="L74" s="2"/>
      <c r="M74" s="2"/>
      <c r="N74" s="2"/>
      <c r="O74" s="2"/>
      <c r="P74" s="2"/>
    </row>
    <row r="75" spans="2:16" x14ac:dyDescent="0.2">
      <c r="B75" s="9"/>
      <c r="C75" s="2"/>
      <c r="D75" s="2"/>
      <c r="E75" s="2"/>
      <c r="F75" s="2"/>
      <c r="G75" s="2"/>
      <c r="H75" s="2"/>
      <c r="J75" s="2"/>
      <c r="K75" s="2"/>
      <c r="L75" s="2"/>
      <c r="M75" s="2"/>
      <c r="N75" s="2"/>
      <c r="O75" s="2"/>
      <c r="P75" s="2"/>
    </row>
    <row r="76" spans="2:16" x14ac:dyDescent="0.2">
      <c r="B76" s="9"/>
      <c r="C76" s="2"/>
      <c r="D76" s="2"/>
      <c r="E76" s="2"/>
      <c r="F76" s="2"/>
      <c r="G76" s="2"/>
      <c r="H76" s="2"/>
      <c r="J76" s="2"/>
      <c r="K76" s="2"/>
      <c r="L76" s="2"/>
      <c r="M76" s="2"/>
      <c r="N76" s="2"/>
      <c r="O76" s="2"/>
      <c r="P76" s="2"/>
    </row>
    <row r="77" spans="2:16" x14ac:dyDescent="0.2">
      <c r="B77" s="9"/>
      <c r="C77" s="2"/>
      <c r="D77" s="2"/>
      <c r="E77" s="2"/>
      <c r="F77" s="2"/>
      <c r="G77" s="2"/>
      <c r="H77" s="2"/>
      <c r="J77" s="2"/>
      <c r="K77" s="2"/>
      <c r="L77" s="2"/>
      <c r="M77" s="2"/>
      <c r="N77" s="2"/>
      <c r="O77" s="2"/>
      <c r="P77" s="2"/>
    </row>
    <row r="78" spans="2:16" x14ac:dyDescent="0.2">
      <c r="B78" s="9"/>
      <c r="C78" s="2"/>
      <c r="D78" s="2"/>
      <c r="E78" s="2"/>
      <c r="F78" s="2"/>
      <c r="G78" s="2"/>
      <c r="H78" s="2"/>
      <c r="J78" s="2"/>
      <c r="K78" s="2"/>
      <c r="L78" s="2"/>
      <c r="M78" s="2"/>
      <c r="N78" s="2"/>
      <c r="O78" s="2"/>
      <c r="P78" s="2"/>
    </row>
    <row r="79" spans="2:16" x14ac:dyDescent="0.2">
      <c r="B79" s="9"/>
      <c r="C79" s="2"/>
      <c r="D79" s="2"/>
      <c r="E79" s="2"/>
      <c r="F79" s="2"/>
      <c r="G79" s="2"/>
      <c r="H79" s="2"/>
      <c r="J79" s="2"/>
      <c r="K79" s="2"/>
      <c r="L79" s="2"/>
      <c r="M79" s="2"/>
      <c r="N79" s="2"/>
      <c r="O79" s="2"/>
      <c r="P79" s="2"/>
    </row>
    <row r="80" spans="2:16" x14ac:dyDescent="0.2">
      <c r="B80" s="9"/>
      <c r="C80" s="2"/>
      <c r="D80" s="2"/>
      <c r="E80" s="2"/>
      <c r="F80" s="2"/>
      <c r="G80" s="2"/>
      <c r="H80" s="2"/>
      <c r="J80" s="2"/>
      <c r="K80" s="2"/>
      <c r="L80" s="2"/>
      <c r="M80" s="2"/>
      <c r="N80" s="2"/>
      <c r="O80" s="2"/>
      <c r="P80" s="2"/>
    </row>
    <row r="81" spans="2:16" x14ac:dyDescent="0.2">
      <c r="B81" s="9"/>
      <c r="C81" s="2"/>
      <c r="D81" s="2"/>
      <c r="E81" s="2"/>
      <c r="F81" s="2"/>
      <c r="G81" s="2"/>
      <c r="H81" s="2"/>
      <c r="J81" s="2"/>
      <c r="K81" s="2"/>
      <c r="L81" s="2"/>
      <c r="M81" s="2"/>
      <c r="N81" s="2"/>
      <c r="O81" s="2"/>
      <c r="P81" s="2"/>
    </row>
    <row r="82" spans="2:16" x14ac:dyDescent="0.2">
      <c r="B82" s="9"/>
      <c r="C82" s="2"/>
      <c r="D82" s="2"/>
      <c r="E82" s="2"/>
      <c r="F82" s="2"/>
      <c r="G82" s="2"/>
      <c r="H82" s="2"/>
      <c r="J82" s="2"/>
      <c r="K82" s="2"/>
      <c r="L82" s="2"/>
      <c r="M82" s="2"/>
      <c r="N82" s="2"/>
      <c r="O82" s="2"/>
      <c r="P82" s="2"/>
    </row>
    <row r="83" spans="2:16" x14ac:dyDescent="0.2">
      <c r="B83" s="9"/>
      <c r="C83" s="2"/>
      <c r="D83" s="2"/>
      <c r="E83" s="2"/>
      <c r="F83" s="2"/>
      <c r="G83" s="2"/>
      <c r="H83" s="2"/>
      <c r="J83" s="2"/>
      <c r="K83" s="2"/>
      <c r="L83" s="2"/>
      <c r="M83" s="2"/>
      <c r="N83" s="2"/>
      <c r="O83" s="2"/>
      <c r="P83" s="2"/>
    </row>
    <row r="84" spans="2:16" x14ac:dyDescent="0.2">
      <c r="B84" s="9"/>
      <c r="C84" s="2"/>
      <c r="D84" s="2"/>
      <c r="E84" s="2"/>
      <c r="F84" s="2"/>
      <c r="G84" s="2"/>
      <c r="H84" s="2"/>
      <c r="J84" s="2"/>
      <c r="K84" s="2"/>
      <c r="L84" s="2"/>
      <c r="M84" s="2"/>
      <c r="N84" s="2"/>
      <c r="O84" s="2"/>
      <c r="P84" s="2"/>
    </row>
    <row r="85" spans="2:16" x14ac:dyDescent="0.2">
      <c r="B85" s="9"/>
      <c r="C85" s="2"/>
      <c r="D85" s="2"/>
      <c r="E85" s="2"/>
      <c r="F85" s="2"/>
      <c r="G85" s="2"/>
      <c r="H85" s="2"/>
      <c r="J85" s="2"/>
      <c r="K85" s="2"/>
      <c r="L85" s="2"/>
      <c r="M85" s="2"/>
      <c r="N85" s="2"/>
      <c r="O85" s="2"/>
      <c r="P85" s="2"/>
    </row>
    <row r="86" spans="2:16" x14ac:dyDescent="0.2">
      <c r="B86" s="9"/>
      <c r="C86" s="2"/>
      <c r="D86" s="2"/>
      <c r="E86" s="2"/>
      <c r="F86" s="2"/>
      <c r="G86" s="2"/>
      <c r="H86" s="2"/>
      <c r="J86" s="2"/>
      <c r="K86" s="2"/>
      <c r="L86" s="2"/>
      <c r="M86" s="2"/>
      <c r="N86" s="2"/>
      <c r="O86" s="2"/>
      <c r="P86" s="2"/>
    </row>
    <row r="87" spans="2:16" x14ac:dyDescent="0.2">
      <c r="B87" s="9"/>
      <c r="C87" s="2"/>
      <c r="D87" s="2"/>
      <c r="E87" s="2"/>
      <c r="F87" s="2"/>
      <c r="G87" s="2"/>
      <c r="H87" s="2"/>
      <c r="J87" s="2"/>
      <c r="K87" s="2"/>
      <c r="L87" s="2"/>
      <c r="M87" s="2"/>
      <c r="N87" s="2"/>
      <c r="O87" s="2"/>
      <c r="P87" s="2"/>
    </row>
    <row r="88" spans="2:16" x14ac:dyDescent="0.2">
      <c r="B88" s="9"/>
      <c r="C88" s="2"/>
      <c r="D88" s="2"/>
      <c r="E88" s="2"/>
      <c r="F88" s="2"/>
      <c r="G88" s="2"/>
      <c r="H88" s="2"/>
      <c r="J88" s="2"/>
      <c r="K88" s="2"/>
      <c r="L88" s="2"/>
      <c r="M88" s="2"/>
      <c r="N88" s="2"/>
      <c r="O88" s="2"/>
      <c r="P88" s="2"/>
    </row>
    <row r="89" spans="2:16" x14ac:dyDescent="0.2">
      <c r="B89" s="9"/>
      <c r="C89" s="2"/>
      <c r="D89" s="2"/>
      <c r="E89" s="2"/>
      <c r="F89" s="2"/>
      <c r="G89" s="2"/>
      <c r="H89" s="2"/>
      <c r="J89" s="2"/>
      <c r="K89" s="2"/>
      <c r="L89" s="2"/>
      <c r="M89" s="2"/>
      <c r="N89" s="2"/>
      <c r="O89" s="2"/>
      <c r="P89" s="2"/>
    </row>
    <row r="90" spans="2:16" x14ac:dyDescent="0.2">
      <c r="B90" s="9"/>
      <c r="C90" s="2"/>
      <c r="D90" s="2"/>
      <c r="E90" s="2"/>
      <c r="F90" s="2"/>
      <c r="G90" s="2"/>
      <c r="H90" s="2"/>
      <c r="J90" s="2"/>
      <c r="K90" s="2"/>
      <c r="L90" s="2"/>
      <c r="M90" s="2"/>
      <c r="N90" s="2"/>
      <c r="O90" s="2"/>
      <c r="P90" s="2"/>
    </row>
    <row r="91" spans="2:16" x14ac:dyDescent="0.2">
      <c r="B91" s="9"/>
      <c r="C91" s="2"/>
      <c r="D91" s="2"/>
      <c r="E91" s="2"/>
      <c r="F91" s="2"/>
      <c r="G91" s="2"/>
      <c r="H91" s="2"/>
      <c r="J91" s="2"/>
      <c r="K91" s="2"/>
      <c r="L91" s="2"/>
      <c r="M91" s="2"/>
      <c r="N91" s="2"/>
      <c r="O91" s="2"/>
      <c r="P91" s="2"/>
    </row>
    <row r="92" spans="2:16" x14ac:dyDescent="0.2">
      <c r="B92" s="9"/>
      <c r="C92" s="2"/>
      <c r="D92" s="2"/>
      <c r="E92" s="2"/>
      <c r="F92" s="2"/>
      <c r="G92" s="2"/>
      <c r="H92" s="2"/>
      <c r="J92" s="2"/>
      <c r="K92" s="2"/>
      <c r="L92" s="2"/>
      <c r="M92" s="2"/>
      <c r="N92" s="2"/>
      <c r="O92" s="2"/>
      <c r="P92" s="2"/>
    </row>
    <row r="93" spans="2:16" x14ac:dyDescent="0.2">
      <c r="B93" s="9"/>
      <c r="C93" s="2"/>
      <c r="D93" s="2"/>
      <c r="E93" s="2"/>
      <c r="F93" s="2"/>
      <c r="G93" s="2"/>
      <c r="H93" s="2"/>
      <c r="J93" s="2"/>
      <c r="K93" s="2"/>
      <c r="L93" s="2"/>
      <c r="M93" s="2"/>
      <c r="N93" s="2"/>
      <c r="O93" s="2"/>
      <c r="P93" s="2"/>
    </row>
    <row r="94" spans="2:16" x14ac:dyDescent="0.2">
      <c r="B94" s="9"/>
      <c r="C94" s="2"/>
      <c r="D94" s="2"/>
      <c r="E94" s="2"/>
      <c r="F94" s="2"/>
      <c r="G94" s="2"/>
      <c r="H94" s="2"/>
      <c r="J94" s="2"/>
      <c r="K94" s="2"/>
      <c r="L94" s="2"/>
      <c r="M94" s="2"/>
      <c r="N94" s="2"/>
      <c r="O94" s="2"/>
      <c r="P94" s="2"/>
    </row>
    <row r="95" spans="2:16" x14ac:dyDescent="0.2">
      <c r="B95" s="9"/>
      <c r="C95" s="2"/>
      <c r="D95" s="2"/>
      <c r="E95" s="2"/>
      <c r="F95" s="2"/>
      <c r="G95" s="2"/>
      <c r="H95" s="2"/>
      <c r="J95" s="2"/>
      <c r="K95" s="2"/>
      <c r="L95" s="2"/>
      <c r="M95" s="2"/>
      <c r="N95" s="2"/>
      <c r="O95" s="2"/>
      <c r="P95" s="2"/>
    </row>
    <row r="96" spans="2:16" x14ac:dyDescent="0.2">
      <c r="B96" s="9"/>
      <c r="C96" s="2"/>
      <c r="D96" s="2"/>
      <c r="E96" s="2"/>
      <c r="F96" s="2"/>
      <c r="G96" s="2"/>
      <c r="H96" s="2"/>
      <c r="J96" s="2"/>
      <c r="K96" s="2"/>
      <c r="L96" s="2"/>
      <c r="M96" s="2"/>
      <c r="N96" s="2"/>
      <c r="O96" s="2"/>
      <c r="P96" s="2"/>
    </row>
    <row r="97" spans="1:25" x14ac:dyDescent="0.2">
      <c r="B97" s="9"/>
      <c r="C97" s="2"/>
      <c r="D97" s="2"/>
      <c r="E97" s="2"/>
      <c r="F97" s="2"/>
      <c r="G97" s="2"/>
      <c r="H97" s="2"/>
      <c r="J97" s="2"/>
      <c r="K97" s="2"/>
      <c r="L97" s="2"/>
      <c r="M97" s="2"/>
      <c r="N97" s="2"/>
      <c r="O97" s="2"/>
      <c r="P97" s="2"/>
    </row>
    <row r="98" spans="1:25" x14ac:dyDescent="0.2">
      <c r="B98" s="9"/>
      <c r="C98" s="2"/>
      <c r="D98" s="2"/>
      <c r="E98" s="2"/>
      <c r="F98" s="2"/>
      <c r="G98" s="2"/>
      <c r="H98" s="2"/>
      <c r="J98" s="2"/>
      <c r="K98" s="2"/>
      <c r="L98" s="2"/>
      <c r="M98" s="2"/>
      <c r="N98" s="2"/>
      <c r="O98" s="2"/>
      <c r="P98" s="2"/>
    </row>
    <row r="99" spans="1:25" x14ac:dyDescent="0.2">
      <c r="B99" s="9"/>
      <c r="C99" s="2"/>
      <c r="D99" s="2"/>
      <c r="E99" s="2"/>
      <c r="F99" s="2"/>
      <c r="G99" s="2"/>
      <c r="H99" s="2"/>
      <c r="J99" s="2"/>
      <c r="K99" s="2"/>
      <c r="L99" s="2"/>
      <c r="M99" s="2"/>
      <c r="N99" s="2"/>
      <c r="O99" s="2"/>
      <c r="P99" s="2"/>
    </row>
    <row r="100" spans="1:25" x14ac:dyDescent="0.2">
      <c r="B100" s="9"/>
      <c r="C100" s="2"/>
      <c r="D100" s="2"/>
      <c r="E100" s="2"/>
      <c r="F100" s="2"/>
      <c r="G100" s="2"/>
      <c r="H100" s="2"/>
      <c r="J100" s="2"/>
      <c r="K100" s="2"/>
      <c r="L100" s="2"/>
      <c r="M100" s="2"/>
      <c r="N100" s="2"/>
      <c r="O100" s="2"/>
      <c r="P100" s="2"/>
    </row>
    <row r="101" spans="1:25" x14ac:dyDescent="0.2">
      <c r="B101" s="9"/>
      <c r="C101" s="2"/>
      <c r="D101" s="2"/>
      <c r="E101" s="2"/>
      <c r="F101" s="2"/>
      <c r="G101" s="2"/>
      <c r="H101" s="2"/>
      <c r="J101" s="2"/>
      <c r="K101" s="2"/>
      <c r="L101" s="2"/>
      <c r="M101" s="2"/>
      <c r="N101" s="2"/>
      <c r="O101" s="2"/>
      <c r="P101" s="2"/>
    </row>
    <row r="102" spans="1:25" x14ac:dyDescent="0.2">
      <c r="B102" s="9"/>
      <c r="C102" s="2"/>
      <c r="D102" s="2"/>
      <c r="E102" s="2"/>
      <c r="F102" s="2"/>
      <c r="G102" s="2"/>
      <c r="H102" s="2"/>
      <c r="J102" s="2"/>
      <c r="K102" s="2"/>
      <c r="L102" s="2"/>
      <c r="M102" s="2"/>
      <c r="N102" s="2"/>
      <c r="O102" s="2"/>
      <c r="P102" s="2"/>
    </row>
    <row r="103" spans="1:25" x14ac:dyDescent="0.2">
      <c r="B103" s="9"/>
      <c r="C103" s="2"/>
      <c r="D103" s="2"/>
      <c r="E103" s="2"/>
      <c r="F103" s="2"/>
      <c r="G103" s="2"/>
      <c r="H103" s="2"/>
      <c r="J103" s="2"/>
      <c r="K103" s="2"/>
      <c r="L103" s="2"/>
      <c r="M103" s="2"/>
      <c r="N103" s="2"/>
      <c r="O103" s="2"/>
      <c r="P103" s="2"/>
    </row>
    <row r="104" spans="1:25" x14ac:dyDescent="0.2">
      <c r="B104" s="9"/>
      <c r="C104" s="2"/>
      <c r="D104" s="2"/>
      <c r="E104" s="2"/>
      <c r="F104" s="2"/>
      <c r="G104" s="2"/>
      <c r="H104" s="2"/>
      <c r="J104" s="2"/>
      <c r="K104" s="2"/>
      <c r="L104" s="2"/>
      <c r="M104" s="2"/>
      <c r="N104" s="2"/>
      <c r="O104" s="2"/>
      <c r="P104" s="2"/>
    </row>
    <row r="105" spans="1:25" x14ac:dyDescent="0.2">
      <c r="B105" s="9"/>
      <c r="C105" s="2"/>
      <c r="D105" s="2"/>
      <c r="E105" s="2"/>
      <c r="F105" s="2"/>
      <c r="G105" s="2"/>
      <c r="H105" s="2"/>
      <c r="J105" s="2"/>
      <c r="K105" s="2"/>
      <c r="L105" s="2"/>
      <c r="M105" s="2"/>
      <c r="N105" s="2"/>
      <c r="O105" s="2"/>
      <c r="P105" s="2"/>
    </row>
    <row r="106" spans="1:25" x14ac:dyDescent="0.2">
      <c r="B106" s="9"/>
      <c r="C106" s="2"/>
      <c r="D106" s="2"/>
      <c r="E106" s="2"/>
      <c r="F106" s="2"/>
      <c r="G106" s="2"/>
      <c r="H106" s="2"/>
      <c r="J106" s="2"/>
      <c r="K106" s="2"/>
      <c r="L106" s="2"/>
      <c r="M106" s="2"/>
      <c r="N106" s="2"/>
      <c r="O106" s="2"/>
      <c r="P106" s="2"/>
    </row>
    <row r="107" spans="1:25" x14ac:dyDescent="0.2">
      <c r="B107" s="9"/>
      <c r="C107" s="2"/>
      <c r="D107" s="2"/>
      <c r="E107" s="2"/>
      <c r="F107" s="2"/>
      <c r="G107" s="2"/>
      <c r="H107" s="2"/>
      <c r="J107" s="2"/>
      <c r="K107" s="2"/>
      <c r="L107" s="2"/>
      <c r="M107" s="2"/>
      <c r="N107" s="2"/>
      <c r="O107" s="2"/>
      <c r="P107" s="2"/>
    </row>
    <row r="108" spans="1:25" x14ac:dyDescent="0.2">
      <c r="B108" s="9"/>
      <c r="C108" s="2"/>
      <c r="D108" s="2"/>
      <c r="E108" s="2"/>
      <c r="F108" s="2"/>
      <c r="G108" s="2"/>
      <c r="H108" s="2"/>
      <c r="J108" s="2"/>
      <c r="K108" s="2"/>
      <c r="L108" s="2"/>
      <c r="M108" s="2"/>
      <c r="N108" s="2"/>
      <c r="O108" s="2"/>
      <c r="P108" s="2"/>
    </row>
    <row r="109" spans="1:25" x14ac:dyDescent="0.2">
      <c r="B109" s="9"/>
      <c r="C109" s="2"/>
      <c r="D109" s="2"/>
      <c r="E109" s="2"/>
      <c r="F109" s="2"/>
      <c r="G109" s="2"/>
      <c r="H109" s="2"/>
      <c r="J109" s="2"/>
      <c r="K109" s="2"/>
      <c r="L109" s="2"/>
      <c r="M109" s="2"/>
      <c r="N109" s="2"/>
      <c r="O109" s="2"/>
      <c r="P109" s="2"/>
    </row>
    <row r="110" spans="1:25" x14ac:dyDescent="0.2">
      <c r="B110" s="73" t="s">
        <v>84</v>
      </c>
      <c r="C110" s="2"/>
      <c r="D110" s="2"/>
      <c r="E110" s="2"/>
      <c r="F110" s="2"/>
      <c r="G110" s="2"/>
      <c r="H110" s="2"/>
      <c r="J110" s="2"/>
      <c r="K110" s="2"/>
      <c r="L110" s="2"/>
      <c r="M110" s="2"/>
      <c r="N110" s="2"/>
      <c r="O110" s="2"/>
      <c r="P110" s="2"/>
    </row>
    <row r="111" spans="1:25" s="74" customFormat="1" x14ac:dyDescent="0.2">
      <c r="A111" s="9"/>
      <c r="B111" s="9"/>
      <c r="C111" s="9" t="s">
        <v>85</v>
      </c>
      <c r="D111" s="9" t="s">
        <v>86</v>
      </c>
      <c r="E111" s="9" t="s">
        <v>87</v>
      </c>
      <c r="F111" s="9"/>
      <c r="G111" s="9"/>
      <c r="H111" s="9" t="s">
        <v>77</v>
      </c>
      <c r="I111" s="9"/>
      <c r="J111" s="9" t="s">
        <v>76</v>
      </c>
      <c r="K111" s="9"/>
      <c r="L111" s="9"/>
      <c r="M111" s="9"/>
      <c r="N111" s="9"/>
      <c r="O111" s="9"/>
      <c r="P111" s="9"/>
      <c r="Q111" s="9"/>
      <c r="R111" s="9"/>
      <c r="S111" s="9"/>
      <c r="T111" s="9"/>
      <c r="U111" s="9"/>
      <c r="V111" s="9"/>
      <c r="W111" s="9"/>
      <c r="X111" s="9"/>
      <c r="Y111" s="9"/>
    </row>
    <row r="112" spans="1:25" x14ac:dyDescent="0.2">
      <c r="B112" s="9"/>
      <c r="C112" s="75" t="s">
        <v>80</v>
      </c>
      <c r="D112" s="75" t="s">
        <v>80</v>
      </c>
      <c r="E112" s="75" t="s">
        <v>80</v>
      </c>
      <c r="F112" s="2"/>
      <c r="G112" s="2"/>
      <c r="H112" s="75" t="s">
        <v>80</v>
      </c>
      <c r="J112" s="2"/>
      <c r="K112" s="2"/>
      <c r="L112" s="2"/>
      <c r="M112" s="2"/>
      <c r="N112" s="2"/>
      <c r="O112" s="2"/>
      <c r="P112" s="2"/>
    </row>
    <row r="113" spans="2:16" x14ac:dyDescent="0.2">
      <c r="B113" s="9"/>
      <c r="C113" s="18" t="s">
        <v>88</v>
      </c>
      <c r="D113" s="2" t="s">
        <v>89</v>
      </c>
      <c r="E113" s="2" t="s">
        <v>90</v>
      </c>
      <c r="F113" s="2"/>
      <c r="G113" s="2"/>
      <c r="H113" s="2" t="s">
        <v>91</v>
      </c>
      <c r="J113" s="2" t="s">
        <v>92</v>
      </c>
      <c r="K113" s="2"/>
      <c r="L113" s="2"/>
      <c r="M113" s="2"/>
      <c r="N113" s="2"/>
      <c r="O113" s="2"/>
      <c r="P113" s="2"/>
    </row>
    <row r="114" spans="2:16" x14ac:dyDescent="0.2">
      <c r="B114" s="9"/>
      <c r="C114" s="2" t="s">
        <v>93</v>
      </c>
      <c r="D114" s="2" t="s">
        <v>94</v>
      </c>
      <c r="E114" s="2" t="s">
        <v>95</v>
      </c>
      <c r="F114" s="2"/>
      <c r="G114" s="2"/>
      <c r="H114" s="2" t="s">
        <v>96</v>
      </c>
      <c r="J114" s="2" t="s">
        <v>97</v>
      </c>
      <c r="K114" s="2"/>
      <c r="L114" s="2"/>
      <c r="M114" s="2"/>
      <c r="N114" s="2"/>
      <c r="O114" s="2"/>
      <c r="P114" s="2"/>
    </row>
    <row r="115" spans="2:16" x14ac:dyDescent="0.2">
      <c r="B115" s="9"/>
      <c r="C115" s="2" t="s">
        <v>98</v>
      </c>
      <c r="D115" s="2" t="s">
        <v>99</v>
      </c>
      <c r="E115" s="2" t="s">
        <v>100</v>
      </c>
      <c r="F115" s="2"/>
      <c r="G115" s="2"/>
      <c r="H115" s="2" t="s">
        <v>101</v>
      </c>
      <c r="J115" s="2"/>
      <c r="K115" s="2"/>
      <c r="L115" s="2"/>
      <c r="M115" s="2"/>
      <c r="N115" s="2"/>
      <c r="O115" s="2"/>
      <c r="P115" s="2"/>
    </row>
    <row r="116" spans="2:16" x14ac:dyDescent="0.2">
      <c r="B116" s="9"/>
      <c r="C116" s="2" t="s">
        <v>102</v>
      </c>
      <c r="D116" s="2" t="s">
        <v>103</v>
      </c>
      <c r="E116" s="2" t="s">
        <v>104</v>
      </c>
      <c r="F116" s="2"/>
      <c r="G116" s="2"/>
      <c r="H116" s="2" t="s">
        <v>105</v>
      </c>
      <c r="J116" s="2"/>
      <c r="K116" s="2"/>
      <c r="L116" s="2"/>
      <c r="M116" s="2"/>
      <c r="N116" s="2"/>
      <c r="O116" s="2"/>
      <c r="P116" s="2"/>
    </row>
    <row r="117" spans="2:16" x14ac:dyDescent="0.2">
      <c r="B117" s="9"/>
      <c r="C117" s="2" t="s">
        <v>106</v>
      </c>
      <c r="D117" s="2"/>
      <c r="E117" s="2" t="s">
        <v>107</v>
      </c>
      <c r="F117" s="2"/>
      <c r="G117" s="2"/>
      <c r="H117" s="2" t="s">
        <v>107</v>
      </c>
      <c r="J117" s="2"/>
      <c r="K117" s="2"/>
      <c r="L117" s="2"/>
      <c r="M117" s="2"/>
      <c r="N117" s="2"/>
      <c r="O117" s="2"/>
      <c r="P117" s="2"/>
    </row>
    <row r="118" spans="2:16" x14ac:dyDescent="0.2">
      <c r="B118" s="9"/>
      <c r="C118" s="2" t="s">
        <v>108</v>
      </c>
      <c r="D118" s="2"/>
      <c r="E118" s="2"/>
      <c r="F118" s="2"/>
      <c r="G118" s="2"/>
      <c r="H118" s="2"/>
      <c r="J118" s="2"/>
      <c r="K118" s="2"/>
      <c r="L118" s="2"/>
      <c r="M118" s="2"/>
      <c r="N118" s="2"/>
      <c r="O118" s="2"/>
      <c r="P118" s="2"/>
    </row>
    <row r="119" spans="2:16" x14ac:dyDescent="0.2">
      <c r="B119" s="9"/>
      <c r="C119" s="2" t="s">
        <v>109</v>
      </c>
      <c r="D119" s="2"/>
      <c r="E119" s="2"/>
      <c r="F119" s="2"/>
      <c r="G119" s="2"/>
      <c r="H119" s="2"/>
      <c r="J119" s="2"/>
      <c r="K119" s="2"/>
      <c r="L119" s="2"/>
      <c r="M119" s="2"/>
      <c r="N119" s="2"/>
      <c r="O119" s="2"/>
      <c r="P119" s="2"/>
    </row>
    <row r="120" spans="2:16" x14ac:dyDescent="0.2">
      <c r="B120" s="9"/>
      <c r="C120" s="2" t="s">
        <v>110</v>
      </c>
      <c r="D120" s="2"/>
      <c r="E120" s="2"/>
      <c r="F120" s="2"/>
      <c r="G120" s="2"/>
      <c r="H120" s="2"/>
      <c r="J120" s="2"/>
      <c r="K120" s="2"/>
      <c r="L120" s="2"/>
      <c r="M120" s="2"/>
      <c r="N120" s="2"/>
      <c r="O120" s="2"/>
      <c r="P120" s="2"/>
    </row>
    <row r="121" spans="2:16" x14ac:dyDescent="0.2">
      <c r="B121" s="9"/>
      <c r="C121" s="18" t="s">
        <v>111</v>
      </c>
      <c r="D121" s="2"/>
      <c r="E121" s="2"/>
      <c r="F121" s="2"/>
      <c r="G121" s="2"/>
      <c r="H121" s="2"/>
      <c r="J121" s="2"/>
      <c r="K121" s="2"/>
      <c r="L121" s="2"/>
      <c r="M121" s="2"/>
      <c r="N121" s="2"/>
      <c r="O121" s="2"/>
      <c r="P121" s="2"/>
    </row>
    <row r="122" spans="2:16" x14ac:dyDescent="0.2">
      <c r="B122" s="9"/>
    </row>
    <row r="123" spans="2:16" x14ac:dyDescent="0.2">
      <c r="B123" s="9"/>
    </row>
    <row r="124" spans="2:16" x14ac:dyDescent="0.2">
      <c r="B124" s="9"/>
    </row>
    <row r="125" spans="2:16" x14ac:dyDescent="0.2">
      <c r="B125" s="9"/>
    </row>
    <row r="126" spans="2:16" x14ac:dyDescent="0.2">
      <c r="B126" s="9"/>
    </row>
    <row r="127" spans="2:16" x14ac:dyDescent="0.2">
      <c r="B127" s="9"/>
    </row>
    <row r="128" spans="2:16" x14ac:dyDescent="0.2">
      <c r="B128" s="9"/>
    </row>
    <row r="129" spans="2:2" x14ac:dyDescent="0.2">
      <c r="B129" s="9"/>
    </row>
    <row r="130" spans="2:2" x14ac:dyDescent="0.2">
      <c r="B130" s="9"/>
    </row>
    <row r="131" spans="2:2" x14ac:dyDescent="0.2">
      <c r="B131" s="9"/>
    </row>
    <row r="132" spans="2:2" x14ac:dyDescent="0.2">
      <c r="B132" s="9"/>
    </row>
    <row r="133" spans="2:2" x14ac:dyDescent="0.2">
      <c r="B133" s="9"/>
    </row>
    <row r="134" spans="2:2" x14ac:dyDescent="0.2">
      <c r="B134" s="9"/>
    </row>
    <row r="135" spans="2:2" x14ac:dyDescent="0.2">
      <c r="B135" s="9"/>
    </row>
    <row r="136" spans="2:2" x14ac:dyDescent="0.2">
      <c r="B136" s="9"/>
    </row>
    <row r="137" spans="2:2" x14ac:dyDescent="0.2">
      <c r="B137" s="9"/>
    </row>
    <row r="138" spans="2:2" x14ac:dyDescent="0.2">
      <c r="B138" s="9"/>
    </row>
    <row r="139" spans="2:2" x14ac:dyDescent="0.2">
      <c r="B139" s="9"/>
    </row>
    <row r="140" spans="2:2" x14ac:dyDescent="0.2">
      <c r="B140" s="9"/>
    </row>
    <row r="141" spans="2:2" x14ac:dyDescent="0.2">
      <c r="B141" s="9"/>
    </row>
    <row r="142" spans="2:2" x14ac:dyDescent="0.2">
      <c r="B142" s="9"/>
    </row>
    <row r="143" spans="2:2" x14ac:dyDescent="0.2">
      <c r="B143" s="9"/>
    </row>
    <row r="144" spans="2:2" x14ac:dyDescent="0.2">
      <c r="B144" s="9"/>
    </row>
    <row r="145" spans="2:2" x14ac:dyDescent="0.2">
      <c r="B145" s="9"/>
    </row>
    <row r="146" spans="2:2" x14ac:dyDescent="0.2">
      <c r="B146" s="9"/>
    </row>
    <row r="147" spans="2:2" x14ac:dyDescent="0.2">
      <c r="B147" s="9"/>
    </row>
    <row r="148" spans="2:2" x14ac:dyDescent="0.2">
      <c r="B148" s="9"/>
    </row>
    <row r="149" spans="2:2" x14ac:dyDescent="0.2">
      <c r="B149" s="9"/>
    </row>
    <row r="150" spans="2:2" x14ac:dyDescent="0.2">
      <c r="B150" s="9"/>
    </row>
    <row r="151" spans="2:2" x14ac:dyDescent="0.2">
      <c r="B151" s="9"/>
    </row>
    <row r="152" spans="2:2" x14ac:dyDescent="0.2">
      <c r="B152" s="9"/>
    </row>
    <row r="153" spans="2:2" x14ac:dyDescent="0.2">
      <c r="B153" s="9"/>
    </row>
    <row r="154" spans="2:2" x14ac:dyDescent="0.2">
      <c r="B154" s="9"/>
    </row>
    <row r="155" spans="2:2" x14ac:dyDescent="0.2">
      <c r="B155" s="9"/>
    </row>
    <row r="156" spans="2:2" x14ac:dyDescent="0.2">
      <c r="B156" s="9"/>
    </row>
    <row r="157" spans="2:2" x14ac:dyDescent="0.2">
      <c r="B157" s="9"/>
    </row>
    <row r="158" spans="2:2" x14ac:dyDescent="0.2">
      <c r="B158" s="9"/>
    </row>
    <row r="159" spans="2:2" x14ac:dyDescent="0.2">
      <c r="B159" s="9"/>
    </row>
    <row r="160" spans="2:2" x14ac:dyDescent="0.2">
      <c r="B160" s="9"/>
    </row>
    <row r="161" spans="2:2" x14ac:dyDescent="0.2">
      <c r="B161" s="9"/>
    </row>
    <row r="162" spans="2:2" x14ac:dyDescent="0.2">
      <c r="B162" s="9"/>
    </row>
    <row r="163" spans="2:2" x14ac:dyDescent="0.2">
      <c r="B163" s="9"/>
    </row>
    <row r="164" spans="2:2" x14ac:dyDescent="0.2">
      <c r="B164" s="9"/>
    </row>
    <row r="165" spans="2:2" x14ac:dyDescent="0.2">
      <c r="B165" s="9"/>
    </row>
    <row r="166" spans="2:2" x14ac:dyDescent="0.2">
      <c r="B166" s="9"/>
    </row>
    <row r="167" spans="2:2" x14ac:dyDescent="0.2">
      <c r="B167" s="9"/>
    </row>
    <row r="168" spans="2:2" x14ac:dyDescent="0.2">
      <c r="B168" s="9"/>
    </row>
    <row r="169" spans="2:2" x14ac:dyDescent="0.2">
      <c r="B169" s="9"/>
    </row>
    <row r="170" spans="2:2" x14ac:dyDescent="0.2">
      <c r="B170" s="9"/>
    </row>
    <row r="171" spans="2:2" x14ac:dyDescent="0.2">
      <c r="B171" s="9"/>
    </row>
    <row r="172" spans="2:2" x14ac:dyDescent="0.2">
      <c r="B172" s="9"/>
    </row>
    <row r="173" spans="2:2" x14ac:dyDescent="0.2">
      <c r="B173" s="9"/>
    </row>
    <row r="174" spans="2:2" x14ac:dyDescent="0.2">
      <c r="B174" s="9"/>
    </row>
    <row r="175" spans="2:2" x14ac:dyDescent="0.2">
      <c r="B175" s="9"/>
    </row>
    <row r="176" spans="2:2" x14ac:dyDescent="0.2">
      <c r="B176" s="9"/>
    </row>
    <row r="177" spans="2:2" x14ac:dyDescent="0.2">
      <c r="B177" s="9"/>
    </row>
    <row r="178" spans="2:2" x14ac:dyDescent="0.2">
      <c r="B178" s="9"/>
    </row>
    <row r="179" spans="2:2" x14ac:dyDescent="0.2">
      <c r="B179" s="9"/>
    </row>
    <row r="180" spans="2:2" x14ac:dyDescent="0.2">
      <c r="B180" s="9"/>
    </row>
    <row r="181" spans="2:2" x14ac:dyDescent="0.2">
      <c r="B181" s="9"/>
    </row>
    <row r="182" spans="2:2" x14ac:dyDescent="0.2">
      <c r="B182" s="9"/>
    </row>
    <row r="183" spans="2:2" x14ac:dyDescent="0.2">
      <c r="B183" s="9"/>
    </row>
    <row r="184" spans="2:2" x14ac:dyDescent="0.2">
      <c r="B184" s="9"/>
    </row>
    <row r="185" spans="2:2" x14ac:dyDescent="0.2">
      <c r="B185" s="9"/>
    </row>
    <row r="186" spans="2:2" x14ac:dyDescent="0.2">
      <c r="B186" s="9"/>
    </row>
    <row r="187" spans="2:2" x14ac:dyDescent="0.2">
      <c r="B187" s="9"/>
    </row>
    <row r="188" spans="2:2" x14ac:dyDescent="0.2">
      <c r="B188" s="9"/>
    </row>
    <row r="189" spans="2:2" x14ac:dyDescent="0.2">
      <c r="B189" s="9"/>
    </row>
    <row r="190" spans="2:2" x14ac:dyDescent="0.2">
      <c r="B190" s="9"/>
    </row>
    <row r="191" spans="2:2" x14ac:dyDescent="0.2">
      <c r="B191" s="9"/>
    </row>
    <row r="192" spans="2:2" x14ac:dyDescent="0.2">
      <c r="B192" s="9"/>
    </row>
    <row r="193" spans="2:2" x14ac:dyDescent="0.2">
      <c r="B193" s="9"/>
    </row>
    <row r="194" spans="2:2" x14ac:dyDescent="0.2">
      <c r="B194" s="9"/>
    </row>
    <row r="195" spans="2:2" x14ac:dyDescent="0.2">
      <c r="B195" s="9"/>
    </row>
    <row r="196" spans="2:2" x14ac:dyDescent="0.2">
      <c r="B196" s="9"/>
    </row>
    <row r="197" spans="2:2" x14ac:dyDescent="0.2">
      <c r="B197" s="9"/>
    </row>
    <row r="198" spans="2:2" x14ac:dyDescent="0.2">
      <c r="B198" s="9"/>
    </row>
    <row r="199" spans="2:2" x14ac:dyDescent="0.2">
      <c r="B199" s="9"/>
    </row>
    <row r="200" spans="2:2" x14ac:dyDescent="0.2">
      <c r="B200" s="9"/>
    </row>
    <row r="201" spans="2:2" x14ac:dyDescent="0.2">
      <c r="B201" s="9"/>
    </row>
    <row r="202" spans="2:2" x14ac:dyDescent="0.2">
      <c r="B202" s="9"/>
    </row>
    <row r="203" spans="2:2" x14ac:dyDescent="0.2">
      <c r="B203" s="9"/>
    </row>
    <row r="204" spans="2:2" x14ac:dyDescent="0.2">
      <c r="B204" s="9"/>
    </row>
    <row r="205" spans="2:2" x14ac:dyDescent="0.2">
      <c r="B205" s="9"/>
    </row>
    <row r="206" spans="2:2" x14ac:dyDescent="0.2">
      <c r="B206" s="9"/>
    </row>
    <row r="207" spans="2:2" x14ac:dyDescent="0.2">
      <c r="B207" s="9"/>
    </row>
    <row r="208" spans="2:2" x14ac:dyDescent="0.2">
      <c r="B208" s="9"/>
    </row>
    <row r="209" spans="2:2" x14ac:dyDescent="0.2">
      <c r="B209" s="9"/>
    </row>
    <row r="210" spans="2:2" x14ac:dyDescent="0.2">
      <c r="B210" s="9"/>
    </row>
    <row r="211" spans="2:2" x14ac:dyDescent="0.2">
      <c r="B211" s="9"/>
    </row>
    <row r="212" spans="2:2" x14ac:dyDescent="0.2">
      <c r="B212" s="9"/>
    </row>
    <row r="213" spans="2:2" x14ac:dyDescent="0.2">
      <c r="B213" s="9"/>
    </row>
    <row r="214" spans="2:2" x14ac:dyDescent="0.2">
      <c r="B214" s="9"/>
    </row>
    <row r="215" spans="2:2" x14ac:dyDescent="0.2">
      <c r="B215" s="9"/>
    </row>
    <row r="216" spans="2:2" x14ac:dyDescent="0.2">
      <c r="B216" s="9"/>
    </row>
    <row r="217" spans="2:2" x14ac:dyDescent="0.2">
      <c r="B217" s="9"/>
    </row>
    <row r="218" spans="2:2" x14ac:dyDescent="0.2">
      <c r="B218" s="9"/>
    </row>
    <row r="219" spans="2:2" x14ac:dyDescent="0.2">
      <c r="B219" s="9"/>
    </row>
    <row r="220" spans="2:2" x14ac:dyDescent="0.2">
      <c r="B220" s="9"/>
    </row>
    <row r="221" spans="2:2" x14ac:dyDescent="0.2">
      <c r="B221" s="9"/>
    </row>
    <row r="222" spans="2:2" x14ac:dyDescent="0.2">
      <c r="B222" s="9"/>
    </row>
    <row r="223" spans="2:2" x14ac:dyDescent="0.2">
      <c r="B223" s="9"/>
    </row>
    <row r="224" spans="2:2" x14ac:dyDescent="0.2">
      <c r="B224" s="9"/>
    </row>
    <row r="225" spans="2:2" x14ac:dyDescent="0.2">
      <c r="B225" s="9"/>
    </row>
    <row r="226" spans="2:2" x14ac:dyDescent="0.2">
      <c r="B226" s="9"/>
    </row>
    <row r="227" spans="2:2" x14ac:dyDescent="0.2">
      <c r="B227" s="9"/>
    </row>
    <row r="228" spans="2:2" x14ac:dyDescent="0.2">
      <c r="B228" s="9"/>
    </row>
    <row r="229" spans="2:2" x14ac:dyDescent="0.2">
      <c r="B229" s="9"/>
    </row>
    <row r="230" spans="2:2" x14ac:dyDescent="0.2">
      <c r="B230" s="9"/>
    </row>
    <row r="231" spans="2:2" x14ac:dyDescent="0.2">
      <c r="B231" s="9"/>
    </row>
    <row r="232" spans="2:2" x14ac:dyDescent="0.2">
      <c r="B232" s="9"/>
    </row>
    <row r="233" spans="2:2" x14ac:dyDescent="0.2">
      <c r="B233" s="9"/>
    </row>
    <row r="234" spans="2:2" x14ac:dyDescent="0.2">
      <c r="B234" s="9"/>
    </row>
    <row r="235" spans="2:2" x14ac:dyDescent="0.2">
      <c r="B235" s="9"/>
    </row>
    <row r="236" spans="2:2" x14ac:dyDescent="0.2">
      <c r="B236" s="9"/>
    </row>
    <row r="237" spans="2:2" x14ac:dyDescent="0.2">
      <c r="B237" s="9"/>
    </row>
    <row r="238" spans="2:2" x14ac:dyDescent="0.2">
      <c r="B238" s="9"/>
    </row>
    <row r="239" spans="2:2" x14ac:dyDescent="0.2">
      <c r="B239" s="9"/>
    </row>
    <row r="240" spans="2:2" x14ac:dyDescent="0.2">
      <c r="B240" s="9"/>
    </row>
    <row r="241" spans="2:2" x14ac:dyDescent="0.2">
      <c r="B241" s="9"/>
    </row>
    <row r="242" spans="2:2" x14ac:dyDescent="0.2">
      <c r="B242" s="9"/>
    </row>
    <row r="243" spans="2:2" x14ac:dyDescent="0.2">
      <c r="B243" s="9"/>
    </row>
    <row r="244" spans="2:2" x14ac:dyDescent="0.2">
      <c r="B244" s="9"/>
    </row>
    <row r="245" spans="2:2" x14ac:dyDescent="0.2">
      <c r="B245" s="9"/>
    </row>
    <row r="246" spans="2:2" x14ac:dyDescent="0.2">
      <c r="B246" s="9"/>
    </row>
    <row r="247" spans="2:2" x14ac:dyDescent="0.2">
      <c r="B247" s="9"/>
    </row>
    <row r="248" spans="2:2" x14ac:dyDescent="0.2">
      <c r="B248" s="9"/>
    </row>
    <row r="249" spans="2:2" x14ac:dyDescent="0.2">
      <c r="B249" s="9"/>
    </row>
    <row r="250" spans="2:2" x14ac:dyDescent="0.2">
      <c r="B250" s="9"/>
    </row>
    <row r="251" spans="2:2" x14ac:dyDescent="0.2">
      <c r="B251" s="9"/>
    </row>
    <row r="252" spans="2:2" x14ac:dyDescent="0.2">
      <c r="B252" s="9"/>
    </row>
    <row r="253" spans="2:2" x14ac:dyDescent="0.2">
      <c r="B253" s="9"/>
    </row>
    <row r="254" spans="2:2" x14ac:dyDescent="0.2">
      <c r="B254" s="9"/>
    </row>
    <row r="255" spans="2:2" x14ac:dyDescent="0.2">
      <c r="B255" s="9"/>
    </row>
    <row r="256" spans="2:2" x14ac:dyDescent="0.2">
      <c r="B256" s="9"/>
    </row>
    <row r="257" spans="2:2" x14ac:dyDescent="0.2">
      <c r="B257" s="9"/>
    </row>
    <row r="258" spans="2:2" x14ac:dyDescent="0.2">
      <c r="B258" s="9"/>
    </row>
    <row r="259" spans="2:2" x14ac:dyDescent="0.2">
      <c r="B259" s="9"/>
    </row>
    <row r="260" spans="2:2" x14ac:dyDescent="0.2">
      <c r="B260" s="9"/>
    </row>
    <row r="261" spans="2:2" x14ac:dyDescent="0.2">
      <c r="B261" s="9"/>
    </row>
    <row r="262" spans="2:2" x14ac:dyDescent="0.2">
      <c r="B262" s="9"/>
    </row>
    <row r="263" spans="2:2" x14ac:dyDescent="0.2">
      <c r="B263" s="9"/>
    </row>
    <row r="264" spans="2:2" x14ac:dyDescent="0.2">
      <c r="B264" s="9"/>
    </row>
    <row r="265" spans="2:2" x14ac:dyDescent="0.2">
      <c r="B265" s="9"/>
    </row>
    <row r="266" spans="2:2" x14ac:dyDescent="0.2">
      <c r="B266" s="9"/>
    </row>
    <row r="267" spans="2:2" x14ac:dyDescent="0.2">
      <c r="B267" s="9"/>
    </row>
    <row r="268" spans="2:2" x14ac:dyDescent="0.2">
      <c r="B268" s="9"/>
    </row>
    <row r="269" spans="2:2" x14ac:dyDescent="0.2">
      <c r="B269" s="9"/>
    </row>
    <row r="270" spans="2:2" x14ac:dyDescent="0.2">
      <c r="B270" s="9"/>
    </row>
    <row r="271" spans="2:2" x14ac:dyDescent="0.2">
      <c r="B271" s="9"/>
    </row>
    <row r="272" spans="2:2" x14ac:dyDescent="0.2">
      <c r="B272" s="9"/>
    </row>
    <row r="273" spans="2:2" x14ac:dyDescent="0.2">
      <c r="B273" s="9"/>
    </row>
    <row r="274" spans="2:2" x14ac:dyDescent="0.2">
      <c r="B274" s="9"/>
    </row>
    <row r="275" spans="2:2" x14ac:dyDescent="0.2">
      <c r="B275" s="9"/>
    </row>
    <row r="276" spans="2:2" x14ac:dyDescent="0.2">
      <c r="B276" s="9"/>
    </row>
    <row r="277" spans="2:2" x14ac:dyDescent="0.2">
      <c r="B277" s="9"/>
    </row>
    <row r="278" spans="2:2" x14ac:dyDescent="0.2">
      <c r="B278" s="9"/>
    </row>
    <row r="279" spans="2:2" x14ac:dyDescent="0.2">
      <c r="B279" s="9"/>
    </row>
    <row r="280" spans="2:2" x14ac:dyDescent="0.2">
      <c r="B280" s="9"/>
    </row>
    <row r="281" spans="2:2" x14ac:dyDescent="0.2">
      <c r="B281" s="9"/>
    </row>
    <row r="282" spans="2:2" x14ac:dyDescent="0.2">
      <c r="B282" s="9"/>
    </row>
    <row r="283" spans="2:2" x14ac:dyDescent="0.2">
      <c r="B283" s="9"/>
    </row>
    <row r="284" spans="2:2" x14ac:dyDescent="0.2">
      <c r="B284" s="9"/>
    </row>
    <row r="285" spans="2:2" x14ac:dyDescent="0.2">
      <c r="B285" s="9"/>
    </row>
    <row r="286" spans="2:2" x14ac:dyDescent="0.2">
      <c r="B286" s="9"/>
    </row>
    <row r="287" spans="2:2" x14ac:dyDescent="0.2">
      <c r="B287" s="9"/>
    </row>
    <row r="288" spans="2:2" x14ac:dyDescent="0.2">
      <c r="B288" s="9"/>
    </row>
    <row r="289" spans="2:2" x14ac:dyDescent="0.2">
      <c r="B289" s="9"/>
    </row>
    <row r="290" spans="2:2" x14ac:dyDescent="0.2">
      <c r="B290" s="9"/>
    </row>
    <row r="291" spans="2:2" x14ac:dyDescent="0.2">
      <c r="B291" s="9"/>
    </row>
    <row r="292" spans="2:2" x14ac:dyDescent="0.2">
      <c r="B292" s="9"/>
    </row>
    <row r="293" spans="2:2" x14ac:dyDescent="0.2">
      <c r="B293" s="9"/>
    </row>
    <row r="294" spans="2:2" x14ac:dyDescent="0.2">
      <c r="B294" s="9"/>
    </row>
    <row r="295" spans="2:2" x14ac:dyDescent="0.2">
      <c r="B295" s="9"/>
    </row>
    <row r="296" spans="2:2" x14ac:dyDescent="0.2">
      <c r="B296" s="9"/>
    </row>
    <row r="297" spans="2:2" x14ac:dyDescent="0.2">
      <c r="B297" s="9"/>
    </row>
    <row r="298" spans="2:2" x14ac:dyDescent="0.2">
      <c r="B298" s="9"/>
    </row>
    <row r="299" spans="2:2" x14ac:dyDescent="0.2">
      <c r="B299" s="9"/>
    </row>
    <row r="300" spans="2:2" x14ac:dyDescent="0.2">
      <c r="B300" s="9"/>
    </row>
    <row r="301" spans="2:2" x14ac:dyDescent="0.2">
      <c r="B301" s="9"/>
    </row>
    <row r="302" spans="2:2" x14ac:dyDescent="0.2">
      <c r="B302" s="9"/>
    </row>
    <row r="303" spans="2:2" x14ac:dyDescent="0.2">
      <c r="B303" s="9"/>
    </row>
    <row r="304" spans="2:2" x14ac:dyDescent="0.2">
      <c r="B304" s="9"/>
    </row>
    <row r="305" spans="2:2" x14ac:dyDescent="0.2">
      <c r="B305" s="9"/>
    </row>
    <row r="306" spans="2:2" x14ac:dyDescent="0.2">
      <c r="B306" s="9"/>
    </row>
    <row r="307" spans="2:2" x14ac:dyDescent="0.2">
      <c r="B307" s="9"/>
    </row>
    <row r="308" spans="2:2" x14ac:dyDescent="0.2">
      <c r="B308" s="9"/>
    </row>
    <row r="309" spans="2:2" x14ac:dyDescent="0.2">
      <c r="B309" s="9"/>
    </row>
    <row r="310" spans="2:2" x14ac:dyDescent="0.2">
      <c r="B310" s="9"/>
    </row>
    <row r="311" spans="2:2" x14ac:dyDescent="0.2">
      <c r="B311" s="9"/>
    </row>
    <row r="312" spans="2:2" x14ac:dyDescent="0.2">
      <c r="B312" s="9"/>
    </row>
    <row r="313" spans="2:2" x14ac:dyDescent="0.2">
      <c r="B313" s="9"/>
    </row>
    <row r="314" spans="2:2" x14ac:dyDescent="0.2">
      <c r="B314" s="9"/>
    </row>
    <row r="315" spans="2:2" x14ac:dyDescent="0.2">
      <c r="B315" s="9"/>
    </row>
    <row r="316" spans="2:2" x14ac:dyDescent="0.2">
      <c r="B316" s="9"/>
    </row>
    <row r="317" spans="2:2" x14ac:dyDescent="0.2">
      <c r="B317" s="9"/>
    </row>
    <row r="318" spans="2:2" x14ac:dyDescent="0.2">
      <c r="B318" s="9"/>
    </row>
    <row r="319" spans="2:2" x14ac:dyDescent="0.2">
      <c r="B319" s="9"/>
    </row>
    <row r="320" spans="2:2" x14ac:dyDescent="0.2">
      <c r="B320" s="9"/>
    </row>
    <row r="321" spans="2:2" x14ac:dyDescent="0.2">
      <c r="B321" s="9"/>
    </row>
    <row r="322" spans="2:2" x14ac:dyDescent="0.2">
      <c r="B322" s="9"/>
    </row>
    <row r="323" spans="2:2" x14ac:dyDescent="0.2">
      <c r="B323" s="9"/>
    </row>
    <row r="324" spans="2:2" x14ac:dyDescent="0.2">
      <c r="B324" s="9"/>
    </row>
    <row r="325" spans="2:2" x14ac:dyDescent="0.2">
      <c r="B325" s="9"/>
    </row>
    <row r="326" spans="2:2" x14ac:dyDescent="0.2">
      <c r="B326" s="9"/>
    </row>
    <row r="327" spans="2:2" x14ac:dyDescent="0.2">
      <c r="B327" s="9"/>
    </row>
    <row r="328" spans="2:2" x14ac:dyDescent="0.2">
      <c r="B328" s="9"/>
    </row>
    <row r="329" spans="2:2" x14ac:dyDescent="0.2">
      <c r="B329" s="9"/>
    </row>
    <row r="330" spans="2:2" x14ac:dyDescent="0.2">
      <c r="B330" s="9"/>
    </row>
    <row r="331" spans="2:2" x14ac:dyDescent="0.2">
      <c r="B331" s="9"/>
    </row>
    <row r="332" spans="2:2" x14ac:dyDescent="0.2">
      <c r="B332" s="9"/>
    </row>
    <row r="333" spans="2:2" x14ac:dyDescent="0.2">
      <c r="B333" s="9"/>
    </row>
    <row r="334" spans="2:2" x14ac:dyDescent="0.2">
      <c r="B334" s="9"/>
    </row>
    <row r="335" spans="2:2" x14ac:dyDescent="0.2">
      <c r="B335" s="9"/>
    </row>
    <row r="336" spans="2:2" x14ac:dyDescent="0.2">
      <c r="B336" s="9"/>
    </row>
    <row r="337" spans="2:2" x14ac:dyDescent="0.2">
      <c r="B337" s="9"/>
    </row>
    <row r="338" spans="2:2" x14ac:dyDescent="0.2">
      <c r="B338" s="9"/>
    </row>
    <row r="339" spans="2:2" x14ac:dyDescent="0.2">
      <c r="B339" s="9"/>
    </row>
    <row r="340" spans="2:2" x14ac:dyDescent="0.2">
      <c r="B340" s="9"/>
    </row>
    <row r="341" spans="2:2" x14ac:dyDescent="0.2">
      <c r="B341" s="9"/>
    </row>
    <row r="342" spans="2:2" x14ac:dyDescent="0.2">
      <c r="B342" s="9"/>
    </row>
    <row r="343" spans="2:2" x14ac:dyDescent="0.2">
      <c r="B343" s="9"/>
    </row>
    <row r="344" spans="2:2" x14ac:dyDescent="0.2">
      <c r="B344" s="9"/>
    </row>
    <row r="345" spans="2:2" x14ac:dyDescent="0.2">
      <c r="B345" s="9"/>
    </row>
    <row r="346" spans="2:2" x14ac:dyDescent="0.2">
      <c r="B346" s="9"/>
    </row>
    <row r="347" spans="2:2" x14ac:dyDescent="0.2">
      <c r="B347" s="9"/>
    </row>
    <row r="348" spans="2:2" x14ac:dyDescent="0.2">
      <c r="B348" s="9"/>
    </row>
    <row r="349" spans="2:2" x14ac:dyDescent="0.2">
      <c r="B349" s="9"/>
    </row>
    <row r="350" spans="2:2" x14ac:dyDescent="0.2">
      <c r="B350" s="9"/>
    </row>
    <row r="351" spans="2:2" x14ac:dyDescent="0.2">
      <c r="B351" s="9"/>
    </row>
    <row r="352" spans="2:2" x14ac:dyDescent="0.2">
      <c r="B352" s="9"/>
    </row>
    <row r="353" spans="2:2" x14ac:dyDescent="0.2">
      <c r="B353" s="9"/>
    </row>
    <row r="354" spans="2:2" x14ac:dyDescent="0.2">
      <c r="B354" s="9"/>
    </row>
    <row r="355" spans="2:2" x14ac:dyDescent="0.2">
      <c r="B355" s="9"/>
    </row>
    <row r="356" spans="2:2" x14ac:dyDescent="0.2">
      <c r="B356" s="9"/>
    </row>
    <row r="357" spans="2:2" x14ac:dyDescent="0.2">
      <c r="B357" s="9"/>
    </row>
    <row r="358" spans="2:2" x14ac:dyDescent="0.2">
      <c r="B358" s="9"/>
    </row>
    <row r="359" spans="2:2" x14ac:dyDescent="0.2">
      <c r="B359" s="9"/>
    </row>
    <row r="360" spans="2:2" x14ac:dyDescent="0.2">
      <c r="B360" s="9"/>
    </row>
  </sheetData>
  <sheetProtection formatCells="0" formatRows="0" insertRows="0" insertHyperlinks="0" deleteRows="0" selectLockedCells="1"/>
  <mergeCells count="56">
    <mergeCell ref="J35:Q35"/>
    <mergeCell ref="O56:Q56"/>
    <mergeCell ref="C58:Q58"/>
    <mergeCell ref="O55:Q55"/>
    <mergeCell ref="B46:Q46"/>
    <mergeCell ref="O48:Q48"/>
    <mergeCell ref="O49:Q49"/>
    <mergeCell ref="O50:Q50"/>
    <mergeCell ref="O51:Q51"/>
    <mergeCell ref="O52:Q52"/>
    <mergeCell ref="O53:Q53"/>
    <mergeCell ref="O54:Q54"/>
    <mergeCell ref="O44:Q44"/>
    <mergeCell ref="B39:Q39"/>
    <mergeCell ref="O41:Q41"/>
    <mergeCell ref="O42:Q42"/>
    <mergeCell ref="O43:Q43"/>
    <mergeCell ref="J37:Q37"/>
    <mergeCell ref="D16:E16"/>
    <mergeCell ref="B17:C17"/>
    <mergeCell ref="D17:E17"/>
    <mergeCell ref="B20:Q20"/>
    <mergeCell ref="J22:Q22"/>
    <mergeCell ref="J23:Q23"/>
    <mergeCell ref="J24:Q24"/>
    <mergeCell ref="J25:Q25"/>
    <mergeCell ref="J26:Q26"/>
    <mergeCell ref="J36:Q36"/>
    <mergeCell ref="J30:Q30"/>
    <mergeCell ref="J31:Q31"/>
    <mergeCell ref="J32:Q32"/>
    <mergeCell ref="J33:Q33"/>
    <mergeCell ref="J34:Q34"/>
    <mergeCell ref="B12:C12"/>
    <mergeCell ref="D12:E12"/>
    <mergeCell ref="B13:C13"/>
    <mergeCell ref="D13:E13"/>
    <mergeCell ref="G13:O16"/>
    <mergeCell ref="B14:C14"/>
    <mergeCell ref="D14:E14"/>
    <mergeCell ref="B15:C15"/>
    <mergeCell ref="D15:E15"/>
    <mergeCell ref="B16:C16"/>
    <mergeCell ref="B11:C11"/>
    <mergeCell ref="D11:E11"/>
    <mergeCell ref="B1:Q1"/>
    <mergeCell ref="B2:Q2"/>
    <mergeCell ref="B4:C4"/>
    <mergeCell ref="D4:E4"/>
    <mergeCell ref="B5:C5"/>
    <mergeCell ref="G5:J5"/>
    <mergeCell ref="B6:C6"/>
    <mergeCell ref="D6:O6"/>
    <mergeCell ref="B8:Q8"/>
    <mergeCell ref="B10:C10"/>
    <mergeCell ref="D10:E10"/>
  </mergeCells>
  <conditionalFormatting sqref="H49:H56 H42:H43">
    <cfRule type="cellIs" dxfId="7" priority="3" stopIfTrue="1" operator="equal">
      <formula>0</formula>
    </cfRule>
  </conditionalFormatting>
  <conditionalFormatting sqref="G49:G56 G43">
    <cfRule type="cellIs" dxfId="6" priority="2" stopIfTrue="1" operator="equal">
      <formula>1</formula>
    </cfRule>
  </conditionalFormatting>
  <conditionalFormatting sqref="G42">
    <cfRule type="cellIs" dxfId="5" priority="1" stopIfTrue="1" operator="equal">
      <formula>1</formula>
    </cfRule>
  </conditionalFormatting>
  <dataValidations count="7">
    <dataValidation type="list" allowBlank="1" showInputMessage="1" showErrorMessage="1" sqref="L65550:L65588 L49:L55 JH49:JH55 TD49:TD55 ACZ49:ACZ55 AMV49:AMV55 AWR49:AWR55 BGN49:BGN55 BQJ49:BQJ55 CAF49:CAF55 CKB49:CKB55 CTX49:CTX55 DDT49:DDT55 DNP49:DNP55 DXL49:DXL55 EHH49:EHH55 ERD49:ERD55 FAZ49:FAZ55 FKV49:FKV55 FUR49:FUR55 GEN49:GEN55 GOJ49:GOJ55 GYF49:GYF55 HIB49:HIB55 HRX49:HRX55 IBT49:IBT55 ILP49:ILP55 IVL49:IVL55 JFH49:JFH55 JPD49:JPD55 JYZ49:JYZ55 KIV49:KIV55 KSR49:KSR55 LCN49:LCN55 LMJ49:LMJ55 LWF49:LWF55 MGB49:MGB55 MPX49:MPX55 MZT49:MZT55 NJP49:NJP55 NTL49:NTL55 ODH49:ODH55 OND49:OND55 OWZ49:OWZ55 PGV49:PGV55 PQR49:PQR55 QAN49:QAN55 QKJ49:QKJ55 QUF49:QUF55 REB49:REB55 RNX49:RNX55 RXT49:RXT55 SHP49:SHP55 SRL49:SRL55 TBH49:TBH55 TLD49:TLD55 TUZ49:TUZ55 UEV49:UEV55 UOR49:UOR55 UYN49:UYN55 VIJ49:VIJ55 VSF49:VSF55 WCB49:WCB55 WLX49:WLX55 WVT49:WVT55 JH65550:JH65588 TD65550:TD65588 ACZ65550:ACZ65588 AMV65550:AMV65588 AWR65550:AWR65588 BGN65550:BGN65588 BQJ65550:BQJ65588 CAF65550:CAF65588 CKB65550:CKB65588 CTX65550:CTX65588 DDT65550:DDT65588 DNP65550:DNP65588 DXL65550:DXL65588 EHH65550:EHH65588 ERD65550:ERD65588 FAZ65550:FAZ65588 FKV65550:FKV65588 FUR65550:FUR65588 GEN65550:GEN65588 GOJ65550:GOJ65588 GYF65550:GYF65588 HIB65550:HIB65588 HRX65550:HRX65588 IBT65550:IBT65588 ILP65550:ILP65588 IVL65550:IVL65588 JFH65550:JFH65588 JPD65550:JPD65588 JYZ65550:JYZ65588 KIV65550:KIV65588 KSR65550:KSR65588 LCN65550:LCN65588 LMJ65550:LMJ65588 LWF65550:LWF65588 MGB65550:MGB65588 MPX65550:MPX65588 MZT65550:MZT65588 NJP65550:NJP65588 NTL65550:NTL65588 ODH65550:ODH65588 OND65550:OND65588 OWZ65550:OWZ65588 PGV65550:PGV65588 PQR65550:PQR65588 QAN65550:QAN65588 QKJ65550:QKJ65588 QUF65550:QUF65588 REB65550:REB65588 RNX65550:RNX65588 RXT65550:RXT65588 SHP65550:SHP65588 SRL65550:SRL65588 TBH65550:TBH65588 TLD65550:TLD65588 TUZ65550:TUZ65588 UEV65550:UEV65588 UOR65550:UOR65588 UYN65550:UYN65588 VIJ65550:VIJ65588 VSF65550:VSF65588 WCB65550:WCB65588 WLX65550:WLX65588 WVT65550:WVT65588 L131086:L131124 JH131086:JH131124 TD131086:TD131124 ACZ131086:ACZ131124 AMV131086:AMV131124 AWR131086:AWR131124 BGN131086:BGN131124 BQJ131086:BQJ131124 CAF131086:CAF131124 CKB131086:CKB131124 CTX131086:CTX131124 DDT131086:DDT131124 DNP131086:DNP131124 DXL131086:DXL131124 EHH131086:EHH131124 ERD131086:ERD131124 FAZ131086:FAZ131124 FKV131086:FKV131124 FUR131086:FUR131124 GEN131086:GEN131124 GOJ131086:GOJ131124 GYF131086:GYF131124 HIB131086:HIB131124 HRX131086:HRX131124 IBT131086:IBT131124 ILP131086:ILP131124 IVL131086:IVL131124 JFH131086:JFH131124 JPD131086:JPD131124 JYZ131086:JYZ131124 KIV131086:KIV131124 KSR131086:KSR131124 LCN131086:LCN131124 LMJ131086:LMJ131124 LWF131086:LWF131124 MGB131086:MGB131124 MPX131086:MPX131124 MZT131086:MZT131124 NJP131086:NJP131124 NTL131086:NTL131124 ODH131086:ODH131124 OND131086:OND131124 OWZ131086:OWZ131124 PGV131086:PGV131124 PQR131086:PQR131124 QAN131086:QAN131124 QKJ131086:QKJ131124 QUF131086:QUF131124 REB131086:REB131124 RNX131086:RNX131124 RXT131086:RXT131124 SHP131086:SHP131124 SRL131086:SRL131124 TBH131086:TBH131124 TLD131086:TLD131124 TUZ131086:TUZ131124 UEV131086:UEV131124 UOR131086:UOR131124 UYN131086:UYN131124 VIJ131086:VIJ131124 VSF131086:VSF131124 WCB131086:WCB131124 WLX131086:WLX131124 WVT131086:WVT131124 L196622:L196660 JH196622:JH196660 TD196622:TD196660 ACZ196622:ACZ196660 AMV196622:AMV196660 AWR196622:AWR196660 BGN196622:BGN196660 BQJ196622:BQJ196660 CAF196622:CAF196660 CKB196622:CKB196660 CTX196622:CTX196660 DDT196622:DDT196660 DNP196622:DNP196660 DXL196622:DXL196660 EHH196622:EHH196660 ERD196622:ERD196660 FAZ196622:FAZ196660 FKV196622:FKV196660 FUR196622:FUR196660 GEN196622:GEN196660 GOJ196622:GOJ196660 GYF196622:GYF196660 HIB196622:HIB196660 HRX196622:HRX196660 IBT196622:IBT196660 ILP196622:ILP196660 IVL196622:IVL196660 JFH196622:JFH196660 JPD196622:JPD196660 JYZ196622:JYZ196660 KIV196622:KIV196660 KSR196622:KSR196660 LCN196622:LCN196660 LMJ196622:LMJ196660 LWF196622:LWF196660 MGB196622:MGB196660 MPX196622:MPX196660 MZT196622:MZT196660 NJP196622:NJP196660 NTL196622:NTL196660 ODH196622:ODH196660 OND196622:OND196660 OWZ196622:OWZ196660 PGV196622:PGV196660 PQR196622:PQR196660 QAN196622:QAN196660 QKJ196622:QKJ196660 QUF196622:QUF196660 REB196622:REB196660 RNX196622:RNX196660 RXT196622:RXT196660 SHP196622:SHP196660 SRL196622:SRL196660 TBH196622:TBH196660 TLD196622:TLD196660 TUZ196622:TUZ196660 UEV196622:UEV196660 UOR196622:UOR196660 UYN196622:UYN196660 VIJ196622:VIJ196660 VSF196622:VSF196660 WCB196622:WCB196660 WLX196622:WLX196660 WVT196622:WVT196660 L262158:L262196 JH262158:JH262196 TD262158:TD262196 ACZ262158:ACZ262196 AMV262158:AMV262196 AWR262158:AWR262196 BGN262158:BGN262196 BQJ262158:BQJ262196 CAF262158:CAF262196 CKB262158:CKB262196 CTX262158:CTX262196 DDT262158:DDT262196 DNP262158:DNP262196 DXL262158:DXL262196 EHH262158:EHH262196 ERD262158:ERD262196 FAZ262158:FAZ262196 FKV262158:FKV262196 FUR262158:FUR262196 GEN262158:GEN262196 GOJ262158:GOJ262196 GYF262158:GYF262196 HIB262158:HIB262196 HRX262158:HRX262196 IBT262158:IBT262196 ILP262158:ILP262196 IVL262158:IVL262196 JFH262158:JFH262196 JPD262158:JPD262196 JYZ262158:JYZ262196 KIV262158:KIV262196 KSR262158:KSR262196 LCN262158:LCN262196 LMJ262158:LMJ262196 LWF262158:LWF262196 MGB262158:MGB262196 MPX262158:MPX262196 MZT262158:MZT262196 NJP262158:NJP262196 NTL262158:NTL262196 ODH262158:ODH262196 OND262158:OND262196 OWZ262158:OWZ262196 PGV262158:PGV262196 PQR262158:PQR262196 QAN262158:QAN262196 QKJ262158:QKJ262196 QUF262158:QUF262196 REB262158:REB262196 RNX262158:RNX262196 RXT262158:RXT262196 SHP262158:SHP262196 SRL262158:SRL262196 TBH262158:TBH262196 TLD262158:TLD262196 TUZ262158:TUZ262196 UEV262158:UEV262196 UOR262158:UOR262196 UYN262158:UYN262196 VIJ262158:VIJ262196 VSF262158:VSF262196 WCB262158:WCB262196 WLX262158:WLX262196 WVT262158:WVT262196 L327694:L327732 JH327694:JH327732 TD327694:TD327732 ACZ327694:ACZ327732 AMV327694:AMV327732 AWR327694:AWR327732 BGN327694:BGN327732 BQJ327694:BQJ327732 CAF327694:CAF327732 CKB327694:CKB327732 CTX327694:CTX327732 DDT327694:DDT327732 DNP327694:DNP327732 DXL327694:DXL327732 EHH327694:EHH327732 ERD327694:ERD327732 FAZ327694:FAZ327732 FKV327694:FKV327732 FUR327694:FUR327732 GEN327694:GEN327732 GOJ327694:GOJ327732 GYF327694:GYF327732 HIB327694:HIB327732 HRX327694:HRX327732 IBT327694:IBT327732 ILP327694:ILP327732 IVL327694:IVL327732 JFH327694:JFH327732 JPD327694:JPD327732 JYZ327694:JYZ327732 KIV327694:KIV327732 KSR327694:KSR327732 LCN327694:LCN327732 LMJ327694:LMJ327732 LWF327694:LWF327732 MGB327694:MGB327732 MPX327694:MPX327732 MZT327694:MZT327732 NJP327694:NJP327732 NTL327694:NTL327732 ODH327694:ODH327732 OND327694:OND327732 OWZ327694:OWZ327732 PGV327694:PGV327732 PQR327694:PQR327732 QAN327694:QAN327732 QKJ327694:QKJ327732 QUF327694:QUF327732 REB327694:REB327732 RNX327694:RNX327732 RXT327694:RXT327732 SHP327694:SHP327732 SRL327694:SRL327732 TBH327694:TBH327732 TLD327694:TLD327732 TUZ327694:TUZ327732 UEV327694:UEV327732 UOR327694:UOR327732 UYN327694:UYN327732 VIJ327694:VIJ327732 VSF327694:VSF327732 WCB327694:WCB327732 WLX327694:WLX327732 WVT327694:WVT327732 L393230:L393268 JH393230:JH393268 TD393230:TD393268 ACZ393230:ACZ393268 AMV393230:AMV393268 AWR393230:AWR393268 BGN393230:BGN393268 BQJ393230:BQJ393268 CAF393230:CAF393268 CKB393230:CKB393268 CTX393230:CTX393268 DDT393230:DDT393268 DNP393230:DNP393268 DXL393230:DXL393268 EHH393230:EHH393268 ERD393230:ERD393268 FAZ393230:FAZ393268 FKV393230:FKV393268 FUR393230:FUR393268 GEN393230:GEN393268 GOJ393230:GOJ393268 GYF393230:GYF393268 HIB393230:HIB393268 HRX393230:HRX393268 IBT393230:IBT393268 ILP393230:ILP393268 IVL393230:IVL393268 JFH393230:JFH393268 JPD393230:JPD393268 JYZ393230:JYZ393268 KIV393230:KIV393268 KSR393230:KSR393268 LCN393230:LCN393268 LMJ393230:LMJ393268 LWF393230:LWF393268 MGB393230:MGB393268 MPX393230:MPX393268 MZT393230:MZT393268 NJP393230:NJP393268 NTL393230:NTL393268 ODH393230:ODH393268 OND393230:OND393268 OWZ393230:OWZ393268 PGV393230:PGV393268 PQR393230:PQR393268 QAN393230:QAN393268 QKJ393230:QKJ393268 QUF393230:QUF393268 REB393230:REB393268 RNX393230:RNX393268 RXT393230:RXT393268 SHP393230:SHP393268 SRL393230:SRL393268 TBH393230:TBH393268 TLD393230:TLD393268 TUZ393230:TUZ393268 UEV393230:UEV393268 UOR393230:UOR393268 UYN393230:UYN393268 VIJ393230:VIJ393268 VSF393230:VSF393268 WCB393230:WCB393268 WLX393230:WLX393268 WVT393230:WVT393268 L458766:L458804 JH458766:JH458804 TD458766:TD458804 ACZ458766:ACZ458804 AMV458766:AMV458804 AWR458766:AWR458804 BGN458766:BGN458804 BQJ458766:BQJ458804 CAF458766:CAF458804 CKB458766:CKB458804 CTX458766:CTX458804 DDT458766:DDT458804 DNP458766:DNP458804 DXL458766:DXL458804 EHH458766:EHH458804 ERD458766:ERD458804 FAZ458766:FAZ458804 FKV458766:FKV458804 FUR458766:FUR458804 GEN458766:GEN458804 GOJ458766:GOJ458804 GYF458766:GYF458804 HIB458766:HIB458804 HRX458766:HRX458804 IBT458766:IBT458804 ILP458766:ILP458804 IVL458766:IVL458804 JFH458766:JFH458804 JPD458766:JPD458804 JYZ458766:JYZ458804 KIV458766:KIV458804 KSR458766:KSR458804 LCN458766:LCN458804 LMJ458766:LMJ458804 LWF458766:LWF458804 MGB458766:MGB458804 MPX458766:MPX458804 MZT458766:MZT458804 NJP458766:NJP458804 NTL458766:NTL458804 ODH458766:ODH458804 OND458766:OND458804 OWZ458766:OWZ458804 PGV458766:PGV458804 PQR458766:PQR458804 QAN458766:QAN458804 QKJ458766:QKJ458804 QUF458766:QUF458804 REB458766:REB458804 RNX458766:RNX458804 RXT458766:RXT458804 SHP458766:SHP458804 SRL458766:SRL458804 TBH458766:TBH458804 TLD458766:TLD458804 TUZ458766:TUZ458804 UEV458766:UEV458804 UOR458766:UOR458804 UYN458766:UYN458804 VIJ458766:VIJ458804 VSF458766:VSF458804 WCB458766:WCB458804 WLX458766:WLX458804 WVT458766:WVT458804 L524302:L524340 JH524302:JH524340 TD524302:TD524340 ACZ524302:ACZ524340 AMV524302:AMV524340 AWR524302:AWR524340 BGN524302:BGN524340 BQJ524302:BQJ524340 CAF524302:CAF524340 CKB524302:CKB524340 CTX524302:CTX524340 DDT524302:DDT524340 DNP524302:DNP524340 DXL524302:DXL524340 EHH524302:EHH524340 ERD524302:ERD524340 FAZ524302:FAZ524340 FKV524302:FKV524340 FUR524302:FUR524340 GEN524302:GEN524340 GOJ524302:GOJ524340 GYF524302:GYF524340 HIB524302:HIB524340 HRX524302:HRX524340 IBT524302:IBT524340 ILP524302:ILP524340 IVL524302:IVL524340 JFH524302:JFH524340 JPD524302:JPD524340 JYZ524302:JYZ524340 KIV524302:KIV524340 KSR524302:KSR524340 LCN524302:LCN524340 LMJ524302:LMJ524340 LWF524302:LWF524340 MGB524302:MGB524340 MPX524302:MPX524340 MZT524302:MZT524340 NJP524302:NJP524340 NTL524302:NTL524340 ODH524302:ODH524340 OND524302:OND524340 OWZ524302:OWZ524340 PGV524302:PGV524340 PQR524302:PQR524340 QAN524302:QAN524340 QKJ524302:QKJ524340 QUF524302:QUF524340 REB524302:REB524340 RNX524302:RNX524340 RXT524302:RXT524340 SHP524302:SHP524340 SRL524302:SRL524340 TBH524302:TBH524340 TLD524302:TLD524340 TUZ524302:TUZ524340 UEV524302:UEV524340 UOR524302:UOR524340 UYN524302:UYN524340 VIJ524302:VIJ524340 VSF524302:VSF524340 WCB524302:WCB524340 WLX524302:WLX524340 WVT524302:WVT524340 L589838:L589876 JH589838:JH589876 TD589838:TD589876 ACZ589838:ACZ589876 AMV589838:AMV589876 AWR589838:AWR589876 BGN589838:BGN589876 BQJ589838:BQJ589876 CAF589838:CAF589876 CKB589838:CKB589876 CTX589838:CTX589876 DDT589838:DDT589876 DNP589838:DNP589876 DXL589838:DXL589876 EHH589838:EHH589876 ERD589838:ERD589876 FAZ589838:FAZ589876 FKV589838:FKV589876 FUR589838:FUR589876 GEN589838:GEN589876 GOJ589838:GOJ589876 GYF589838:GYF589876 HIB589838:HIB589876 HRX589838:HRX589876 IBT589838:IBT589876 ILP589838:ILP589876 IVL589838:IVL589876 JFH589838:JFH589876 JPD589838:JPD589876 JYZ589838:JYZ589876 KIV589838:KIV589876 KSR589838:KSR589876 LCN589838:LCN589876 LMJ589838:LMJ589876 LWF589838:LWF589876 MGB589838:MGB589876 MPX589838:MPX589876 MZT589838:MZT589876 NJP589838:NJP589876 NTL589838:NTL589876 ODH589838:ODH589876 OND589838:OND589876 OWZ589838:OWZ589876 PGV589838:PGV589876 PQR589838:PQR589876 QAN589838:QAN589876 QKJ589838:QKJ589876 QUF589838:QUF589876 REB589838:REB589876 RNX589838:RNX589876 RXT589838:RXT589876 SHP589838:SHP589876 SRL589838:SRL589876 TBH589838:TBH589876 TLD589838:TLD589876 TUZ589838:TUZ589876 UEV589838:UEV589876 UOR589838:UOR589876 UYN589838:UYN589876 VIJ589838:VIJ589876 VSF589838:VSF589876 WCB589838:WCB589876 WLX589838:WLX589876 WVT589838:WVT589876 L655374:L655412 JH655374:JH655412 TD655374:TD655412 ACZ655374:ACZ655412 AMV655374:AMV655412 AWR655374:AWR655412 BGN655374:BGN655412 BQJ655374:BQJ655412 CAF655374:CAF655412 CKB655374:CKB655412 CTX655374:CTX655412 DDT655374:DDT655412 DNP655374:DNP655412 DXL655374:DXL655412 EHH655374:EHH655412 ERD655374:ERD655412 FAZ655374:FAZ655412 FKV655374:FKV655412 FUR655374:FUR655412 GEN655374:GEN655412 GOJ655374:GOJ655412 GYF655374:GYF655412 HIB655374:HIB655412 HRX655374:HRX655412 IBT655374:IBT655412 ILP655374:ILP655412 IVL655374:IVL655412 JFH655374:JFH655412 JPD655374:JPD655412 JYZ655374:JYZ655412 KIV655374:KIV655412 KSR655374:KSR655412 LCN655374:LCN655412 LMJ655374:LMJ655412 LWF655374:LWF655412 MGB655374:MGB655412 MPX655374:MPX655412 MZT655374:MZT655412 NJP655374:NJP655412 NTL655374:NTL655412 ODH655374:ODH655412 OND655374:OND655412 OWZ655374:OWZ655412 PGV655374:PGV655412 PQR655374:PQR655412 QAN655374:QAN655412 QKJ655374:QKJ655412 QUF655374:QUF655412 REB655374:REB655412 RNX655374:RNX655412 RXT655374:RXT655412 SHP655374:SHP655412 SRL655374:SRL655412 TBH655374:TBH655412 TLD655374:TLD655412 TUZ655374:TUZ655412 UEV655374:UEV655412 UOR655374:UOR655412 UYN655374:UYN655412 VIJ655374:VIJ655412 VSF655374:VSF655412 WCB655374:WCB655412 WLX655374:WLX655412 WVT655374:WVT655412 L720910:L720948 JH720910:JH720948 TD720910:TD720948 ACZ720910:ACZ720948 AMV720910:AMV720948 AWR720910:AWR720948 BGN720910:BGN720948 BQJ720910:BQJ720948 CAF720910:CAF720948 CKB720910:CKB720948 CTX720910:CTX720948 DDT720910:DDT720948 DNP720910:DNP720948 DXL720910:DXL720948 EHH720910:EHH720948 ERD720910:ERD720948 FAZ720910:FAZ720948 FKV720910:FKV720948 FUR720910:FUR720948 GEN720910:GEN720948 GOJ720910:GOJ720948 GYF720910:GYF720948 HIB720910:HIB720948 HRX720910:HRX720948 IBT720910:IBT720948 ILP720910:ILP720948 IVL720910:IVL720948 JFH720910:JFH720948 JPD720910:JPD720948 JYZ720910:JYZ720948 KIV720910:KIV720948 KSR720910:KSR720948 LCN720910:LCN720948 LMJ720910:LMJ720948 LWF720910:LWF720948 MGB720910:MGB720948 MPX720910:MPX720948 MZT720910:MZT720948 NJP720910:NJP720948 NTL720910:NTL720948 ODH720910:ODH720948 OND720910:OND720948 OWZ720910:OWZ720948 PGV720910:PGV720948 PQR720910:PQR720948 QAN720910:QAN720948 QKJ720910:QKJ720948 QUF720910:QUF720948 REB720910:REB720948 RNX720910:RNX720948 RXT720910:RXT720948 SHP720910:SHP720948 SRL720910:SRL720948 TBH720910:TBH720948 TLD720910:TLD720948 TUZ720910:TUZ720948 UEV720910:UEV720948 UOR720910:UOR720948 UYN720910:UYN720948 VIJ720910:VIJ720948 VSF720910:VSF720948 WCB720910:WCB720948 WLX720910:WLX720948 WVT720910:WVT720948 L786446:L786484 JH786446:JH786484 TD786446:TD786484 ACZ786446:ACZ786484 AMV786446:AMV786484 AWR786446:AWR786484 BGN786446:BGN786484 BQJ786446:BQJ786484 CAF786446:CAF786484 CKB786446:CKB786484 CTX786446:CTX786484 DDT786446:DDT786484 DNP786446:DNP786484 DXL786446:DXL786484 EHH786446:EHH786484 ERD786446:ERD786484 FAZ786446:FAZ786484 FKV786446:FKV786484 FUR786446:FUR786484 GEN786446:GEN786484 GOJ786446:GOJ786484 GYF786446:GYF786484 HIB786446:HIB786484 HRX786446:HRX786484 IBT786446:IBT786484 ILP786446:ILP786484 IVL786446:IVL786484 JFH786446:JFH786484 JPD786446:JPD786484 JYZ786446:JYZ786484 KIV786446:KIV786484 KSR786446:KSR786484 LCN786446:LCN786484 LMJ786446:LMJ786484 LWF786446:LWF786484 MGB786446:MGB786484 MPX786446:MPX786484 MZT786446:MZT786484 NJP786446:NJP786484 NTL786446:NTL786484 ODH786446:ODH786484 OND786446:OND786484 OWZ786446:OWZ786484 PGV786446:PGV786484 PQR786446:PQR786484 QAN786446:QAN786484 QKJ786446:QKJ786484 QUF786446:QUF786484 REB786446:REB786484 RNX786446:RNX786484 RXT786446:RXT786484 SHP786446:SHP786484 SRL786446:SRL786484 TBH786446:TBH786484 TLD786446:TLD786484 TUZ786446:TUZ786484 UEV786446:UEV786484 UOR786446:UOR786484 UYN786446:UYN786484 VIJ786446:VIJ786484 VSF786446:VSF786484 WCB786446:WCB786484 WLX786446:WLX786484 WVT786446:WVT786484 L851982:L852020 JH851982:JH852020 TD851982:TD852020 ACZ851982:ACZ852020 AMV851982:AMV852020 AWR851982:AWR852020 BGN851982:BGN852020 BQJ851982:BQJ852020 CAF851982:CAF852020 CKB851982:CKB852020 CTX851982:CTX852020 DDT851982:DDT852020 DNP851982:DNP852020 DXL851982:DXL852020 EHH851982:EHH852020 ERD851982:ERD852020 FAZ851982:FAZ852020 FKV851982:FKV852020 FUR851982:FUR852020 GEN851982:GEN852020 GOJ851982:GOJ852020 GYF851982:GYF852020 HIB851982:HIB852020 HRX851982:HRX852020 IBT851982:IBT852020 ILP851982:ILP852020 IVL851982:IVL852020 JFH851982:JFH852020 JPD851982:JPD852020 JYZ851982:JYZ852020 KIV851982:KIV852020 KSR851982:KSR852020 LCN851982:LCN852020 LMJ851982:LMJ852020 LWF851982:LWF852020 MGB851982:MGB852020 MPX851982:MPX852020 MZT851982:MZT852020 NJP851982:NJP852020 NTL851982:NTL852020 ODH851982:ODH852020 OND851982:OND852020 OWZ851982:OWZ852020 PGV851982:PGV852020 PQR851982:PQR852020 QAN851982:QAN852020 QKJ851982:QKJ852020 QUF851982:QUF852020 REB851982:REB852020 RNX851982:RNX852020 RXT851982:RXT852020 SHP851982:SHP852020 SRL851982:SRL852020 TBH851982:TBH852020 TLD851982:TLD852020 TUZ851982:TUZ852020 UEV851982:UEV852020 UOR851982:UOR852020 UYN851982:UYN852020 VIJ851982:VIJ852020 VSF851982:VSF852020 WCB851982:WCB852020 WLX851982:WLX852020 WVT851982:WVT852020 L917518:L917556 JH917518:JH917556 TD917518:TD917556 ACZ917518:ACZ917556 AMV917518:AMV917556 AWR917518:AWR917556 BGN917518:BGN917556 BQJ917518:BQJ917556 CAF917518:CAF917556 CKB917518:CKB917556 CTX917518:CTX917556 DDT917518:DDT917556 DNP917518:DNP917556 DXL917518:DXL917556 EHH917518:EHH917556 ERD917518:ERD917556 FAZ917518:FAZ917556 FKV917518:FKV917556 FUR917518:FUR917556 GEN917518:GEN917556 GOJ917518:GOJ917556 GYF917518:GYF917556 HIB917518:HIB917556 HRX917518:HRX917556 IBT917518:IBT917556 ILP917518:ILP917556 IVL917518:IVL917556 JFH917518:JFH917556 JPD917518:JPD917556 JYZ917518:JYZ917556 KIV917518:KIV917556 KSR917518:KSR917556 LCN917518:LCN917556 LMJ917518:LMJ917556 LWF917518:LWF917556 MGB917518:MGB917556 MPX917518:MPX917556 MZT917518:MZT917556 NJP917518:NJP917556 NTL917518:NTL917556 ODH917518:ODH917556 OND917518:OND917556 OWZ917518:OWZ917556 PGV917518:PGV917556 PQR917518:PQR917556 QAN917518:QAN917556 QKJ917518:QKJ917556 QUF917518:QUF917556 REB917518:REB917556 RNX917518:RNX917556 RXT917518:RXT917556 SHP917518:SHP917556 SRL917518:SRL917556 TBH917518:TBH917556 TLD917518:TLD917556 TUZ917518:TUZ917556 UEV917518:UEV917556 UOR917518:UOR917556 UYN917518:UYN917556 VIJ917518:VIJ917556 VSF917518:VSF917556 WCB917518:WCB917556 WLX917518:WLX917556 WVT917518:WVT917556 L983054:L983092 JH983054:JH983092 TD983054:TD983092 ACZ983054:ACZ983092 AMV983054:AMV983092 AWR983054:AWR983092 BGN983054:BGN983092 BQJ983054:BQJ983092 CAF983054:CAF983092 CKB983054:CKB983092 CTX983054:CTX983092 DDT983054:DDT983092 DNP983054:DNP983092 DXL983054:DXL983092 EHH983054:EHH983092 ERD983054:ERD983092 FAZ983054:FAZ983092 FKV983054:FKV983092 FUR983054:FUR983092 GEN983054:GEN983092 GOJ983054:GOJ983092 GYF983054:GYF983092 HIB983054:HIB983092 HRX983054:HRX983092 IBT983054:IBT983092 ILP983054:ILP983092 IVL983054:IVL983092 JFH983054:JFH983092 JPD983054:JPD983092 JYZ983054:JYZ983092 KIV983054:KIV983092 KSR983054:KSR983092 LCN983054:LCN983092 LMJ983054:LMJ983092 LWF983054:LWF983092 MGB983054:MGB983092 MPX983054:MPX983092 MZT983054:MZT983092 NJP983054:NJP983092 NTL983054:NTL983092 ODH983054:ODH983092 OND983054:OND983092 OWZ983054:OWZ983092 PGV983054:PGV983092 PQR983054:PQR983092 QAN983054:QAN983092 QKJ983054:QKJ983092 QUF983054:QUF983092 REB983054:REB983092 RNX983054:RNX983092 RXT983054:RXT983092 SHP983054:SHP983092 SRL983054:SRL983092 TBH983054:TBH983092 TLD983054:TLD983092 TUZ983054:TUZ983092 UEV983054:UEV983092 UOR983054:UOR983092 UYN983054:UYN983092 VIJ983054:VIJ983092 VSF983054:VSF983092 WCB983054:WCB983092 WLX983054:WLX983092 WVT983054:WVT983092 L42:L43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L65536:L65543 JH65536:JH65543 TD65536:TD65543 ACZ65536:ACZ65543 AMV65536:AMV65543 AWR65536:AWR65543 BGN65536:BGN65543 BQJ65536:BQJ65543 CAF65536:CAF65543 CKB65536:CKB65543 CTX65536:CTX65543 DDT65536:DDT65543 DNP65536:DNP65543 DXL65536:DXL65543 EHH65536:EHH65543 ERD65536:ERD65543 FAZ65536:FAZ65543 FKV65536:FKV65543 FUR65536:FUR65543 GEN65536:GEN65543 GOJ65536:GOJ65543 GYF65536:GYF65543 HIB65536:HIB65543 HRX65536:HRX65543 IBT65536:IBT65543 ILP65536:ILP65543 IVL65536:IVL65543 JFH65536:JFH65543 JPD65536:JPD65543 JYZ65536:JYZ65543 KIV65536:KIV65543 KSR65536:KSR65543 LCN65536:LCN65543 LMJ65536:LMJ65543 LWF65536:LWF65543 MGB65536:MGB65543 MPX65536:MPX65543 MZT65536:MZT65543 NJP65536:NJP65543 NTL65536:NTL65543 ODH65536:ODH65543 OND65536:OND65543 OWZ65536:OWZ65543 PGV65536:PGV65543 PQR65536:PQR65543 QAN65536:QAN65543 QKJ65536:QKJ65543 QUF65536:QUF65543 REB65536:REB65543 RNX65536:RNX65543 RXT65536:RXT65543 SHP65536:SHP65543 SRL65536:SRL65543 TBH65536:TBH65543 TLD65536:TLD65543 TUZ65536:TUZ65543 UEV65536:UEV65543 UOR65536:UOR65543 UYN65536:UYN65543 VIJ65536:VIJ65543 VSF65536:VSF65543 WCB65536:WCB65543 WLX65536:WLX65543 WVT65536:WVT65543 L131072:L131079 JH131072:JH131079 TD131072:TD131079 ACZ131072:ACZ131079 AMV131072:AMV131079 AWR131072:AWR131079 BGN131072:BGN131079 BQJ131072:BQJ131079 CAF131072:CAF131079 CKB131072:CKB131079 CTX131072:CTX131079 DDT131072:DDT131079 DNP131072:DNP131079 DXL131072:DXL131079 EHH131072:EHH131079 ERD131072:ERD131079 FAZ131072:FAZ131079 FKV131072:FKV131079 FUR131072:FUR131079 GEN131072:GEN131079 GOJ131072:GOJ131079 GYF131072:GYF131079 HIB131072:HIB131079 HRX131072:HRX131079 IBT131072:IBT131079 ILP131072:ILP131079 IVL131072:IVL131079 JFH131072:JFH131079 JPD131072:JPD131079 JYZ131072:JYZ131079 KIV131072:KIV131079 KSR131072:KSR131079 LCN131072:LCN131079 LMJ131072:LMJ131079 LWF131072:LWF131079 MGB131072:MGB131079 MPX131072:MPX131079 MZT131072:MZT131079 NJP131072:NJP131079 NTL131072:NTL131079 ODH131072:ODH131079 OND131072:OND131079 OWZ131072:OWZ131079 PGV131072:PGV131079 PQR131072:PQR131079 QAN131072:QAN131079 QKJ131072:QKJ131079 QUF131072:QUF131079 REB131072:REB131079 RNX131072:RNX131079 RXT131072:RXT131079 SHP131072:SHP131079 SRL131072:SRL131079 TBH131072:TBH131079 TLD131072:TLD131079 TUZ131072:TUZ131079 UEV131072:UEV131079 UOR131072:UOR131079 UYN131072:UYN131079 VIJ131072:VIJ131079 VSF131072:VSF131079 WCB131072:WCB131079 WLX131072:WLX131079 WVT131072:WVT131079 L196608:L196615 JH196608:JH196615 TD196608:TD196615 ACZ196608:ACZ196615 AMV196608:AMV196615 AWR196608:AWR196615 BGN196608:BGN196615 BQJ196608:BQJ196615 CAF196608:CAF196615 CKB196608:CKB196615 CTX196608:CTX196615 DDT196608:DDT196615 DNP196608:DNP196615 DXL196608:DXL196615 EHH196608:EHH196615 ERD196608:ERD196615 FAZ196608:FAZ196615 FKV196608:FKV196615 FUR196608:FUR196615 GEN196608:GEN196615 GOJ196608:GOJ196615 GYF196608:GYF196615 HIB196608:HIB196615 HRX196608:HRX196615 IBT196608:IBT196615 ILP196608:ILP196615 IVL196608:IVL196615 JFH196608:JFH196615 JPD196608:JPD196615 JYZ196608:JYZ196615 KIV196608:KIV196615 KSR196608:KSR196615 LCN196608:LCN196615 LMJ196608:LMJ196615 LWF196608:LWF196615 MGB196608:MGB196615 MPX196608:MPX196615 MZT196608:MZT196615 NJP196608:NJP196615 NTL196608:NTL196615 ODH196608:ODH196615 OND196608:OND196615 OWZ196608:OWZ196615 PGV196608:PGV196615 PQR196608:PQR196615 QAN196608:QAN196615 QKJ196608:QKJ196615 QUF196608:QUF196615 REB196608:REB196615 RNX196608:RNX196615 RXT196608:RXT196615 SHP196608:SHP196615 SRL196608:SRL196615 TBH196608:TBH196615 TLD196608:TLD196615 TUZ196608:TUZ196615 UEV196608:UEV196615 UOR196608:UOR196615 UYN196608:UYN196615 VIJ196608:VIJ196615 VSF196608:VSF196615 WCB196608:WCB196615 WLX196608:WLX196615 WVT196608:WVT196615 L262144:L262151 JH262144:JH262151 TD262144:TD262151 ACZ262144:ACZ262151 AMV262144:AMV262151 AWR262144:AWR262151 BGN262144:BGN262151 BQJ262144:BQJ262151 CAF262144:CAF262151 CKB262144:CKB262151 CTX262144:CTX262151 DDT262144:DDT262151 DNP262144:DNP262151 DXL262144:DXL262151 EHH262144:EHH262151 ERD262144:ERD262151 FAZ262144:FAZ262151 FKV262144:FKV262151 FUR262144:FUR262151 GEN262144:GEN262151 GOJ262144:GOJ262151 GYF262144:GYF262151 HIB262144:HIB262151 HRX262144:HRX262151 IBT262144:IBT262151 ILP262144:ILP262151 IVL262144:IVL262151 JFH262144:JFH262151 JPD262144:JPD262151 JYZ262144:JYZ262151 KIV262144:KIV262151 KSR262144:KSR262151 LCN262144:LCN262151 LMJ262144:LMJ262151 LWF262144:LWF262151 MGB262144:MGB262151 MPX262144:MPX262151 MZT262144:MZT262151 NJP262144:NJP262151 NTL262144:NTL262151 ODH262144:ODH262151 OND262144:OND262151 OWZ262144:OWZ262151 PGV262144:PGV262151 PQR262144:PQR262151 QAN262144:QAN262151 QKJ262144:QKJ262151 QUF262144:QUF262151 REB262144:REB262151 RNX262144:RNX262151 RXT262144:RXT262151 SHP262144:SHP262151 SRL262144:SRL262151 TBH262144:TBH262151 TLD262144:TLD262151 TUZ262144:TUZ262151 UEV262144:UEV262151 UOR262144:UOR262151 UYN262144:UYN262151 VIJ262144:VIJ262151 VSF262144:VSF262151 WCB262144:WCB262151 WLX262144:WLX262151 WVT262144:WVT262151 L327680:L327687 JH327680:JH327687 TD327680:TD327687 ACZ327680:ACZ327687 AMV327680:AMV327687 AWR327680:AWR327687 BGN327680:BGN327687 BQJ327680:BQJ327687 CAF327680:CAF327687 CKB327680:CKB327687 CTX327680:CTX327687 DDT327680:DDT327687 DNP327680:DNP327687 DXL327680:DXL327687 EHH327680:EHH327687 ERD327680:ERD327687 FAZ327680:FAZ327687 FKV327680:FKV327687 FUR327680:FUR327687 GEN327680:GEN327687 GOJ327680:GOJ327687 GYF327680:GYF327687 HIB327680:HIB327687 HRX327680:HRX327687 IBT327680:IBT327687 ILP327680:ILP327687 IVL327680:IVL327687 JFH327680:JFH327687 JPD327680:JPD327687 JYZ327680:JYZ327687 KIV327680:KIV327687 KSR327680:KSR327687 LCN327680:LCN327687 LMJ327680:LMJ327687 LWF327680:LWF327687 MGB327680:MGB327687 MPX327680:MPX327687 MZT327680:MZT327687 NJP327680:NJP327687 NTL327680:NTL327687 ODH327680:ODH327687 OND327680:OND327687 OWZ327680:OWZ327687 PGV327680:PGV327687 PQR327680:PQR327687 QAN327680:QAN327687 QKJ327680:QKJ327687 QUF327680:QUF327687 REB327680:REB327687 RNX327680:RNX327687 RXT327680:RXT327687 SHP327680:SHP327687 SRL327680:SRL327687 TBH327680:TBH327687 TLD327680:TLD327687 TUZ327680:TUZ327687 UEV327680:UEV327687 UOR327680:UOR327687 UYN327680:UYN327687 VIJ327680:VIJ327687 VSF327680:VSF327687 WCB327680:WCB327687 WLX327680:WLX327687 WVT327680:WVT327687 L393216:L393223 JH393216:JH393223 TD393216:TD393223 ACZ393216:ACZ393223 AMV393216:AMV393223 AWR393216:AWR393223 BGN393216:BGN393223 BQJ393216:BQJ393223 CAF393216:CAF393223 CKB393216:CKB393223 CTX393216:CTX393223 DDT393216:DDT393223 DNP393216:DNP393223 DXL393216:DXL393223 EHH393216:EHH393223 ERD393216:ERD393223 FAZ393216:FAZ393223 FKV393216:FKV393223 FUR393216:FUR393223 GEN393216:GEN393223 GOJ393216:GOJ393223 GYF393216:GYF393223 HIB393216:HIB393223 HRX393216:HRX393223 IBT393216:IBT393223 ILP393216:ILP393223 IVL393216:IVL393223 JFH393216:JFH393223 JPD393216:JPD393223 JYZ393216:JYZ393223 KIV393216:KIV393223 KSR393216:KSR393223 LCN393216:LCN393223 LMJ393216:LMJ393223 LWF393216:LWF393223 MGB393216:MGB393223 MPX393216:MPX393223 MZT393216:MZT393223 NJP393216:NJP393223 NTL393216:NTL393223 ODH393216:ODH393223 OND393216:OND393223 OWZ393216:OWZ393223 PGV393216:PGV393223 PQR393216:PQR393223 QAN393216:QAN393223 QKJ393216:QKJ393223 QUF393216:QUF393223 REB393216:REB393223 RNX393216:RNX393223 RXT393216:RXT393223 SHP393216:SHP393223 SRL393216:SRL393223 TBH393216:TBH393223 TLD393216:TLD393223 TUZ393216:TUZ393223 UEV393216:UEV393223 UOR393216:UOR393223 UYN393216:UYN393223 VIJ393216:VIJ393223 VSF393216:VSF393223 WCB393216:WCB393223 WLX393216:WLX393223 WVT393216:WVT393223 L458752:L458759 JH458752:JH458759 TD458752:TD458759 ACZ458752:ACZ458759 AMV458752:AMV458759 AWR458752:AWR458759 BGN458752:BGN458759 BQJ458752:BQJ458759 CAF458752:CAF458759 CKB458752:CKB458759 CTX458752:CTX458759 DDT458752:DDT458759 DNP458752:DNP458759 DXL458752:DXL458759 EHH458752:EHH458759 ERD458752:ERD458759 FAZ458752:FAZ458759 FKV458752:FKV458759 FUR458752:FUR458759 GEN458752:GEN458759 GOJ458752:GOJ458759 GYF458752:GYF458759 HIB458752:HIB458759 HRX458752:HRX458759 IBT458752:IBT458759 ILP458752:ILP458759 IVL458752:IVL458759 JFH458752:JFH458759 JPD458752:JPD458759 JYZ458752:JYZ458759 KIV458752:KIV458759 KSR458752:KSR458759 LCN458752:LCN458759 LMJ458752:LMJ458759 LWF458752:LWF458759 MGB458752:MGB458759 MPX458752:MPX458759 MZT458752:MZT458759 NJP458752:NJP458759 NTL458752:NTL458759 ODH458752:ODH458759 OND458752:OND458759 OWZ458752:OWZ458759 PGV458752:PGV458759 PQR458752:PQR458759 QAN458752:QAN458759 QKJ458752:QKJ458759 QUF458752:QUF458759 REB458752:REB458759 RNX458752:RNX458759 RXT458752:RXT458759 SHP458752:SHP458759 SRL458752:SRL458759 TBH458752:TBH458759 TLD458752:TLD458759 TUZ458752:TUZ458759 UEV458752:UEV458759 UOR458752:UOR458759 UYN458752:UYN458759 VIJ458752:VIJ458759 VSF458752:VSF458759 WCB458752:WCB458759 WLX458752:WLX458759 WVT458752:WVT458759 L524288:L524295 JH524288:JH524295 TD524288:TD524295 ACZ524288:ACZ524295 AMV524288:AMV524295 AWR524288:AWR524295 BGN524288:BGN524295 BQJ524288:BQJ524295 CAF524288:CAF524295 CKB524288:CKB524295 CTX524288:CTX524295 DDT524288:DDT524295 DNP524288:DNP524295 DXL524288:DXL524295 EHH524288:EHH524295 ERD524288:ERD524295 FAZ524288:FAZ524295 FKV524288:FKV524295 FUR524288:FUR524295 GEN524288:GEN524295 GOJ524288:GOJ524295 GYF524288:GYF524295 HIB524288:HIB524295 HRX524288:HRX524295 IBT524288:IBT524295 ILP524288:ILP524295 IVL524288:IVL524295 JFH524288:JFH524295 JPD524288:JPD524295 JYZ524288:JYZ524295 KIV524288:KIV524295 KSR524288:KSR524295 LCN524288:LCN524295 LMJ524288:LMJ524295 LWF524288:LWF524295 MGB524288:MGB524295 MPX524288:MPX524295 MZT524288:MZT524295 NJP524288:NJP524295 NTL524288:NTL524295 ODH524288:ODH524295 OND524288:OND524295 OWZ524288:OWZ524295 PGV524288:PGV524295 PQR524288:PQR524295 QAN524288:QAN524295 QKJ524288:QKJ524295 QUF524288:QUF524295 REB524288:REB524295 RNX524288:RNX524295 RXT524288:RXT524295 SHP524288:SHP524295 SRL524288:SRL524295 TBH524288:TBH524295 TLD524288:TLD524295 TUZ524288:TUZ524295 UEV524288:UEV524295 UOR524288:UOR524295 UYN524288:UYN524295 VIJ524288:VIJ524295 VSF524288:VSF524295 WCB524288:WCB524295 WLX524288:WLX524295 WVT524288:WVT524295 L589824:L589831 JH589824:JH589831 TD589824:TD589831 ACZ589824:ACZ589831 AMV589824:AMV589831 AWR589824:AWR589831 BGN589824:BGN589831 BQJ589824:BQJ589831 CAF589824:CAF589831 CKB589824:CKB589831 CTX589824:CTX589831 DDT589824:DDT589831 DNP589824:DNP589831 DXL589824:DXL589831 EHH589824:EHH589831 ERD589824:ERD589831 FAZ589824:FAZ589831 FKV589824:FKV589831 FUR589824:FUR589831 GEN589824:GEN589831 GOJ589824:GOJ589831 GYF589824:GYF589831 HIB589824:HIB589831 HRX589824:HRX589831 IBT589824:IBT589831 ILP589824:ILP589831 IVL589824:IVL589831 JFH589824:JFH589831 JPD589824:JPD589831 JYZ589824:JYZ589831 KIV589824:KIV589831 KSR589824:KSR589831 LCN589824:LCN589831 LMJ589824:LMJ589831 LWF589824:LWF589831 MGB589824:MGB589831 MPX589824:MPX589831 MZT589824:MZT589831 NJP589824:NJP589831 NTL589824:NTL589831 ODH589824:ODH589831 OND589824:OND589831 OWZ589824:OWZ589831 PGV589824:PGV589831 PQR589824:PQR589831 QAN589824:QAN589831 QKJ589824:QKJ589831 QUF589824:QUF589831 REB589824:REB589831 RNX589824:RNX589831 RXT589824:RXT589831 SHP589824:SHP589831 SRL589824:SRL589831 TBH589824:TBH589831 TLD589824:TLD589831 TUZ589824:TUZ589831 UEV589824:UEV589831 UOR589824:UOR589831 UYN589824:UYN589831 VIJ589824:VIJ589831 VSF589824:VSF589831 WCB589824:WCB589831 WLX589824:WLX589831 WVT589824:WVT589831 L655360:L655367 JH655360:JH655367 TD655360:TD655367 ACZ655360:ACZ655367 AMV655360:AMV655367 AWR655360:AWR655367 BGN655360:BGN655367 BQJ655360:BQJ655367 CAF655360:CAF655367 CKB655360:CKB655367 CTX655360:CTX655367 DDT655360:DDT655367 DNP655360:DNP655367 DXL655360:DXL655367 EHH655360:EHH655367 ERD655360:ERD655367 FAZ655360:FAZ655367 FKV655360:FKV655367 FUR655360:FUR655367 GEN655360:GEN655367 GOJ655360:GOJ655367 GYF655360:GYF655367 HIB655360:HIB655367 HRX655360:HRX655367 IBT655360:IBT655367 ILP655360:ILP655367 IVL655360:IVL655367 JFH655360:JFH655367 JPD655360:JPD655367 JYZ655360:JYZ655367 KIV655360:KIV655367 KSR655360:KSR655367 LCN655360:LCN655367 LMJ655360:LMJ655367 LWF655360:LWF655367 MGB655360:MGB655367 MPX655360:MPX655367 MZT655360:MZT655367 NJP655360:NJP655367 NTL655360:NTL655367 ODH655360:ODH655367 OND655360:OND655367 OWZ655360:OWZ655367 PGV655360:PGV655367 PQR655360:PQR655367 QAN655360:QAN655367 QKJ655360:QKJ655367 QUF655360:QUF655367 REB655360:REB655367 RNX655360:RNX655367 RXT655360:RXT655367 SHP655360:SHP655367 SRL655360:SRL655367 TBH655360:TBH655367 TLD655360:TLD655367 TUZ655360:TUZ655367 UEV655360:UEV655367 UOR655360:UOR655367 UYN655360:UYN655367 VIJ655360:VIJ655367 VSF655360:VSF655367 WCB655360:WCB655367 WLX655360:WLX655367 WVT655360:WVT655367 L720896:L720903 JH720896:JH720903 TD720896:TD720903 ACZ720896:ACZ720903 AMV720896:AMV720903 AWR720896:AWR720903 BGN720896:BGN720903 BQJ720896:BQJ720903 CAF720896:CAF720903 CKB720896:CKB720903 CTX720896:CTX720903 DDT720896:DDT720903 DNP720896:DNP720903 DXL720896:DXL720903 EHH720896:EHH720903 ERD720896:ERD720903 FAZ720896:FAZ720903 FKV720896:FKV720903 FUR720896:FUR720903 GEN720896:GEN720903 GOJ720896:GOJ720903 GYF720896:GYF720903 HIB720896:HIB720903 HRX720896:HRX720903 IBT720896:IBT720903 ILP720896:ILP720903 IVL720896:IVL720903 JFH720896:JFH720903 JPD720896:JPD720903 JYZ720896:JYZ720903 KIV720896:KIV720903 KSR720896:KSR720903 LCN720896:LCN720903 LMJ720896:LMJ720903 LWF720896:LWF720903 MGB720896:MGB720903 MPX720896:MPX720903 MZT720896:MZT720903 NJP720896:NJP720903 NTL720896:NTL720903 ODH720896:ODH720903 OND720896:OND720903 OWZ720896:OWZ720903 PGV720896:PGV720903 PQR720896:PQR720903 QAN720896:QAN720903 QKJ720896:QKJ720903 QUF720896:QUF720903 REB720896:REB720903 RNX720896:RNX720903 RXT720896:RXT720903 SHP720896:SHP720903 SRL720896:SRL720903 TBH720896:TBH720903 TLD720896:TLD720903 TUZ720896:TUZ720903 UEV720896:UEV720903 UOR720896:UOR720903 UYN720896:UYN720903 VIJ720896:VIJ720903 VSF720896:VSF720903 WCB720896:WCB720903 WLX720896:WLX720903 WVT720896:WVT720903 L786432:L786439 JH786432:JH786439 TD786432:TD786439 ACZ786432:ACZ786439 AMV786432:AMV786439 AWR786432:AWR786439 BGN786432:BGN786439 BQJ786432:BQJ786439 CAF786432:CAF786439 CKB786432:CKB786439 CTX786432:CTX786439 DDT786432:DDT786439 DNP786432:DNP786439 DXL786432:DXL786439 EHH786432:EHH786439 ERD786432:ERD786439 FAZ786432:FAZ786439 FKV786432:FKV786439 FUR786432:FUR786439 GEN786432:GEN786439 GOJ786432:GOJ786439 GYF786432:GYF786439 HIB786432:HIB786439 HRX786432:HRX786439 IBT786432:IBT786439 ILP786432:ILP786439 IVL786432:IVL786439 JFH786432:JFH786439 JPD786432:JPD786439 JYZ786432:JYZ786439 KIV786432:KIV786439 KSR786432:KSR786439 LCN786432:LCN786439 LMJ786432:LMJ786439 LWF786432:LWF786439 MGB786432:MGB786439 MPX786432:MPX786439 MZT786432:MZT786439 NJP786432:NJP786439 NTL786432:NTL786439 ODH786432:ODH786439 OND786432:OND786439 OWZ786432:OWZ786439 PGV786432:PGV786439 PQR786432:PQR786439 QAN786432:QAN786439 QKJ786432:QKJ786439 QUF786432:QUF786439 REB786432:REB786439 RNX786432:RNX786439 RXT786432:RXT786439 SHP786432:SHP786439 SRL786432:SRL786439 TBH786432:TBH786439 TLD786432:TLD786439 TUZ786432:TUZ786439 UEV786432:UEV786439 UOR786432:UOR786439 UYN786432:UYN786439 VIJ786432:VIJ786439 VSF786432:VSF786439 WCB786432:WCB786439 WLX786432:WLX786439 WVT786432:WVT786439 L851968:L851975 JH851968:JH851975 TD851968:TD851975 ACZ851968:ACZ851975 AMV851968:AMV851975 AWR851968:AWR851975 BGN851968:BGN851975 BQJ851968:BQJ851975 CAF851968:CAF851975 CKB851968:CKB851975 CTX851968:CTX851975 DDT851968:DDT851975 DNP851968:DNP851975 DXL851968:DXL851975 EHH851968:EHH851975 ERD851968:ERD851975 FAZ851968:FAZ851975 FKV851968:FKV851975 FUR851968:FUR851975 GEN851968:GEN851975 GOJ851968:GOJ851975 GYF851968:GYF851975 HIB851968:HIB851975 HRX851968:HRX851975 IBT851968:IBT851975 ILP851968:ILP851975 IVL851968:IVL851975 JFH851968:JFH851975 JPD851968:JPD851975 JYZ851968:JYZ851975 KIV851968:KIV851975 KSR851968:KSR851975 LCN851968:LCN851975 LMJ851968:LMJ851975 LWF851968:LWF851975 MGB851968:MGB851975 MPX851968:MPX851975 MZT851968:MZT851975 NJP851968:NJP851975 NTL851968:NTL851975 ODH851968:ODH851975 OND851968:OND851975 OWZ851968:OWZ851975 PGV851968:PGV851975 PQR851968:PQR851975 QAN851968:QAN851975 QKJ851968:QKJ851975 QUF851968:QUF851975 REB851968:REB851975 RNX851968:RNX851975 RXT851968:RXT851975 SHP851968:SHP851975 SRL851968:SRL851975 TBH851968:TBH851975 TLD851968:TLD851975 TUZ851968:TUZ851975 UEV851968:UEV851975 UOR851968:UOR851975 UYN851968:UYN851975 VIJ851968:VIJ851975 VSF851968:VSF851975 WCB851968:WCB851975 WLX851968:WLX851975 WVT851968:WVT851975 L917504:L917511 JH917504:JH917511 TD917504:TD917511 ACZ917504:ACZ917511 AMV917504:AMV917511 AWR917504:AWR917511 BGN917504:BGN917511 BQJ917504:BQJ917511 CAF917504:CAF917511 CKB917504:CKB917511 CTX917504:CTX917511 DDT917504:DDT917511 DNP917504:DNP917511 DXL917504:DXL917511 EHH917504:EHH917511 ERD917504:ERD917511 FAZ917504:FAZ917511 FKV917504:FKV917511 FUR917504:FUR917511 GEN917504:GEN917511 GOJ917504:GOJ917511 GYF917504:GYF917511 HIB917504:HIB917511 HRX917504:HRX917511 IBT917504:IBT917511 ILP917504:ILP917511 IVL917504:IVL917511 JFH917504:JFH917511 JPD917504:JPD917511 JYZ917504:JYZ917511 KIV917504:KIV917511 KSR917504:KSR917511 LCN917504:LCN917511 LMJ917504:LMJ917511 LWF917504:LWF917511 MGB917504:MGB917511 MPX917504:MPX917511 MZT917504:MZT917511 NJP917504:NJP917511 NTL917504:NTL917511 ODH917504:ODH917511 OND917504:OND917511 OWZ917504:OWZ917511 PGV917504:PGV917511 PQR917504:PQR917511 QAN917504:QAN917511 QKJ917504:QKJ917511 QUF917504:QUF917511 REB917504:REB917511 RNX917504:RNX917511 RXT917504:RXT917511 SHP917504:SHP917511 SRL917504:SRL917511 TBH917504:TBH917511 TLD917504:TLD917511 TUZ917504:TUZ917511 UEV917504:UEV917511 UOR917504:UOR917511 UYN917504:UYN917511 VIJ917504:VIJ917511 VSF917504:VSF917511 WCB917504:WCB917511 WLX917504:WLX917511 WVT917504:WVT917511 L983040:L983047 JH983040:JH983047 TD983040:TD983047 ACZ983040:ACZ983047 AMV983040:AMV983047 AWR983040:AWR983047 BGN983040:BGN983047 BQJ983040:BQJ983047 CAF983040:CAF983047 CKB983040:CKB983047 CTX983040:CTX983047 DDT983040:DDT983047 DNP983040:DNP983047 DXL983040:DXL983047 EHH983040:EHH983047 ERD983040:ERD983047 FAZ983040:FAZ983047 FKV983040:FKV983047 FUR983040:FUR983047 GEN983040:GEN983047 GOJ983040:GOJ983047 GYF983040:GYF983047 HIB983040:HIB983047 HRX983040:HRX983047 IBT983040:IBT983047 ILP983040:ILP983047 IVL983040:IVL983047 JFH983040:JFH983047 JPD983040:JPD983047 JYZ983040:JYZ983047 KIV983040:KIV983047 KSR983040:KSR983047 LCN983040:LCN983047 LMJ983040:LMJ983047 LWF983040:LWF983047 MGB983040:MGB983047 MPX983040:MPX983047 MZT983040:MZT983047 NJP983040:NJP983047 NTL983040:NTL983047 ODH983040:ODH983047 OND983040:OND983047 OWZ983040:OWZ983047 PGV983040:PGV983047 PQR983040:PQR983047 QAN983040:QAN983047 QKJ983040:QKJ983047 QUF983040:QUF983047 REB983040:REB983047 RNX983040:RNX983047 RXT983040:RXT983047 SHP983040:SHP983047 SRL983040:SRL983047 TBH983040:TBH983047 TLD983040:TLD983047 TUZ983040:TUZ983047 UEV983040:UEV983047 UOR983040:UOR983047 UYN983040:UYN983047 VIJ983040:VIJ983047 VSF983040:VSF983047 WCB983040:WCB983047 WLX983040:WLX983047 WVT983040:WVT983047" xr:uid="{00000000-0002-0000-0100-000000000000}">
      <formula1>$H$112:$H$117</formula1>
    </dataValidation>
    <dataValidation type="list" allowBlank="1" showInputMessage="1" showErrorMessage="1" sqref="K65550:K65588 K49:K55 JG49:JG55 TC49:TC55 ACY49:ACY55 AMU49:AMU55 AWQ49:AWQ55 BGM49:BGM55 BQI49:BQI55 CAE49:CAE55 CKA49:CKA55 CTW49:CTW55 DDS49:DDS55 DNO49:DNO55 DXK49:DXK55 EHG49:EHG55 ERC49:ERC55 FAY49:FAY55 FKU49:FKU55 FUQ49:FUQ55 GEM49:GEM55 GOI49:GOI55 GYE49:GYE55 HIA49:HIA55 HRW49:HRW55 IBS49:IBS55 ILO49:ILO55 IVK49:IVK55 JFG49:JFG55 JPC49:JPC55 JYY49:JYY55 KIU49:KIU55 KSQ49:KSQ55 LCM49:LCM55 LMI49:LMI55 LWE49:LWE55 MGA49:MGA55 MPW49:MPW55 MZS49:MZS55 NJO49:NJO55 NTK49:NTK55 ODG49:ODG55 ONC49:ONC55 OWY49:OWY55 PGU49:PGU55 PQQ49:PQQ55 QAM49:QAM55 QKI49:QKI55 QUE49:QUE55 REA49:REA55 RNW49:RNW55 RXS49:RXS55 SHO49:SHO55 SRK49:SRK55 TBG49:TBG55 TLC49:TLC55 TUY49:TUY55 UEU49:UEU55 UOQ49:UOQ55 UYM49:UYM55 VII49:VII55 VSE49:VSE55 WCA49:WCA55 WLW49:WLW55 WVS49:WVS55 JG65550:JG65588 TC65550:TC65588 ACY65550:ACY65588 AMU65550:AMU65588 AWQ65550:AWQ65588 BGM65550:BGM65588 BQI65550:BQI65588 CAE65550:CAE65588 CKA65550:CKA65588 CTW65550:CTW65588 DDS65550:DDS65588 DNO65550:DNO65588 DXK65550:DXK65588 EHG65550:EHG65588 ERC65550:ERC65588 FAY65550:FAY65588 FKU65550:FKU65588 FUQ65550:FUQ65588 GEM65550:GEM65588 GOI65550:GOI65588 GYE65550:GYE65588 HIA65550:HIA65588 HRW65550:HRW65588 IBS65550:IBS65588 ILO65550:ILO65588 IVK65550:IVK65588 JFG65550:JFG65588 JPC65550:JPC65588 JYY65550:JYY65588 KIU65550:KIU65588 KSQ65550:KSQ65588 LCM65550:LCM65588 LMI65550:LMI65588 LWE65550:LWE65588 MGA65550:MGA65588 MPW65550:MPW65588 MZS65550:MZS65588 NJO65550:NJO65588 NTK65550:NTK65588 ODG65550:ODG65588 ONC65550:ONC65588 OWY65550:OWY65588 PGU65550:PGU65588 PQQ65550:PQQ65588 QAM65550:QAM65588 QKI65550:QKI65588 QUE65550:QUE65588 REA65550:REA65588 RNW65550:RNW65588 RXS65550:RXS65588 SHO65550:SHO65588 SRK65550:SRK65588 TBG65550:TBG65588 TLC65550:TLC65588 TUY65550:TUY65588 UEU65550:UEU65588 UOQ65550:UOQ65588 UYM65550:UYM65588 VII65550:VII65588 VSE65550:VSE65588 WCA65550:WCA65588 WLW65550:WLW65588 WVS65550:WVS65588 K131086:K131124 JG131086:JG131124 TC131086:TC131124 ACY131086:ACY131124 AMU131086:AMU131124 AWQ131086:AWQ131124 BGM131086:BGM131124 BQI131086:BQI131124 CAE131086:CAE131124 CKA131086:CKA131124 CTW131086:CTW131124 DDS131086:DDS131124 DNO131086:DNO131124 DXK131086:DXK131124 EHG131086:EHG131124 ERC131086:ERC131124 FAY131086:FAY131124 FKU131086:FKU131124 FUQ131086:FUQ131124 GEM131086:GEM131124 GOI131086:GOI131124 GYE131086:GYE131124 HIA131086:HIA131124 HRW131086:HRW131124 IBS131086:IBS131124 ILO131086:ILO131124 IVK131086:IVK131124 JFG131086:JFG131124 JPC131086:JPC131124 JYY131086:JYY131124 KIU131086:KIU131124 KSQ131086:KSQ131124 LCM131086:LCM131124 LMI131086:LMI131124 LWE131086:LWE131124 MGA131086:MGA131124 MPW131086:MPW131124 MZS131086:MZS131124 NJO131086:NJO131124 NTK131086:NTK131124 ODG131086:ODG131124 ONC131086:ONC131124 OWY131086:OWY131124 PGU131086:PGU131124 PQQ131086:PQQ131124 QAM131086:QAM131124 QKI131086:QKI131124 QUE131086:QUE131124 REA131086:REA131124 RNW131086:RNW131124 RXS131086:RXS131124 SHO131086:SHO131124 SRK131086:SRK131124 TBG131086:TBG131124 TLC131086:TLC131124 TUY131086:TUY131124 UEU131086:UEU131124 UOQ131086:UOQ131124 UYM131086:UYM131124 VII131086:VII131124 VSE131086:VSE131124 WCA131086:WCA131124 WLW131086:WLW131124 WVS131086:WVS131124 K196622:K196660 JG196622:JG196660 TC196622:TC196660 ACY196622:ACY196660 AMU196622:AMU196660 AWQ196622:AWQ196660 BGM196622:BGM196660 BQI196622:BQI196660 CAE196622:CAE196660 CKA196622:CKA196660 CTW196622:CTW196660 DDS196622:DDS196660 DNO196622:DNO196660 DXK196622:DXK196660 EHG196622:EHG196660 ERC196622:ERC196660 FAY196622:FAY196660 FKU196622:FKU196660 FUQ196622:FUQ196660 GEM196622:GEM196660 GOI196622:GOI196660 GYE196622:GYE196660 HIA196622:HIA196660 HRW196622:HRW196660 IBS196622:IBS196660 ILO196622:ILO196660 IVK196622:IVK196660 JFG196622:JFG196660 JPC196622:JPC196660 JYY196622:JYY196660 KIU196622:KIU196660 KSQ196622:KSQ196660 LCM196622:LCM196660 LMI196622:LMI196660 LWE196622:LWE196660 MGA196622:MGA196660 MPW196622:MPW196660 MZS196622:MZS196660 NJO196622:NJO196660 NTK196622:NTK196660 ODG196622:ODG196660 ONC196622:ONC196660 OWY196622:OWY196660 PGU196622:PGU196660 PQQ196622:PQQ196660 QAM196622:QAM196660 QKI196622:QKI196660 QUE196622:QUE196660 REA196622:REA196660 RNW196622:RNW196660 RXS196622:RXS196660 SHO196622:SHO196660 SRK196622:SRK196660 TBG196622:TBG196660 TLC196622:TLC196660 TUY196622:TUY196660 UEU196622:UEU196660 UOQ196622:UOQ196660 UYM196622:UYM196660 VII196622:VII196660 VSE196622:VSE196660 WCA196622:WCA196660 WLW196622:WLW196660 WVS196622:WVS196660 K262158:K262196 JG262158:JG262196 TC262158:TC262196 ACY262158:ACY262196 AMU262158:AMU262196 AWQ262158:AWQ262196 BGM262158:BGM262196 BQI262158:BQI262196 CAE262158:CAE262196 CKA262158:CKA262196 CTW262158:CTW262196 DDS262158:DDS262196 DNO262158:DNO262196 DXK262158:DXK262196 EHG262158:EHG262196 ERC262158:ERC262196 FAY262158:FAY262196 FKU262158:FKU262196 FUQ262158:FUQ262196 GEM262158:GEM262196 GOI262158:GOI262196 GYE262158:GYE262196 HIA262158:HIA262196 HRW262158:HRW262196 IBS262158:IBS262196 ILO262158:ILO262196 IVK262158:IVK262196 JFG262158:JFG262196 JPC262158:JPC262196 JYY262158:JYY262196 KIU262158:KIU262196 KSQ262158:KSQ262196 LCM262158:LCM262196 LMI262158:LMI262196 LWE262158:LWE262196 MGA262158:MGA262196 MPW262158:MPW262196 MZS262158:MZS262196 NJO262158:NJO262196 NTK262158:NTK262196 ODG262158:ODG262196 ONC262158:ONC262196 OWY262158:OWY262196 PGU262158:PGU262196 PQQ262158:PQQ262196 QAM262158:QAM262196 QKI262158:QKI262196 QUE262158:QUE262196 REA262158:REA262196 RNW262158:RNW262196 RXS262158:RXS262196 SHO262158:SHO262196 SRK262158:SRK262196 TBG262158:TBG262196 TLC262158:TLC262196 TUY262158:TUY262196 UEU262158:UEU262196 UOQ262158:UOQ262196 UYM262158:UYM262196 VII262158:VII262196 VSE262158:VSE262196 WCA262158:WCA262196 WLW262158:WLW262196 WVS262158:WVS262196 K327694:K327732 JG327694:JG327732 TC327694:TC327732 ACY327694:ACY327732 AMU327694:AMU327732 AWQ327694:AWQ327732 BGM327694:BGM327732 BQI327694:BQI327732 CAE327694:CAE327732 CKA327694:CKA327732 CTW327694:CTW327732 DDS327694:DDS327732 DNO327694:DNO327732 DXK327694:DXK327732 EHG327694:EHG327732 ERC327694:ERC327732 FAY327694:FAY327732 FKU327694:FKU327732 FUQ327694:FUQ327732 GEM327694:GEM327732 GOI327694:GOI327732 GYE327694:GYE327732 HIA327694:HIA327732 HRW327694:HRW327732 IBS327694:IBS327732 ILO327694:ILO327732 IVK327694:IVK327732 JFG327694:JFG327732 JPC327694:JPC327732 JYY327694:JYY327732 KIU327694:KIU327732 KSQ327694:KSQ327732 LCM327694:LCM327732 LMI327694:LMI327732 LWE327694:LWE327732 MGA327694:MGA327732 MPW327694:MPW327732 MZS327694:MZS327732 NJO327694:NJO327732 NTK327694:NTK327732 ODG327694:ODG327732 ONC327694:ONC327732 OWY327694:OWY327732 PGU327694:PGU327732 PQQ327694:PQQ327732 QAM327694:QAM327732 QKI327694:QKI327732 QUE327694:QUE327732 REA327694:REA327732 RNW327694:RNW327732 RXS327694:RXS327732 SHO327694:SHO327732 SRK327694:SRK327732 TBG327694:TBG327732 TLC327694:TLC327732 TUY327694:TUY327732 UEU327694:UEU327732 UOQ327694:UOQ327732 UYM327694:UYM327732 VII327694:VII327732 VSE327694:VSE327732 WCA327694:WCA327732 WLW327694:WLW327732 WVS327694:WVS327732 K393230:K393268 JG393230:JG393268 TC393230:TC393268 ACY393230:ACY393268 AMU393230:AMU393268 AWQ393230:AWQ393268 BGM393230:BGM393268 BQI393230:BQI393268 CAE393230:CAE393268 CKA393230:CKA393268 CTW393230:CTW393268 DDS393230:DDS393268 DNO393230:DNO393268 DXK393230:DXK393268 EHG393230:EHG393268 ERC393230:ERC393268 FAY393230:FAY393268 FKU393230:FKU393268 FUQ393230:FUQ393268 GEM393230:GEM393268 GOI393230:GOI393268 GYE393230:GYE393268 HIA393230:HIA393268 HRW393230:HRW393268 IBS393230:IBS393268 ILO393230:ILO393268 IVK393230:IVK393268 JFG393230:JFG393268 JPC393230:JPC393268 JYY393230:JYY393268 KIU393230:KIU393268 KSQ393230:KSQ393268 LCM393230:LCM393268 LMI393230:LMI393268 LWE393230:LWE393268 MGA393230:MGA393268 MPW393230:MPW393268 MZS393230:MZS393268 NJO393230:NJO393268 NTK393230:NTK393268 ODG393230:ODG393268 ONC393230:ONC393268 OWY393230:OWY393268 PGU393230:PGU393268 PQQ393230:PQQ393268 QAM393230:QAM393268 QKI393230:QKI393268 QUE393230:QUE393268 REA393230:REA393268 RNW393230:RNW393268 RXS393230:RXS393268 SHO393230:SHO393268 SRK393230:SRK393268 TBG393230:TBG393268 TLC393230:TLC393268 TUY393230:TUY393268 UEU393230:UEU393268 UOQ393230:UOQ393268 UYM393230:UYM393268 VII393230:VII393268 VSE393230:VSE393268 WCA393230:WCA393268 WLW393230:WLW393268 WVS393230:WVS393268 K458766:K458804 JG458766:JG458804 TC458766:TC458804 ACY458766:ACY458804 AMU458766:AMU458804 AWQ458766:AWQ458804 BGM458766:BGM458804 BQI458766:BQI458804 CAE458766:CAE458804 CKA458766:CKA458804 CTW458766:CTW458804 DDS458766:DDS458804 DNO458766:DNO458804 DXK458766:DXK458804 EHG458766:EHG458804 ERC458766:ERC458804 FAY458766:FAY458804 FKU458766:FKU458804 FUQ458766:FUQ458804 GEM458766:GEM458804 GOI458766:GOI458804 GYE458766:GYE458804 HIA458766:HIA458804 HRW458766:HRW458804 IBS458766:IBS458804 ILO458766:ILO458804 IVK458766:IVK458804 JFG458766:JFG458804 JPC458766:JPC458804 JYY458766:JYY458804 KIU458766:KIU458804 KSQ458766:KSQ458804 LCM458766:LCM458804 LMI458766:LMI458804 LWE458766:LWE458804 MGA458766:MGA458804 MPW458766:MPW458804 MZS458766:MZS458804 NJO458766:NJO458804 NTK458766:NTK458804 ODG458766:ODG458804 ONC458766:ONC458804 OWY458766:OWY458804 PGU458766:PGU458804 PQQ458766:PQQ458804 QAM458766:QAM458804 QKI458766:QKI458804 QUE458766:QUE458804 REA458766:REA458804 RNW458766:RNW458804 RXS458766:RXS458804 SHO458766:SHO458804 SRK458766:SRK458804 TBG458766:TBG458804 TLC458766:TLC458804 TUY458766:TUY458804 UEU458766:UEU458804 UOQ458766:UOQ458804 UYM458766:UYM458804 VII458766:VII458804 VSE458766:VSE458804 WCA458766:WCA458804 WLW458766:WLW458804 WVS458766:WVS458804 K524302:K524340 JG524302:JG524340 TC524302:TC524340 ACY524302:ACY524340 AMU524302:AMU524340 AWQ524302:AWQ524340 BGM524302:BGM524340 BQI524302:BQI524340 CAE524302:CAE524340 CKA524302:CKA524340 CTW524302:CTW524340 DDS524302:DDS524340 DNO524302:DNO524340 DXK524302:DXK524340 EHG524302:EHG524340 ERC524302:ERC524340 FAY524302:FAY524340 FKU524302:FKU524340 FUQ524302:FUQ524340 GEM524302:GEM524340 GOI524302:GOI524340 GYE524302:GYE524340 HIA524302:HIA524340 HRW524302:HRW524340 IBS524302:IBS524340 ILO524302:ILO524340 IVK524302:IVK524340 JFG524302:JFG524340 JPC524302:JPC524340 JYY524302:JYY524340 KIU524302:KIU524340 KSQ524302:KSQ524340 LCM524302:LCM524340 LMI524302:LMI524340 LWE524302:LWE524340 MGA524302:MGA524340 MPW524302:MPW524340 MZS524302:MZS524340 NJO524302:NJO524340 NTK524302:NTK524340 ODG524302:ODG524340 ONC524302:ONC524340 OWY524302:OWY524340 PGU524302:PGU524340 PQQ524302:PQQ524340 QAM524302:QAM524340 QKI524302:QKI524340 QUE524302:QUE524340 REA524302:REA524340 RNW524302:RNW524340 RXS524302:RXS524340 SHO524302:SHO524340 SRK524302:SRK524340 TBG524302:TBG524340 TLC524302:TLC524340 TUY524302:TUY524340 UEU524302:UEU524340 UOQ524302:UOQ524340 UYM524302:UYM524340 VII524302:VII524340 VSE524302:VSE524340 WCA524302:WCA524340 WLW524302:WLW524340 WVS524302:WVS524340 K589838:K589876 JG589838:JG589876 TC589838:TC589876 ACY589838:ACY589876 AMU589838:AMU589876 AWQ589838:AWQ589876 BGM589838:BGM589876 BQI589838:BQI589876 CAE589838:CAE589876 CKA589838:CKA589876 CTW589838:CTW589876 DDS589838:DDS589876 DNO589838:DNO589876 DXK589838:DXK589876 EHG589838:EHG589876 ERC589838:ERC589876 FAY589838:FAY589876 FKU589838:FKU589876 FUQ589838:FUQ589876 GEM589838:GEM589876 GOI589838:GOI589876 GYE589838:GYE589876 HIA589838:HIA589876 HRW589838:HRW589876 IBS589838:IBS589876 ILO589838:ILO589876 IVK589838:IVK589876 JFG589838:JFG589876 JPC589838:JPC589876 JYY589838:JYY589876 KIU589838:KIU589876 KSQ589838:KSQ589876 LCM589838:LCM589876 LMI589838:LMI589876 LWE589838:LWE589876 MGA589838:MGA589876 MPW589838:MPW589876 MZS589838:MZS589876 NJO589838:NJO589876 NTK589838:NTK589876 ODG589838:ODG589876 ONC589838:ONC589876 OWY589838:OWY589876 PGU589838:PGU589876 PQQ589838:PQQ589876 QAM589838:QAM589876 QKI589838:QKI589876 QUE589838:QUE589876 REA589838:REA589876 RNW589838:RNW589876 RXS589838:RXS589876 SHO589838:SHO589876 SRK589838:SRK589876 TBG589838:TBG589876 TLC589838:TLC589876 TUY589838:TUY589876 UEU589838:UEU589876 UOQ589838:UOQ589876 UYM589838:UYM589876 VII589838:VII589876 VSE589838:VSE589876 WCA589838:WCA589876 WLW589838:WLW589876 WVS589838:WVS589876 K655374:K655412 JG655374:JG655412 TC655374:TC655412 ACY655374:ACY655412 AMU655374:AMU655412 AWQ655374:AWQ655412 BGM655374:BGM655412 BQI655374:BQI655412 CAE655374:CAE655412 CKA655374:CKA655412 CTW655374:CTW655412 DDS655374:DDS655412 DNO655374:DNO655412 DXK655374:DXK655412 EHG655374:EHG655412 ERC655374:ERC655412 FAY655374:FAY655412 FKU655374:FKU655412 FUQ655374:FUQ655412 GEM655374:GEM655412 GOI655374:GOI655412 GYE655374:GYE655412 HIA655374:HIA655412 HRW655374:HRW655412 IBS655374:IBS655412 ILO655374:ILO655412 IVK655374:IVK655412 JFG655374:JFG655412 JPC655374:JPC655412 JYY655374:JYY655412 KIU655374:KIU655412 KSQ655374:KSQ655412 LCM655374:LCM655412 LMI655374:LMI655412 LWE655374:LWE655412 MGA655374:MGA655412 MPW655374:MPW655412 MZS655374:MZS655412 NJO655374:NJO655412 NTK655374:NTK655412 ODG655374:ODG655412 ONC655374:ONC655412 OWY655374:OWY655412 PGU655374:PGU655412 PQQ655374:PQQ655412 QAM655374:QAM655412 QKI655374:QKI655412 QUE655374:QUE655412 REA655374:REA655412 RNW655374:RNW655412 RXS655374:RXS655412 SHO655374:SHO655412 SRK655374:SRK655412 TBG655374:TBG655412 TLC655374:TLC655412 TUY655374:TUY655412 UEU655374:UEU655412 UOQ655374:UOQ655412 UYM655374:UYM655412 VII655374:VII655412 VSE655374:VSE655412 WCA655374:WCA655412 WLW655374:WLW655412 WVS655374:WVS655412 K720910:K720948 JG720910:JG720948 TC720910:TC720948 ACY720910:ACY720948 AMU720910:AMU720948 AWQ720910:AWQ720948 BGM720910:BGM720948 BQI720910:BQI720948 CAE720910:CAE720948 CKA720910:CKA720948 CTW720910:CTW720948 DDS720910:DDS720948 DNO720910:DNO720948 DXK720910:DXK720948 EHG720910:EHG720948 ERC720910:ERC720948 FAY720910:FAY720948 FKU720910:FKU720948 FUQ720910:FUQ720948 GEM720910:GEM720948 GOI720910:GOI720948 GYE720910:GYE720948 HIA720910:HIA720948 HRW720910:HRW720948 IBS720910:IBS720948 ILO720910:ILO720948 IVK720910:IVK720948 JFG720910:JFG720948 JPC720910:JPC720948 JYY720910:JYY720948 KIU720910:KIU720948 KSQ720910:KSQ720948 LCM720910:LCM720948 LMI720910:LMI720948 LWE720910:LWE720948 MGA720910:MGA720948 MPW720910:MPW720948 MZS720910:MZS720948 NJO720910:NJO720948 NTK720910:NTK720948 ODG720910:ODG720948 ONC720910:ONC720948 OWY720910:OWY720948 PGU720910:PGU720948 PQQ720910:PQQ720948 QAM720910:QAM720948 QKI720910:QKI720948 QUE720910:QUE720948 REA720910:REA720948 RNW720910:RNW720948 RXS720910:RXS720948 SHO720910:SHO720948 SRK720910:SRK720948 TBG720910:TBG720948 TLC720910:TLC720948 TUY720910:TUY720948 UEU720910:UEU720948 UOQ720910:UOQ720948 UYM720910:UYM720948 VII720910:VII720948 VSE720910:VSE720948 WCA720910:WCA720948 WLW720910:WLW720948 WVS720910:WVS720948 K786446:K786484 JG786446:JG786484 TC786446:TC786484 ACY786446:ACY786484 AMU786446:AMU786484 AWQ786446:AWQ786484 BGM786446:BGM786484 BQI786446:BQI786484 CAE786446:CAE786484 CKA786446:CKA786484 CTW786446:CTW786484 DDS786446:DDS786484 DNO786446:DNO786484 DXK786446:DXK786484 EHG786446:EHG786484 ERC786446:ERC786484 FAY786446:FAY786484 FKU786446:FKU786484 FUQ786446:FUQ786484 GEM786446:GEM786484 GOI786446:GOI786484 GYE786446:GYE786484 HIA786446:HIA786484 HRW786446:HRW786484 IBS786446:IBS786484 ILO786446:ILO786484 IVK786446:IVK786484 JFG786446:JFG786484 JPC786446:JPC786484 JYY786446:JYY786484 KIU786446:KIU786484 KSQ786446:KSQ786484 LCM786446:LCM786484 LMI786446:LMI786484 LWE786446:LWE786484 MGA786446:MGA786484 MPW786446:MPW786484 MZS786446:MZS786484 NJO786446:NJO786484 NTK786446:NTK786484 ODG786446:ODG786484 ONC786446:ONC786484 OWY786446:OWY786484 PGU786446:PGU786484 PQQ786446:PQQ786484 QAM786446:QAM786484 QKI786446:QKI786484 QUE786446:QUE786484 REA786446:REA786484 RNW786446:RNW786484 RXS786446:RXS786484 SHO786446:SHO786484 SRK786446:SRK786484 TBG786446:TBG786484 TLC786446:TLC786484 TUY786446:TUY786484 UEU786446:UEU786484 UOQ786446:UOQ786484 UYM786446:UYM786484 VII786446:VII786484 VSE786446:VSE786484 WCA786446:WCA786484 WLW786446:WLW786484 WVS786446:WVS786484 K851982:K852020 JG851982:JG852020 TC851982:TC852020 ACY851982:ACY852020 AMU851982:AMU852020 AWQ851982:AWQ852020 BGM851982:BGM852020 BQI851982:BQI852020 CAE851982:CAE852020 CKA851982:CKA852020 CTW851982:CTW852020 DDS851982:DDS852020 DNO851982:DNO852020 DXK851982:DXK852020 EHG851982:EHG852020 ERC851982:ERC852020 FAY851982:FAY852020 FKU851982:FKU852020 FUQ851982:FUQ852020 GEM851982:GEM852020 GOI851982:GOI852020 GYE851982:GYE852020 HIA851982:HIA852020 HRW851982:HRW852020 IBS851982:IBS852020 ILO851982:ILO852020 IVK851982:IVK852020 JFG851982:JFG852020 JPC851982:JPC852020 JYY851982:JYY852020 KIU851982:KIU852020 KSQ851982:KSQ852020 LCM851982:LCM852020 LMI851982:LMI852020 LWE851982:LWE852020 MGA851982:MGA852020 MPW851982:MPW852020 MZS851982:MZS852020 NJO851982:NJO852020 NTK851982:NTK852020 ODG851982:ODG852020 ONC851982:ONC852020 OWY851982:OWY852020 PGU851982:PGU852020 PQQ851982:PQQ852020 QAM851982:QAM852020 QKI851982:QKI852020 QUE851982:QUE852020 REA851982:REA852020 RNW851982:RNW852020 RXS851982:RXS852020 SHO851982:SHO852020 SRK851982:SRK852020 TBG851982:TBG852020 TLC851982:TLC852020 TUY851982:TUY852020 UEU851982:UEU852020 UOQ851982:UOQ852020 UYM851982:UYM852020 VII851982:VII852020 VSE851982:VSE852020 WCA851982:WCA852020 WLW851982:WLW852020 WVS851982:WVS852020 K917518:K917556 JG917518:JG917556 TC917518:TC917556 ACY917518:ACY917556 AMU917518:AMU917556 AWQ917518:AWQ917556 BGM917518:BGM917556 BQI917518:BQI917556 CAE917518:CAE917556 CKA917518:CKA917556 CTW917518:CTW917556 DDS917518:DDS917556 DNO917518:DNO917556 DXK917518:DXK917556 EHG917518:EHG917556 ERC917518:ERC917556 FAY917518:FAY917556 FKU917518:FKU917556 FUQ917518:FUQ917556 GEM917518:GEM917556 GOI917518:GOI917556 GYE917518:GYE917556 HIA917518:HIA917556 HRW917518:HRW917556 IBS917518:IBS917556 ILO917518:ILO917556 IVK917518:IVK917556 JFG917518:JFG917556 JPC917518:JPC917556 JYY917518:JYY917556 KIU917518:KIU917556 KSQ917518:KSQ917556 LCM917518:LCM917556 LMI917518:LMI917556 LWE917518:LWE917556 MGA917518:MGA917556 MPW917518:MPW917556 MZS917518:MZS917556 NJO917518:NJO917556 NTK917518:NTK917556 ODG917518:ODG917556 ONC917518:ONC917556 OWY917518:OWY917556 PGU917518:PGU917556 PQQ917518:PQQ917556 QAM917518:QAM917556 QKI917518:QKI917556 QUE917518:QUE917556 REA917518:REA917556 RNW917518:RNW917556 RXS917518:RXS917556 SHO917518:SHO917556 SRK917518:SRK917556 TBG917518:TBG917556 TLC917518:TLC917556 TUY917518:TUY917556 UEU917518:UEU917556 UOQ917518:UOQ917556 UYM917518:UYM917556 VII917518:VII917556 VSE917518:VSE917556 WCA917518:WCA917556 WLW917518:WLW917556 WVS917518:WVS917556 K983054:K983092 JG983054:JG983092 TC983054:TC983092 ACY983054:ACY983092 AMU983054:AMU983092 AWQ983054:AWQ983092 BGM983054:BGM983092 BQI983054:BQI983092 CAE983054:CAE983092 CKA983054:CKA983092 CTW983054:CTW983092 DDS983054:DDS983092 DNO983054:DNO983092 DXK983054:DXK983092 EHG983054:EHG983092 ERC983054:ERC983092 FAY983054:FAY983092 FKU983054:FKU983092 FUQ983054:FUQ983092 GEM983054:GEM983092 GOI983054:GOI983092 GYE983054:GYE983092 HIA983054:HIA983092 HRW983054:HRW983092 IBS983054:IBS983092 ILO983054:ILO983092 IVK983054:IVK983092 JFG983054:JFG983092 JPC983054:JPC983092 JYY983054:JYY983092 KIU983054:KIU983092 KSQ983054:KSQ983092 LCM983054:LCM983092 LMI983054:LMI983092 LWE983054:LWE983092 MGA983054:MGA983092 MPW983054:MPW983092 MZS983054:MZS983092 NJO983054:NJO983092 NTK983054:NTK983092 ODG983054:ODG983092 ONC983054:ONC983092 OWY983054:OWY983092 PGU983054:PGU983092 PQQ983054:PQQ983092 QAM983054:QAM983092 QKI983054:QKI983092 QUE983054:QUE983092 REA983054:REA983092 RNW983054:RNW983092 RXS983054:RXS983092 SHO983054:SHO983092 SRK983054:SRK983092 TBG983054:TBG983092 TLC983054:TLC983092 TUY983054:TUY983092 UEU983054:UEU983092 UOQ983054:UOQ983092 UYM983054:UYM983092 VII983054:VII983092 VSE983054:VSE983092 WCA983054:WCA983092 WLW983054:WLW983092 WVS983054:WVS983092 K42:K43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36:K65543 JG65536:JG65543 TC65536:TC65543 ACY65536:ACY65543 AMU65536:AMU65543 AWQ65536:AWQ65543 BGM65536:BGM65543 BQI65536:BQI65543 CAE65536:CAE65543 CKA65536:CKA65543 CTW65536:CTW65543 DDS65536:DDS65543 DNO65536:DNO65543 DXK65536:DXK65543 EHG65536:EHG65543 ERC65536:ERC65543 FAY65536:FAY65543 FKU65536:FKU65543 FUQ65536:FUQ65543 GEM65536:GEM65543 GOI65536:GOI65543 GYE65536:GYE65543 HIA65536:HIA65543 HRW65536:HRW65543 IBS65536:IBS65543 ILO65536:ILO65543 IVK65536:IVK65543 JFG65536:JFG65543 JPC65536:JPC65543 JYY65536:JYY65543 KIU65536:KIU65543 KSQ65536:KSQ65543 LCM65536:LCM65543 LMI65536:LMI65543 LWE65536:LWE65543 MGA65536:MGA65543 MPW65536:MPW65543 MZS65536:MZS65543 NJO65536:NJO65543 NTK65536:NTK65543 ODG65536:ODG65543 ONC65536:ONC65543 OWY65536:OWY65543 PGU65536:PGU65543 PQQ65536:PQQ65543 QAM65536:QAM65543 QKI65536:QKI65543 QUE65536:QUE65543 REA65536:REA65543 RNW65536:RNW65543 RXS65536:RXS65543 SHO65536:SHO65543 SRK65536:SRK65543 TBG65536:TBG65543 TLC65536:TLC65543 TUY65536:TUY65543 UEU65536:UEU65543 UOQ65536:UOQ65543 UYM65536:UYM65543 VII65536:VII65543 VSE65536:VSE65543 WCA65536:WCA65543 WLW65536:WLW65543 WVS65536:WVS65543 K131072:K131079 JG131072:JG131079 TC131072:TC131079 ACY131072:ACY131079 AMU131072:AMU131079 AWQ131072:AWQ131079 BGM131072:BGM131079 BQI131072:BQI131079 CAE131072:CAE131079 CKA131072:CKA131079 CTW131072:CTW131079 DDS131072:DDS131079 DNO131072:DNO131079 DXK131072:DXK131079 EHG131072:EHG131079 ERC131072:ERC131079 FAY131072:FAY131079 FKU131072:FKU131079 FUQ131072:FUQ131079 GEM131072:GEM131079 GOI131072:GOI131079 GYE131072:GYE131079 HIA131072:HIA131079 HRW131072:HRW131079 IBS131072:IBS131079 ILO131072:ILO131079 IVK131072:IVK131079 JFG131072:JFG131079 JPC131072:JPC131079 JYY131072:JYY131079 KIU131072:KIU131079 KSQ131072:KSQ131079 LCM131072:LCM131079 LMI131072:LMI131079 LWE131072:LWE131079 MGA131072:MGA131079 MPW131072:MPW131079 MZS131072:MZS131079 NJO131072:NJO131079 NTK131072:NTK131079 ODG131072:ODG131079 ONC131072:ONC131079 OWY131072:OWY131079 PGU131072:PGU131079 PQQ131072:PQQ131079 QAM131072:QAM131079 QKI131072:QKI131079 QUE131072:QUE131079 REA131072:REA131079 RNW131072:RNW131079 RXS131072:RXS131079 SHO131072:SHO131079 SRK131072:SRK131079 TBG131072:TBG131079 TLC131072:TLC131079 TUY131072:TUY131079 UEU131072:UEU131079 UOQ131072:UOQ131079 UYM131072:UYM131079 VII131072:VII131079 VSE131072:VSE131079 WCA131072:WCA131079 WLW131072:WLW131079 WVS131072:WVS131079 K196608:K196615 JG196608:JG196615 TC196608:TC196615 ACY196608:ACY196615 AMU196608:AMU196615 AWQ196608:AWQ196615 BGM196608:BGM196615 BQI196608:BQI196615 CAE196608:CAE196615 CKA196608:CKA196615 CTW196608:CTW196615 DDS196608:DDS196615 DNO196608:DNO196615 DXK196608:DXK196615 EHG196608:EHG196615 ERC196608:ERC196615 FAY196608:FAY196615 FKU196608:FKU196615 FUQ196608:FUQ196615 GEM196608:GEM196615 GOI196608:GOI196615 GYE196608:GYE196615 HIA196608:HIA196615 HRW196608:HRW196615 IBS196608:IBS196615 ILO196608:ILO196615 IVK196608:IVK196615 JFG196608:JFG196615 JPC196608:JPC196615 JYY196608:JYY196615 KIU196608:KIU196615 KSQ196608:KSQ196615 LCM196608:LCM196615 LMI196608:LMI196615 LWE196608:LWE196615 MGA196608:MGA196615 MPW196608:MPW196615 MZS196608:MZS196615 NJO196608:NJO196615 NTK196608:NTK196615 ODG196608:ODG196615 ONC196608:ONC196615 OWY196608:OWY196615 PGU196608:PGU196615 PQQ196608:PQQ196615 QAM196608:QAM196615 QKI196608:QKI196615 QUE196608:QUE196615 REA196608:REA196615 RNW196608:RNW196615 RXS196608:RXS196615 SHO196608:SHO196615 SRK196608:SRK196615 TBG196608:TBG196615 TLC196608:TLC196615 TUY196608:TUY196615 UEU196608:UEU196615 UOQ196608:UOQ196615 UYM196608:UYM196615 VII196608:VII196615 VSE196608:VSE196615 WCA196608:WCA196615 WLW196608:WLW196615 WVS196608:WVS196615 K262144:K262151 JG262144:JG262151 TC262144:TC262151 ACY262144:ACY262151 AMU262144:AMU262151 AWQ262144:AWQ262151 BGM262144:BGM262151 BQI262144:BQI262151 CAE262144:CAE262151 CKA262144:CKA262151 CTW262144:CTW262151 DDS262144:DDS262151 DNO262144:DNO262151 DXK262144:DXK262151 EHG262144:EHG262151 ERC262144:ERC262151 FAY262144:FAY262151 FKU262144:FKU262151 FUQ262144:FUQ262151 GEM262144:GEM262151 GOI262144:GOI262151 GYE262144:GYE262151 HIA262144:HIA262151 HRW262144:HRW262151 IBS262144:IBS262151 ILO262144:ILO262151 IVK262144:IVK262151 JFG262144:JFG262151 JPC262144:JPC262151 JYY262144:JYY262151 KIU262144:KIU262151 KSQ262144:KSQ262151 LCM262144:LCM262151 LMI262144:LMI262151 LWE262144:LWE262151 MGA262144:MGA262151 MPW262144:MPW262151 MZS262144:MZS262151 NJO262144:NJO262151 NTK262144:NTK262151 ODG262144:ODG262151 ONC262144:ONC262151 OWY262144:OWY262151 PGU262144:PGU262151 PQQ262144:PQQ262151 QAM262144:QAM262151 QKI262144:QKI262151 QUE262144:QUE262151 REA262144:REA262151 RNW262144:RNW262151 RXS262144:RXS262151 SHO262144:SHO262151 SRK262144:SRK262151 TBG262144:TBG262151 TLC262144:TLC262151 TUY262144:TUY262151 UEU262144:UEU262151 UOQ262144:UOQ262151 UYM262144:UYM262151 VII262144:VII262151 VSE262144:VSE262151 WCA262144:WCA262151 WLW262144:WLW262151 WVS262144:WVS262151 K327680:K327687 JG327680:JG327687 TC327680:TC327687 ACY327680:ACY327687 AMU327680:AMU327687 AWQ327680:AWQ327687 BGM327680:BGM327687 BQI327680:BQI327687 CAE327680:CAE327687 CKA327680:CKA327687 CTW327680:CTW327687 DDS327680:DDS327687 DNO327680:DNO327687 DXK327680:DXK327687 EHG327680:EHG327687 ERC327680:ERC327687 FAY327680:FAY327687 FKU327680:FKU327687 FUQ327680:FUQ327687 GEM327680:GEM327687 GOI327680:GOI327687 GYE327680:GYE327687 HIA327680:HIA327687 HRW327680:HRW327687 IBS327680:IBS327687 ILO327680:ILO327687 IVK327680:IVK327687 JFG327680:JFG327687 JPC327680:JPC327687 JYY327680:JYY327687 KIU327680:KIU327687 KSQ327680:KSQ327687 LCM327680:LCM327687 LMI327680:LMI327687 LWE327680:LWE327687 MGA327680:MGA327687 MPW327680:MPW327687 MZS327680:MZS327687 NJO327680:NJO327687 NTK327680:NTK327687 ODG327680:ODG327687 ONC327680:ONC327687 OWY327680:OWY327687 PGU327680:PGU327687 PQQ327680:PQQ327687 QAM327680:QAM327687 QKI327680:QKI327687 QUE327680:QUE327687 REA327680:REA327687 RNW327680:RNW327687 RXS327680:RXS327687 SHO327680:SHO327687 SRK327680:SRK327687 TBG327680:TBG327687 TLC327680:TLC327687 TUY327680:TUY327687 UEU327680:UEU327687 UOQ327680:UOQ327687 UYM327680:UYM327687 VII327680:VII327687 VSE327680:VSE327687 WCA327680:WCA327687 WLW327680:WLW327687 WVS327680:WVS327687 K393216:K393223 JG393216:JG393223 TC393216:TC393223 ACY393216:ACY393223 AMU393216:AMU393223 AWQ393216:AWQ393223 BGM393216:BGM393223 BQI393216:BQI393223 CAE393216:CAE393223 CKA393216:CKA393223 CTW393216:CTW393223 DDS393216:DDS393223 DNO393216:DNO393223 DXK393216:DXK393223 EHG393216:EHG393223 ERC393216:ERC393223 FAY393216:FAY393223 FKU393216:FKU393223 FUQ393216:FUQ393223 GEM393216:GEM393223 GOI393216:GOI393223 GYE393216:GYE393223 HIA393216:HIA393223 HRW393216:HRW393223 IBS393216:IBS393223 ILO393216:ILO393223 IVK393216:IVK393223 JFG393216:JFG393223 JPC393216:JPC393223 JYY393216:JYY393223 KIU393216:KIU393223 KSQ393216:KSQ393223 LCM393216:LCM393223 LMI393216:LMI393223 LWE393216:LWE393223 MGA393216:MGA393223 MPW393216:MPW393223 MZS393216:MZS393223 NJO393216:NJO393223 NTK393216:NTK393223 ODG393216:ODG393223 ONC393216:ONC393223 OWY393216:OWY393223 PGU393216:PGU393223 PQQ393216:PQQ393223 QAM393216:QAM393223 QKI393216:QKI393223 QUE393216:QUE393223 REA393216:REA393223 RNW393216:RNW393223 RXS393216:RXS393223 SHO393216:SHO393223 SRK393216:SRK393223 TBG393216:TBG393223 TLC393216:TLC393223 TUY393216:TUY393223 UEU393216:UEU393223 UOQ393216:UOQ393223 UYM393216:UYM393223 VII393216:VII393223 VSE393216:VSE393223 WCA393216:WCA393223 WLW393216:WLW393223 WVS393216:WVS393223 K458752:K458759 JG458752:JG458759 TC458752:TC458759 ACY458752:ACY458759 AMU458752:AMU458759 AWQ458752:AWQ458759 BGM458752:BGM458759 BQI458752:BQI458759 CAE458752:CAE458759 CKA458752:CKA458759 CTW458752:CTW458759 DDS458752:DDS458759 DNO458752:DNO458759 DXK458752:DXK458759 EHG458752:EHG458759 ERC458752:ERC458759 FAY458752:FAY458759 FKU458752:FKU458759 FUQ458752:FUQ458759 GEM458752:GEM458759 GOI458752:GOI458759 GYE458752:GYE458759 HIA458752:HIA458759 HRW458752:HRW458759 IBS458752:IBS458759 ILO458752:ILO458759 IVK458752:IVK458759 JFG458752:JFG458759 JPC458752:JPC458759 JYY458752:JYY458759 KIU458752:KIU458759 KSQ458752:KSQ458759 LCM458752:LCM458759 LMI458752:LMI458759 LWE458752:LWE458759 MGA458752:MGA458759 MPW458752:MPW458759 MZS458752:MZS458759 NJO458752:NJO458759 NTK458752:NTK458759 ODG458752:ODG458759 ONC458752:ONC458759 OWY458752:OWY458759 PGU458752:PGU458759 PQQ458752:PQQ458759 QAM458752:QAM458759 QKI458752:QKI458759 QUE458752:QUE458759 REA458752:REA458759 RNW458752:RNW458759 RXS458752:RXS458759 SHO458752:SHO458759 SRK458752:SRK458759 TBG458752:TBG458759 TLC458752:TLC458759 TUY458752:TUY458759 UEU458752:UEU458759 UOQ458752:UOQ458759 UYM458752:UYM458759 VII458752:VII458759 VSE458752:VSE458759 WCA458752:WCA458759 WLW458752:WLW458759 WVS458752:WVS458759 K524288:K524295 JG524288:JG524295 TC524288:TC524295 ACY524288:ACY524295 AMU524288:AMU524295 AWQ524288:AWQ524295 BGM524288:BGM524295 BQI524288:BQI524295 CAE524288:CAE524295 CKA524288:CKA524295 CTW524288:CTW524295 DDS524288:DDS524295 DNO524288:DNO524295 DXK524288:DXK524295 EHG524288:EHG524295 ERC524288:ERC524295 FAY524288:FAY524295 FKU524288:FKU524295 FUQ524288:FUQ524295 GEM524288:GEM524295 GOI524288:GOI524295 GYE524288:GYE524295 HIA524288:HIA524295 HRW524288:HRW524295 IBS524288:IBS524295 ILO524288:ILO524295 IVK524288:IVK524295 JFG524288:JFG524295 JPC524288:JPC524295 JYY524288:JYY524295 KIU524288:KIU524295 KSQ524288:KSQ524295 LCM524288:LCM524295 LMI524288:LMI524295 LWE524288:LWE524295 MGA524288:MGA524295 MPW524288:MPW524295 MZS524288:MZS524295 NJO524288:NJO524295 NTK524288:NTK524295 ODG524288:ODG524295 ONC524288:ONC524295 OWY524288:OWY524295 PGU524288:PGU524295 PQQ524288:PQQ524295 QAM524288:QAM524295 QKI524288:QKI524295 QUE524288:QUE524295 REA524288:REA524295 RNW524288:RNW524295 RXS524288:RXS524295 SHO524288:SHO524295 SRK524288:SRK524295 TBG524288:TBG524295 TLC524288:TLC524295 TUY524288:TUY524295 UEU524288:UEU524295 UOQ524288:UOQ524295 UYM524288:UYM524295 VII524288:VII524295 VSE524288:VSE524295 WCA524288:WCA524295 WLW524288:WLW524295 WVS524288:WVS524295 K589824:K589831 JG589824:JG589831 TC589824:TC589831 ACY589824:ACY589831 AMU589824:AMU589831 AWQ589824:AWQ589831 BGM589824:BGM589831 BQI589824:BQI589831 CAE589824:CAE589831 CKA589824:CKA589831 CTW589824:CTW589831 DDS589824:DDS589831 DNO589824:DNO589831 DXK589824:DXK589831 EHG589824:EHG589831 ERC589824:ERC589831 FAY589824:FAY589831 FKU589824:FKU589831 FUQ589824:FUQ589831 GEM589824:GEM589831 GOI589824:GOI589831 GYE589824:GYE589831 HIA589824:HIA589831 HRW589824:HRW589831 IBS589824:IBS589831 ILO589824:ILO589831 IVK589824:IVK589831 JFG589824:JFG589831 JPC589824:JPC589831 JYY589824:JYY589831 KIU589824:KIU589831 KSQ589824:KSQ589831 LCM589824:LCM589831 LMI589824:LMI589831 LWE589824:LWE589831 MGA589824:MGA589831 MPW589824:MPW589831 MZS589824:MZS589831 NJO589824:NJO589831 NTK589824:NTK589831 ODG589824:ODG589831 ONC589824:ONC589831 OWY589824:OWY589831 PGU589824:PGU589831 PQQ589824:PQQ589831 QAM589824:QAM589831 QKI589824:QKI589831 QUE589824:QUE589831 REA589824:REA589831 RNW589824:RNW589831 RXS589824:RXS589831 SHO589824:SHO589831 SRK589824:SRK589831 TBG589824:TBG589831 TLC589824:TLC589831 TUY589824:TUY589831 UEU589824:UEU589831 UOQ589824:UOQ589831 UYM589824:UYM589831 VII589824:VII589831 VSE589824:VSE589831 WCA589824:WCA589831 WLW589824:WLW589831 WVS589824:WVS589831 K655360:K655367 JG655360:JG655367 TC655360:TC655367 ACY655360:ACY655367 AMU655360:AMU655367 AWQ655360:AWQ655367 BGM655360:BGM655367 BQI655360:BQI655367 CAE655360:CAE655367 CKA655360:CKA655367 CTW655360:CTW655367 DDS655360:DDS655367 DNO655360:DNO655367 DXK655360:DXK655367 EHG655360:EHG655367 ERC655360:ERC655367 FAY655360:FAY655367 FKU655360:FKU655367 FUQ655360:FUQ655367 GEM655360:GEM655367 GOI655360:GOI655367 GYE655360:GYE655367 HIA655360:HIA655367 HRW655360:HRW655367 IBS655360:IBS655367 ILO655360:ILO655367 IVK655360:IVK655367 JFG655360:JFG655367 JPC655360:JPC655367 JYY655360:JYY655367 KIU655360:KIU655367 KSQ655360:KSQ655367 LCM655360:LCM655367 LMI655360:LMI655367 LWE655360:LWE655367 MGA655360:MGA655367 MPW655360:MPW655367 MZS655360:MZS655367 NJO655360:NJO655367 NTK655360:NTK655367 ODG655360:ODG655367 ONC655360:ONC655367 OWY655360:OWY655367 PGU655360:PGU655367 PQQ655360:PQQ655367 QAM655360:QAM655367 QKI655360:QKI655367 QUE655360:QUE655367 REA655360:REA655367 RNW655360:RNW655367 RXS655360:RXS655367 SHO655360:SHO655367 SRK655360:SRK655367 TBG655360:TBG655367 TLC655360:TLC655367 TUY655360:TUY655367 UEU655360:UEU655367 UOQ655360:UOQ655367 UYM655360:UYM655367 VII655360:VII655367 VSE655360:VSE655367 WCA655360:WCA655367 WLW655360:WLW655367 WVS655360:WVS655367 K720896:K720903 JG720896:JG720903 TC720896:TC720903 ACY720896:ACY720903 AMU720896:AMU720903 AWQ720896:AWQ720903 BGM720896:BGM720903 BQI720896:BQI720903 CAE720896:CAE720903 CKA720896:CKA720903 CTW720896:CTW720903 DDS720896:DDS720903 DNO720896:DNO720903 DXK720896:DXK720903 EHG720896:EHG720903 ERC720896:ERC720903 FAY720896:FAY720903 FKU720896:FKU720903 FUQ720896:FUQ720903 GEM720896:GEM720903 GOI720896:GOI720903 GYE720896:GYE720903 HIA720896:HIA720903 HRW720896:HRW720903 IBS720896:IBS720903 ILO720896:ILO720903 IVK720896:IVK720903 JFG720896:JFG720903 JPC720896:JPC720903 JYY720896:JYY720903 KIU720896:KIU720903 KSQ720896:KSQ720903 LCM720896:LCM720903 LMI720896:LMI720903 LWE720896:LWE720903 MGA720896:MGA720903 MPW720896:MPW720903 MZS720896:MZS720903 NJO720896:NJO720903 NTK720896:NTK720903 ODG720896:ODG720903 ONC720896:ONC720903 OWY720896:OWY720903 PGU720896:PGU720903 PQQ720896:PQQ720903 QAM720896:QAM720903 QKI720896:QKI720903 QUE720896:QUE720903 REA720896:REA720903 RNW720896:RNW720903 RXS720896:RXS720903 SHO720896:SHO720903 SRK720896:SRK720903 TBG720896:TBG720903 TLC720896:TLC720903 TUY720896:TUY720903 UEU720896:UEU720903 UOQ720896:UOQ720903 UYM720896:UYM720903 VII720896:VII720903 VSE720896:VSE720903 WCA720896:WCA720903 WLW720896:WLW720903 WVS720896:WVS720903 K786432:K786439 JG786432:JG786439 TC786432:TC786439 ACY786432:ACY786439 AMU786432:AMU786439 AWQ786432:AWQ786439 BGM786432:BGM786439 BQI786432:BQI786439 CAE786432:CAE786439 CKA786432:CKA786439 CTW786432:CTW786439 DDS786432:DDS786439 DNO786432:DNO786439 DXK786432:DXK786439 EHG786432:EHG786439 ERC786432:ERC786439 FAY786432:FAY786439 FKU786432:FKU786439 FUQ786432:FUQ786439 GEM786432:GEM786439 GOI786432:GOI786439 GYE786432:GYE786439 HIA786432:HIA786439 HRW786432:HRW786439 IBS786432:IBS786439 ILO786432:ILO786439 IVK786432:IVK786439 JFG786432:JFG786439 JPC786432:JPC786439 JYY786432:JYY786439 KIU786432:KIU786439 KSQ786432:KSQ786439 LCM786432:LCM786439 LMI786432:LMI786439 LWE786432:LWE786439 MGA786432:MGA786439 MPW786432:MPW786439 MZS786432:MZS786439 NJO786432:NJO786439 NTK786432:NTK786439 ODG786432:ODG786439 ONC786432:ONC786439 OWY786432:OWY786439 PGU786432:PGU786439 PQQ786432:PQQ786439 QAM786432:QAM786439 QKI786432:QKI786439 QUE786432:QUE786439 REA786432:REA786439 RNW786432:RNW786439 RXS786432:RXS786439 SHO786432:SHO786439 SRK786432:SRK786439 TBG786432:TBG786439 TLC786432:TLC786439 TUY786432:TUY786439 UEU786432:UEU786439 UOQ786432:UOQ786439 UYM786432:UYM786439 VII786432:VII786439 VSE786432:VSE786439 WCA786432:WCA786439 WLW786432:WLW786439 WVS786432:WVS786439 K851968:K851975 JG851968:JG851975 TC851968:TC851975 ACY851968:ACY851975 AMU851968:AMU851975 AWQ851968:AWQ851975 BGM851968:BGM851975 BQI851968:BQI851975 CAE851968:CAE851975 CKA851968:CKA851975 CTW851968:CTW851975 DDS851968:DDS851975 DNO851968:DNO851975 DXK851968:DXK851975 EHG851968:EHG851975 ERC851968:ERC851975 FAY851968:FAY851975 FKU851968:FKU851975 FUQ851968:FUQ851975 GEM851968:GEM851975 GOI851968:GOI851975 GYE851968:GYE851975 HIA851968:HIA851975 HRW851968:HRW851975 IBS851968:IBS851975 ILO851968:ILO851975 IVK851968:IVK851975 JFG851968:JFG851975 JPC851968:JPC851975 JYY851968:JYY851975 KIU851968:KIU851975 KSQ851968:KSQ851975 LCM851968:LCM851975 LMI851968:LMI851975 LWE851968:LWE851975 MGA851968:MGA851975 MPW851968:MPW851975 MZS851968:MZS851975 NJO851968:NJO851975 NTK851968:NTK851975 ODG851968:ODG851975 ONC851968:ONC851975 OWY851968:OWY851975 PGU851968:PGU851975 PQQ851968:PQQ851975 QAM851968:QAM851975 QKI851968:QKI851975 QUE851968:QUE851975 REA851968:REA851975 RNW851968:RNW851975 RXS851968:RXS851975 SHO851968:SHO851975 SRK851968:SRK851975 TBG851968:TBG851975 TLC851968:TLC851975 TUY851968:TUY851975 UEU851968:UEU851975 UOQ851968:UOQ851975 UYM851968:UYM851975 VII851968:VII851975 VSE851968:VSE851975 WCA851968:WCA851975 WLW851968:WLW851975 WVS851968:WVS851975 K917504:K917511 JG917504:JG917511 TC917504:TC917511 ACY917504:ACY917511 AMU917504:AMU917511 AWQ917504:AWQ917511 BGM917504:BGM917511 BQI917504:BQI917511 CAE917504:CAE917511 CKA917504:CKA917511 CTW917504:CTW917511 DDS917504:DDS917511 DNO917504:DNO917511 DXK917504:DXK917511 EHG917504:EHG917511 ERC917504:ERC917511 FAY917504:FAY917511 FKU917504:FKU917511 FUQ917504:FUQ917511 GEM917504:GEM917511 GOI917504:GOI917511 GYE917504:GYE917511 HIA917504:HIA917511 HRW917504:HRW917511 IBS917504:IBS917511 ILO917504:ILO917511 IVK917504:IVK917511 JFG917504:JFG917511 JPC917504:JPC917511 JYY917504:JYY917511 KIU917504:KIU917511 KSQ917504:KSQ917511 LCM917504:LCM917511 LMI917504:LMI917511 LWE917504:LWE917511 MGA917504:MGA917511 MPW917504:MPW917511 MZS917504:MZS917511 NJO917504:NJO917511 NTK917504:NTK917511 ODG917504:ODG917511 ONC917504:ONC917511 OWY917504:OWY917511 PGU917504:PGU917511 PQQ917504:PQQ917511 QAM917504:QAM917511 QKI917504:QKI917511 QUE917504:QUE917511 REA917504:REA917511 RNW917504:RNW917511 RXS917504:RXS917511 SHO917504:SHO917511 SRK917504:SRK917511 TBG917504:TBG917511 TLC917504:TLC917511 TUY917504:TUY917511 UEU917504:UEU917511 UOQ917504:UOQ917511 UYM917504:UYM917511 VII917504:VII917511 VSE917504:VSE917511 WCA917504:WCA917511 WLW917504:WLW917511 WVS917504:WVS917511 K983040:K983047 JG983040:JG983047 TC983040:TC983047 ACY983040:ACY983047 AMU983040:AMU983047 AWQ983040:AWQ983047 BGM983040:BGM983047 BQI983040:BQI983047 CAE983040:CAE983047 CKA983040:CKA983047 CTW983040:CTW983047 DDS983040:DDS983047 DNO983040:DNO983047 DXK983040:DXK983047 EHG983040:EHG983047 ERC983040:ERC983047 FAY983040:FAY983047 FKU983040:FKU983047 FUQ983040:FUQ983047 GEM983040:GEM983047 GOI983040:GOI983047 GYE983040:GYE983047 HIA983040:HIA983047 HRW983040:HRW983047 IBS983040:IBS983047 ILO983040:ILO983047 IVK983040:IVK983047 JFG983040:JFG983047 JPC983040:JPC983047 JYY983040:JYY983047 KIU983040:KIU983047 KSQ983040:KSQ983047 LCM983040:LCM983047 LMI983040:LMI983047 LWE983040:LWE983047 MGA983040:MGA983047 MPW983040:MPW983047 MZS983040:MZS983047 NJO983040:NJO983047 NTK983040:NTK983047 ODG983040:ODG983047 ONC983040:ONC983047 OWY983040:OWY983047 PGU983040:PGU983047 PQQ983040:PQQ983047 QAM983040:QAM983047 QKI983040:QKI983047 QUE983040:QUE983047 REA983040:REA983047 RNW983040:RNW983047 RXS983040:RXS983047 SHO983040:SHO983047 SRK983040:SRK983047 TBG983040:TBG983047 TLC983040:TLC983047 TUY983040:TUY983047 UEU983040:UEU983047 UOQ983040:UOQ983047 UYM983040:UYM983047 VII983040:VII983047 VSE983040:VSE983047 WCA983040:WCA983047 WLW983040:WLW983047 WVS983040:WVS983047" xr:uid="{00000000-0002-0000-0100-000001000000}">
      <formula1>$J$112:$J$114</formula1>
    </dataValidation>
    <dataValidation type="textLength" operator="lessThanOrEqual" allowBlank="1" showInputMessage="1" showErrorMessage="1" errorTitle="Description is to long!" error="Maximum of 250 characters.  Please shorten the length of the description."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08 IZ65508 SV65508 ACR65508 AMN65508 AWJ65508 BGF65508 BQB65508 BZX65508 CJT65508 CTP65508 DDL65508 DNH65508 DXD65508 EGZ65508 EQV65508 FAR65508 FKN65508 FUJ65508 GEF65508 GOB65508 GXX65508 HHT65508 HRP65508 IBL65508 ILH65508 IVD65508 JEZ65508 JOV65508 JYR65508 KIN65508 KSJ65508 LCF65508 LMB65508 LVX65508 MFT65508 MPP65508 MZL65508 NJH65508 NTD65508 OCZ65508 OMV65508 OWR65508 PGN65508 PQJ65508 QAF65508 QKB65508 QTX65508 RDT65508 RNP65508 RXL65508 SHH65508 SRD65508 TAZ65508 TKV65508 TUR65508 UEN65508 UOJ65508 UYF65508 VIB65508 VRX65508 WBT65508 WLP65508 WVL65508 D131044 IZ131044 SV131044 ACR131044 AMN131044 AWJ131044 BGF131044 BQB131044 BZX131044 CJT131044 CTP131044 DDL131044 DNH131044 DXD131044 EGZ131044 EQV131044 FAR131044 FKN131044 FUJ131044 GEF131044 GOB131044 GXX131044 HHT131044 HRP131044 IBL131044 ILH131044 IVD131044 JEZ131044 JOV131044 JYR131044 KIN131044 KSJ131044 LCF131044 LMB131044 LVX131044 MFT131044 MPP131044 MZL131044 NJH131044 NTD131044 OCZ131044 OMV131044 OWR131044 PGN131044 PQJ131044 QAF131044 QKB131044 QTX131044 RDT131044 RNP131044 RXL131044 SHH131044 SRD131044 TAZ131044 TKV131044 TUR131044 UEN131044 UOJ131044 UYF131044 VIB131044 VRX131044 WBT131044 WLP131044 WVL131044 D196580 IZ196580 SV196580 ACR196580 AMN196580 AWJ196580 BGF196580 BQB196580 BZX196580 CJT196580 CTP196580 DDL196580 DNH196580 DXD196580 EGZ196580 EQV196580 FAR196580 FKN196580 FUJ196580 GEF196580 GOB196580 GXX196580 HHT196580 HRP196580 IBL196580 ILH196580 IVD196580 JEZ196580 JOV196580 JYR196580 KIN196580 KSJ196580 LCF196580 LMB196580 LVX196580 MFT196580 MPP196580 MZL196580 NJH196580 NTD196580 OCZ196580 OMV196580 OWR196580 PGN196580 PQJ196580 QAF196580 QKB196580 QTX196580 RDT196580 RNP196580 RXL196580 SHH196580 SRD196580 TAZ196580 TKV196580 TUR196580 UEN196580 UOJ196580 UYF196580 VIB196580 VRX196580 WBT196580 WLP196580 WVL196580 D262116 IZ262116 SV262116 ACR262116 AMN262116 AWJ262116 BGF262116 BQB262116 BZX262116 CJT262116 CTP262116 DDL262116 DNH262116 DXD262116 EGZ262116 EQV262116 FAR262116 FKN262116 FUJ262116 GEF262116 GOB262116 GXX262116 HHT262116 HRP262116 IBL262116 ILH262116 IVD262116 JEZ262116 JOV262116 JYR262116 KIN262116 KSJ262116 LCF262116 LMB262116 LVX262116 MFT262116 MPP262116 MZL262116 NJH262116 NTD262116 OCZ262116 OMV262116 OWR262116 PGN262116 PQJ262116 QAF262116 QKB262116 QTX262116 RDT262116 RNP262116 RXL262116 SHH262116 SRD262116 TAZ262116 TKV262116 TUR262116 UEN262116 UOJ262116 UYF262116 VIB262116 VRX262116 WBT262116 WLP262116 WVL262116 D327652 IZ327652 SV327652 ACR327652 AMN327652 AWJ327652 BGF327652 BQB327652 BZX327652 CJT327652 CTP327652 DDL327652 DNH327652 DXD327652 EGZ327652 EQV327652 FAR327652 FKN327652 FUJ327652 GEF327652 GOB327652 GXX327652 HHT327652 HRP327652 IBL327652 ILH327652 IVD327652 JEZ327652 JOV327652 JYR327652 KIN327652 KSJ327652 LCF327652 LMB327652 LVX327652 MFT327652 MPP327652 MZL327652 NJH327652 NTD327652 OCZ327652 OMV327652 OWR327652 PGN327652 PQJ327652 QAF327652 QKB327652 QTX327652 RDT327652 RNP327652 RXL327652 SHH327652 SRD327652 TAZ327652 TKV327652 TUR327652 UEN327652 UOJ327652 UYF327652 VIB327652 VRX327652 WBT327652 WLP327652 WVL327652 D393188 IZ393188 SV393188 ACR393188 AMN393188 AWJ393188 BGF393188 BQB393188 BZX393188 CJT393188 CTP393188 DDL393188 DNH393188 DXD393188 EGZ393188 EQV393188 FAR393188 FKN393188 FUJ393188 GEF393188 GOB393188 GXX393188 HHT393188 HRP393188 IBL393188 ILH393188 IVD393188 JEZ393188 JOV393188 JYR393188 KIN393188 KSJ393188 LCF393188 LMB393188 LVX393188 MFT393188 MPP393188 MZL393188 NJH393188 NTD393188 OCZ393188 OMV393188 OWR393188 PGN393188 PQJ393188 QAF393188 QKB393188 QTX393188 RDT393188 RNP393188 RXL393188 SHH393188 SRD393188 TAZ393188 TKV393188 TUR393188 UEN393188 UOJ393188 UYF393188 VIB393188 VRX393188 WBT393188 WLP393188 WVL393188 D458724 IZ458724 SV458724 ACR458724 AMN458724 AWJ458724 BGF458724 BQB458724 BZX458724 CJT458724 CTP458724 DDL458724 DNH458724 DXD458724 EGZ458724 EQV458724 FAR458724 FKN458724 FUJ458724 GEF458724 GOB458724 GXX458724 HHT458724 HRP458724 IBL458724 ILH458724 IVD458724 JEZ458724 JOV458724 JYR458724 KIN458724 KSJ458724 LCF458724 LMB458724 LVX458724 MFT458724 MPP458724 MZL458724 NJH458724 NTD458724 OCZ458724 OMV458724 OWR458724 PGN458724 PQJ458724 QAF458724 QKB458724 QTX458724 RDT458724 RNP458724 RXL458724 SHH458724 SRD458724 TAZ458724 TKV458724 TUR458724 UEN458724 UOJ458724 UYF458724 VIB458724 VRX458724 WBT458724 WLP458724 WVL458724 D524260 IZ524260 SV524260 ACR524260 AMN524260 AWJ524260 BGF524260 BQB524260 BZX524260 CJT524260 CTP524260 DDL524260 DNH524260 DXD524260 EGZ524260 EQV524260 FAR524260 FKN524260 FUJ524260 GEF524260 GOB524260 GXX524260 HHT524260 HRP524260 IBL524260 ILH524260 IVD524260 JEZ524260 JOV524260 JYR524260 KIN524260 KSJ524260 LCF524260 LMB524260 LVX524260 MFT524260 MPP524260 MZL524260 NJH524260 NTD524260 OCZ524260 OMV524260 OWR524260 PGN524260 PQJ524260 QAF524260 QKB524260 QTX524260 RDT524260 RNP524260 RXL524260 SHH524260 SRD524260 TAZ524260 TKV524260 TUR524260 UEN524260 UOJ524260 UYF524260 VIB524260 VRX524260 WBT524260 WLP524260 WVL524260 D589796 IZ589796 SV589796 ACR589796 AMN589796 AWJ589796 BGF589796 BQB589796 BZX589796 CJT589796 CTP589796 DDL589796 DNH589796 DXD589796 EGZ589796 EQV589796 FAR589796 FKN589796 FUJ589796 GEF589796 GOB589796 GXX589796 HHT589796 HRP589796 IBL589796 ILH589796 IVD589796 JEZ589796 JOV589796 JYR589796 KIN589796 KSJ589796 LCF589796 LMB589796 LVX589796 MFT589796 MPP589796 MZL589796 NJH589796 NTD589796 OCZ589796 OMV589796 OWR589796 PGN589796 PQJ589796 QAF589796 QKB589796 QTX589796 RDT589796 RNP589796 RXL589796 SHH589796 SRD589796 TAZ589796 TKV589796 TUR589796 UEN589796 UOJ589796 UYF589796 VIB589796 VRX589796 WBT589796 WLP589796 WVL589796 D655332 IZ655332 SV655332 ACR655332 AMN655332 AWJ655332 BGF655332 BQB655332 BZX655332 CJT655332 CTP655332 DDL655332 DNH655332 DXD655332 EGZ655332 EQV655332 FAR655332 FKN655332 FUJ655332 GEF655332 GOB655332 GXX655332 HHT655332 HRP655332 IBL655332 ILH655332 IVD655332 JEZ655332 JOV655332 JYR655332 KIN655332 KSJ655332 LCF655332 LMB655332 LVX655332 MFT655332 MPP655332 MZL655332 NJH655332 NTD655332 OCZ655332 OMV655332 OWR655332 PGN655332 PQJ655332 QAF655332 QKB655332 QTX655332 RDT655332 RNP655332 RXL655332 SHH655332 SRD655332 TAZ655332 TKV655332 TUR655332 UEN655332 UOJ655332 UYF655332 VIB655332 VRX655332 WBT655332 WLP655332 WVL655332 D720868 IZ720868 SV720868 ACR720868 AMN720868 AWJ720868 BGF720868 BQB720868 BZX720868 CJT720868 CTP720868 DDL720868 DNH720868 DXD720868 EGZ720868 EQV720868 FAR720868 FKN720868 FUJ720868 GEF720868 GOB720868 GXX720868 HHT720868 HRP720868 IBL720868 ILH720868 IVD720868 JEZ720868 JOV720868 JYR720868 KIN720868 KSJ720868 LCF720868 LMB720868 LVX720868 MFT720868 MPP720868 MZL720868 NJH720868 NTD720868 OCZ720868 OMV720868 OWR720868 PGN720868 PQJ720868 QAF720868 QKB720868 QTX720868 RDT720868 RNP720868 RXL720868 SHH720868 SRD720868 TAZ720868 TKV720868 TUR720868 UEN720868 UOJ720868 UYF720868 VIB720868 VRX720868 WBT720868 WLP720868 WVL720868 D786404 IZ786404 SV786404 ACR786404 AMN786404 AWJ786404 BGF786404 BQB786404 BZX786404 CJT786404 CTP786404 DDL786404 DNH786404 DXD786404 EGZ786404 EQV786404 FAR786404 FKN786404 FUJ786404 GEF786404 GOB786404 GXX786404 HHT786404 HRP786404 IBL786404 ILH786404 IVD786404 JEZ786404 JOV786404 JYR786404 KIN786404 KSJ786404 LCF786404 LMB786404 LVX786404 MFT786404 MPP786404 MZL786404 NJH786404 NTD786404 OCZ786404 OMV786404 OWR786404 PGN786404 PQJ786404 QAF786404 QKB786404 QTX786404 RDT786404 RNP786404 RXL786404 SHH786404 SRD786404 TAZ786404 TKV786404 TUR786404 UEN786404 UOJ786404 UYF786404 VIB786404 VRX786404 WBT786404 WLP786404 WVL786404 D851940 IZ851940 SV851940 ACR851940 AMN851940 AWJ851940 BGF851940 BQB851940 BZX851940 CJT851940 CTP851940 DDL851940 DNH851940 DXD851940 EGZ851940 EQV851940 FAR851940 FKN851940 FUJ851940 GEF851940 GOB851940 GXX851940 HHT851940 HRP851940 IBL851940 ILH851940 IVD851940 JEZ851940 JOV851940 JYR851940 KIN851940 KSJ851940 LCF851940 LMB851940 LVX851940 MFT851940 MPP851940 MZL851940 NJH851940 NTD851940 OCZ851940 OMV851940 OWR851940 PGN851940 PQJ851940 QAF851940 QKB851940 QTX851940 RDT851940 RNP851940 RXL851940 SHH851940 SRD851940 TAZ851940 TKV851940 TUR851940 UEN851940 UOJ851940 UYF851940 VIB851940 VRX851940 WBT851940 WLP851940 WVL851940 D917476 IZ917476 SV917476 ACR917476 AMN917476 AWJ917476 BGF917476 BQB917476 BZX917476 CJT917476 CTP917476 DDL917476 DNH917476 DXD917476 EGZ917476 EQV917476 FAR917476 FKN917476 FUJ917476 GEF917476 GOB917476 GXX917476 HHT917476 HRP917476 IBL917476 ILH917476 IVD917476 JEZ917476 JOV917476 JYR917476 KIN917476 KSJ917476 LCF917476 LMB917476 LVX917476 MFT917476 MPP917476 MZL917476 NJH917476 NTD917476 OCZ917476 OMV917476 OWR917476 PGN917476 PQJ917476 QAF917476 QKB917476 QTX917476 RDT917476 RNP917476 RXL917476 SHH917476 SRD917476 TAZ917476 TKV917476 TUR917476 UEN917476 UOJ917476 UYF917476 VIB917476 VRX917476 WBT917476 WLP917476 WVL917476 D983012 IZ983012 SV983012 ACR983012 AMN983012 AWJ983012 BGF983012 BQB983012 BZX983012 CJT983012 CTP983012 DDL983012 DNH983012 DXD983012 EGZ983012 EQV983012 FAR983012 FKN983012 FUJ983012 GEF983012 GOB983012 GXX983012 HHT983012 HRP983012 IBL983012 ILH983012 IVD983012 JEZ983012 JOV983012 JYR983012 KIN983012 KSJ983012 LCF983012 LMB983012 LVX983012 MFT983012 MPP983012 MZL983012 NJH983012 NTD983012 OCZ983012 OMV983012 OWR983012 PGN983012 PQJ983012 QAF983012 QKB983012 QTX983012 RDT983012 RNP983012 RXL983012 SHH983012 SRD983012 TAZ983012 TKV983012 TUR983012 UEN983012 UOJ983012 UYF983012 VIB983012 VRX983012 WBT983012 WLP983012 WVL983012" xr:uid="{00000000-0002-0000-0100-000002000000}">
      <formula1>250</formula1>
    </dataValidation>
    <dataValidation type="list"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17 IZ65517 SV65517 ACR65517 AMN65517 AWJ65517 BGF65517 BQB65517 BZX65517 CJT65517 CTP65517 DDL65517 DNH65517 DXD65517 EGZ65517 EQV65517 FAR65517 FKN65517 FUJ65517 GEF65517 GOB65517 GXX65517 HHT65517 HRP65517 IBL65517 ILH65517 IVD65517 JEZ65517 JOV65517 JYR65517 KIN65517 KSJ65517 LCF65517 LMB65517 LVX65517 MFT65517 MPP65517 MZL65517 NJH65517 NTD65517 OCZ65517 OMV65517 OWR65517 PGN65517 PQJ65517 QAF65517 QKB65517 QTX65517 RDT65517 RNP65517 RXL65517 SHH65517 SRD65517 TAZ65517 TKV65517 TUR65517 UEN65517 UOJ65517 UYF65517 VIB65517 VRX65517 WBT65517 WLP65517 WVL65517 D131053 IZ131053 SV131053 ACR131053 AMN131053 AWJ131053 BGF131053 BQB131053 BZX131053 CJT131053 CTP131053 DDL131053 DNH131053 DXD131053 EGZ131053 EQV131053 FAR131053 FKN131053 FUJ131053 GEF131053 GOB131053 GXX131053 HHT131053 HRP131053 IBL131053 ILH131053 IVD131053 JEZ131053 JOV131053 JYR131053 KIN131053 KSJ131053 LCF131053 LMB131053 LVX131053 MFT131053 MPP131053 MZL131053 NJH131053 NTD131053 OCZ131053 OMV131053 OWR131053 PGN131053 PQJ131053 QAF131053 QKB131053 QTX131053 RDT131053 RNP131053 RXL131053 SHH131053 SRD131053 TAZ131053 TKV131053 TUR131053 UEN131053 UOJ131053 UYF131053 VIB131053 VRX131053 WBT131053 WLP131053 WVL131053 D196589 IZ196589 SV196589 ACR196589 AMN196589 AWJ196589 BGF196589 BQB196589 BZX196589 CJT196589 CTP196589 DDL196589 DNH196589 DXD196589 EGZ196589 EQV196589 FAR196589 FKN196589 FUJ196589 GEF196589 GOB196589 GXX196589 HHT196589 HRP196589 IBL196589 ILH196589 IVD196589 JEZ196589 JOV196589 JYR196589 KIN196589 KSJ196589 LCF196589 LMB196589 LVX196589 MFT196589 MPP196589 MZL196589 NJH196589 NTD196589 OCZ196589 OMV196589 OWR196589 PGN196589 PQJ196589 QAF196589 QKB196589 QTX196589 RDT196589 RNP196589 RXL196589 SHH196589 SRD196589 TAZ196589 TKV196589 TUR196589 UEN196589 UOJ196589 UYF196589 VIB196589 VRX196589 WBT196589 WLP196589 WVL196589 D262125 IZ262125 SV262125 ACR262125 AMN262125 AWJ262125 BGF262125 BQB262125 BZX262125 CJT262125 CTP262125 DDL262125 DNH262125 DXD262125 EGZ262125 EQV262125 FAR262125 FKN262125 FUJ262125 GEF262125 GOB262125 GXX262125 HHT262125 HRP262125 IBL262125 ILH262125 IVD262125 JEZ262125 JOV262125 JYR262125 KIN262125 KSJ262125 LCF262125 LMB262125 LVX262125 MFT262125 MPP262125 MZL262125 NJH262125 NTD262125 OCZ262125 OMV262125 OWR262125 PGN262125 PQJ262125 QAF262125 QKB262125 QTX262125 RDT262125 RNP262125 RXL262125 SHH262125 SRD262125 TAZ262125 TKV262125 TUR262125 UEN262125 UOJ262125 UYF262125 VIB262125 VRX262125 WBT262125 WLP262125 WVL262125 D327661 IZ327661 SV327661 ACR327661 AMN327661 AWJ327661 BGF327661 BQB327661 BZX327661 CJT327661 CTP327661 DDL327661 DNH327661 DXD327661 EGZ327661 EQV327661 FAR327661 FKN327661 FUJ327661 GEF327661 GOB327661 GXX327661 HHT327661 HRP327661 IBL327661 ILH327661 IVD327661 JEZ327661 JOV327661 JYR327661 KIN327661 KSJ327661 LCF327661 LMB327661 LVX327661 MFT327661 MPP327661 MZL327661 NJH327661 NTD327661 OCZ327661 OMV327661 OWR327661 PGN327661 PQJ327661 QAF327661 QKB327661 QTX327661 RDT327661 RNP327661 RXL327661 SHH327661 SRD327661 TAZ327661 TKV327661 TUR327661 UEN327661 UOJ327661 UYF327661 VIB327661 VRX327661 WBT327661 WLP327661 WVL327661 D393197 IZ393197 SV393197 ACR393197 AMN393197 AWJ393197 BGF393197 BQB393197 BZX393197 CJT393197 CTP393197 DDL393197 DNH393197 DXD393197 EGZ393197 EQV393197 FAR393197 FKN393197 FUJ393197 GEF393197 GOB393197 GXX393197 HHT393197 HRP393197 IBL393197 ILH393197 IVD393197 JEZ393197 JOV393197 JYR393197 KIN393197 KSJ393197 LCF393197 LMB393197 LVX393197 MFT393197 MPP393197 MZL393197 NJH393197 NTD393197 OCZ393197 OMV393197 OWR393197 PGN393197 PQJ393197 QAF393197 QKB393197 QTX393197 RDT393197 RNP393197 RXL393197 SHH393197 SRD393197 TAZ393197 TKV393197 TUR393197 UEN393197 UOJ393197 UYF393197 VIB393197 VRX393197 WBT393197 WLP393197 WVL393197 D458733 IZ458733 SV458733 ACR458733 AMN458733 AWJ458733 BGF458733 BQB458733 BZX458733 CJT458733 CTP458733 DDL458733 DNH458733 DXD458733 EGZ458733 EQV458733 FAR458733 FKN458733 FUJ458733 GEF458733 GOB458733 GXX458733 HHT458733 HRP458733 IBL458733 ILH458733 IVD458733 JEZ458733 JOV458733 JYR458733 KIN458733 KSJ458733 LCF458733 LMB458733 LVX458733 MFT458733 MPP458733 MZL458733 NJH458733 NTD458733 OCZ458733 OMV458733 OWR458733 PGN458733 PQJ458733 QAF458733 QKB458733 QTX458733 RDT458733 RNP458733 RXL458733 SHH458733 SRD458733 TAZ458733 TKV458733 TUR458733 UEN458733 UOJ458733 UYF458733 VIB458733 VRX458733 WBT458733 WLP458733 WVL458733 D524269 IZ524269 SV524269 ACR524269 AMN524269 AWJ524269 BGF524269 BQB524269 BZX524269 CJT524269 CTP524269 DDL524269 DNH524269 DXD524269 EGZ524269 EQV524269 FAR524269 FKN524269 FUJ524269 GEF524269 GOB524269 GXX524269 HHT524269 HRP524269 IBL524269 ILH524269 IVD524269 JEZ524269 JOV524269 JYR524269 KIN524269 KSJ524269 LCF524269 LMB524269 LVX524269 MFT524269 MPP524269 MZL524269 NJH524269 NTD524269 OCZ524269 OMV524269 OWR524269 PGN524269 PQJ524269 QAF524269 QKB524269 QTX524269 RDT524269 RNP524269 RXL524269 SHH524269 SRD524269 TAZ524269 TKV524269 TUR524269 UEN524269 UOJ524269 UYF524269 VIB524269 VRX524269 WBT524269 WLP524269 WVL524269 D589805 IZ589805 SV589805 ACR589805 AMN589805 AWJ589805 BGF589805 BQB589805 BZX589805 CJT589805 CTP589805 DDL589805 DNH589805 DXD589805 EGZ589805 EQV589805 FAR589805 FKN589805 FUJ589805 GEF589805 GOB589805 GXX589805 HHT589805 HRP589805 IBL589805 ILH589805 IVD589805 JEZ589805 JOV589805 JYR589805 KIN589805 KSJ589805 LCF589805 LMB589805 LVX589805 MFT589805 MPP589805 MZL589805 NJH589805 NTD589805 OCZ589805 OMV589805 OWR589805 PGN589805 PQJ589805 QAF589805 QKB589805 QTX589805 RDT589805 RNP589805 RXL589805 SHH589805 SRD589805 TAZ589805 TKV589805 TUR589805 UEN589805 UOJ589805 UYF589805 VIB589805 VRX589805 WBT589805 WLP589805 WVL589805 D655341 IZ655341 SV655341 ACR655341 AMN655341 AWJ655341 BGF655341 BQB655341 BZX655341 CJT655341 CTP655341 DDL655341 DNH655341 DXD655341 EGZ655341 EQV655341 FAR655341 FKN655341 FUJ655341 GEF655341 GOB655341 GXX655341 HHT655341 HRP655341 IBL655341 ILH655341 IVD655341 JEZ655341 JOV655341 JYR655341 KIN655341 KSJ655341 LCF655341 LMB655341 LVX655341 MFT655341 MPP655341 MZL655341 NJH655341 NTD655341 OCZ655341 OMV655341 OWR655341 PGN655341 PQJ655341 QAF655341 QKB655341 QTX655341 RDT655341 RNP655341 RXL655341 SHH655341 SRD655341 TAZ655341 TKV655341 TUR655341 UEN655341 UOJ655341 UYF655341 VIB655341 VRX655341 WBT655341 WLP655341 WVL655341 D720877 IZ720877 SV720877 ACR720877 AMN720877 AWJ720877 BGF720877 BQB720877 BZX720877 CJT720877 CTP720877 DDL720877 DNH720877 DXD720877 EGZ720877 EQV720877 FAR720877 FKN720877 FUJ720877 GEF720877 GOB720877 GXX720877 HHT720877 HRP720877 IBL720877 ILH720877 IVD720877 JEZ720877 JOV720877 JYR720877 KIN720877 KSJ720877 LCF720877 LMB720877 LVX720877 MFT720877 MPP720877 MZL720877 NJH720877 NTD720877 OCZ720877 OMV720877 OWR720877 PGN720877 PQJ720877 QAF720877 QKB720877 QTX720877 RDT720877 RNP720877 RXL720877 SHH720877 SRD720877 TAZ720877 TKV720877 TUR720877 UEN720877 UOJ720877 UYF720877 VIB720877 VRX720877 WBT720877 WLP720877 WVL720877 D786413 IZ786413 SV786413 ACR786413 AMN786413 AWJ786413 BGF786413 BQB786413 BZX786413 CJT786413 CTP786413 DDL786413 DNH786413 DXD786413 EGZ786413 EQV786413 FAR786413 FKN786413 FUJ786413 GEF786413 GOB786413 GXX786413 HHT786413 HRP786413 IBL786413 ILH786413 IVD786413 JEZ786413 JOV786413 JYR786413 KIN786413 KSJ786413 LCF786413 LMB786413 LVX786413 MFT786413 MPP786413 MZL786413 NJH786413 NTD786413 OCZ786413 OMV786413 OWR786413 PGN786413 PQJ786413 QAF786413 QKB786413 QTX786413 RDT786413 RNP786413 RXL786413 SHH786413 SRD786413 TAZ786413 TKV786413 TUR786413 UEN786413 UOJ786413 UYF786413 VIB786413 VRX786413 WBT786413 WLP786413 WVL786413 D851949 IZ851949 SV851949 ACR851949 AMN851949 AWJ851949 BGF851949 BQB851949 BZX851949 CJT851949 CTP851949 DDL851949 DNH851949 DXD851949 EGZ851949 EQV851949 FAR851949 FKN851949 FUJ851949 GEF851949 GOB851949 GXX851949 HHT851949 HRP851949 IBL851949 ILH851949 IVD851949 JEZ851949 JOV851949 JYR851949 KIN851949 KSJ851949 LCF851949 LMB851949 LVX851949 MFT851949 MPP851949 MZL851949 NJH851949 NTD851949 OCZ851949 OMV851949 OWR851949 PGN851949 PQJ851949 QAF851949 QKB851949 QTX851949 RDT851949 RNP851949 RXL851949 SHH851949 SRD851949 TAZ851949 TKV851949 TUR851949 UEN851949 UOJ851949 UYF851949 VIB851949 VRX851949 WBT851949 WLP851949 WVL851949 D917485 IZ917485 SV917485 ACR917485 AMN917485 AWJ917485 BGF917485 BQB917485 BZX917485 CJT917485 CTP917485 DDL917485 DNH917485 DXD917485 EGZ917485 EQV917485 FAR917485 FKN917485 FUJ917485 GEF917485 GOB917485 GXX917485 HHT917485 HRP917485 IBL917485 ILH917485 IVD917485 JEZ917485 JOV917485 JYR917485 KIN917485 KSJ917485 LCF917485 LMB917485 LVX917485 MFT917485 MPP917485 MZL917485 NJH917485 NTD917485 OCZ917485 OMV917485 OWR917485 PGN917485 PQJ917485 QAF917485 QKB917485 QTX917485 RDT917485 RNP917485 RXL917485 SHH917485 SRD917485 TAZ917485 TKV917485 TUR917485 UEN917485 UOJ917485 UYF917485 VIB917485 VRX917485 WBT917485 WLP917485 WVL917485 D983021 IZ983021 SV983021 ACR983021 AMN983021 AWJ983021 BGF983021 BQB983021 BZX983021 CJT983021 CTP983021 DDL983021 DNH983021 DXD983021 EGZ983021 EQV983021 FAR983021 FKN983021 FUJ983021 GEF983021 GOB983021 GXX983021 HHT983021 HRP983021 IBL983021 ILH983021 IVD983021 JEZ983021 JOV983021 JYR983021 KIN983021 KSJ983021 LCF983021 LMB983021 LVX983021 MFT983021 MPP983021 MZL983021 NJH983021 NTD983021 OCZ983021 OMV983021 OWR983021 PGN983021 PQJ983021 QAF983021 QKB983021 QTX983021 RDT983021 RNP983021 RXL983021 SHH983021 SRD983021 TAZ983021 TKV983021 TUR983021 UEN983021 UOJ983021 UYF983021 VIB983021 VRX983021 WBT983021 WLP983021 WVL983021" xr:uid="{00000000-0002-0000-0100-000003000000}">
      <formula1>"&lt;select from list&gt;, Yes, No"</formula1>
    </dataValidation>
    <dataValidation type="list" allowBlank="1" showInputMessage="1" showErrorMessage="1" sqref="D13:E13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15:E65515 IZ65515:JA65515 SV65515:SW65515 ACR65515:ACS65515 AMN65515:AMO65515 AWJ65515:AWK65515 BGF65515:BGG65515 BQB65515:BQC65515 BZX65515:BZY65515 CJT65515:CJU65515 CTP65515:CTQ65515 DDL65515:DDM65515 DNH65515:DNI65515 DXD65515:DXE65515 EGZ65515:EHA65515 EQV65515:EQW65515 FAR65515:FAS65515 FKN65515:FKO65515 FUJ65515:FUK65515 GEF65515:GEG65515 GOB65515:GOC65515 GXX65515:GXY65515 HHT65515:HHU65515 HRP65515:HRQ65515 IBL65515:IBM65515 ILH65515:ILI65515 IVD65515:IVE65515 JEZ65515:JFA65515 JOV65515:JOW65515 JYR65515:JYS65515 KIN65515:KIO65515 KSJ65515:KSK65515 LCF65515:LCG65515 LMB65515:LMC65515 LVX65515:LVY65515 MFT65515:MFU65515 MPP65515:MPQ65515 MZL65515:MZM65515 NJH65515:NJI65515 NTD65515:NTE65515 OCZ65515:ODA65515 OMV65515:OMW65515 OWR65515:OWS65515 PGN65515:PGO65515 PQJ65515:PQK65515 QAF65515:QAG65515 QKB65515:QKC65515 QTX65515:QTY65515 RDT65515:RDU65515 RNP65515:RNQ65515 RXL65515:RXM65515 SHH65515:SHI65515 SRD65515:SRE65515 TAZ65515:TBA65515 TKV65515:TKW65515 TUR65515:TUS65515 UEN65515:UEO65515 UOJ65515:UOK65515 UYF65515:UYG65515 VIB65515:VIC65515 VRX65515:VRY65515 WBT65515:WBU65515 WLP65515:WLQ65515 WVL65515:WVM65515 D131051:E131051 IZ131051:JA131051 SV131051:SW131051 ACR131051:ACS131051 AMN131051:AMO131051 AWJ131051:AWK131051 BGF131051:BGG131051 BQB131051:BQC131051 BZX131051:BZY131051 CJT131051:CJU131051 CTP131051:CTQ131051 DDL131051:DDM131051 DNH131051:DNI131051 DXD131051:DXE131051 EGZ131051:EHA131051 EQV131051:EQW131051 FAR131051:FAS131051 FKN131051:FKO131051 FUJ131051:FUK131051 GEF131051:GEG131051 GOB131051:GOC131051 GXX131051:GXY131051 HHT131051:HHU131051 HRP131051:HRQ131051 IBL131051:IBM131051 ILH131051:ILI131051 IVD131051:IVE131051 JEZ131051:JFA131051 JOV131051:JOW131051 JYR131051:JYS131051 KIN131051:KIO131051 KSJ131051:KSK131051 LCF131051:LCG131051 LMB131051:LMC131051 LVX131051:LVY131051 MFT131051:MFU131051 MPP131051:MPQ131051 MZL131051:MZM131051 NJH131051:NJI131051 NTD131051:NTE131051 OCZ131051:ODA131051 OMV131051:OMW131051 OWR131051:OWS131051 PGN131051:PGO131051 PQJ131051:PQK131051 QAF131051:QAG131051 QKB131051:QKC131051 QTX131051:QTY131051 RDT131051:RDU131051 RNP131051:RNQ131051 RXL131051:RXM131051 SHH131051:SHI131051 SRD131051:SRE131051 TAZ131051:TBA131051 TKV131051:TKW131051 TUR131051:TUS131051 UEN131051:UEO131051 UOJ131051:UOK131051 UYF131051:UYG131051 VIB131051:VIC131051 VRX131051:VRY131051 WBT131051:WBU131051 WLP131051:WLQ131051 WVL131051:WVM131051 D196587:E196587 IZ196587:JA196587 SV196587:SW196587 ACR196587:ACS196587 AMN196587:AMO196587 AWJ196587:AWK196587 BGF196587:BGG196587 BQB196587:BQC196587 BZX196587:BZY196587 CJT196587:CJU196587 CTP196587:CTQ196587 DDL196587:DDM196587 DNH196587:DNI196587 DXD196587:DXE196587 EGZ196587:EHA196587 EQV196587:EQW196587 FAR196587:FAS196587 FKN196587:FKO196587 FUJ196587:FUK196587 GEF196587:GEG196587 GOB196587:GOC196587 GXX196587:GXY196587 HHT196587:HHU196587 HRP196587:HRQ196587 IBL196587:IBM196587 ILH196587:ILI196587 IVD196587:IVE196587 JEZ196587:JFA196587 JOV196587:JOW196587 JYR196587:JYS196587 KIN196587:KIO196587 KSJ196587:KSK196587 LCF196587:LCG196587 LMB196587:LMC196587 LVX196587:LVY196587 MFT196587:MFU196587 MPP196587:MPQ196587 MZL196587:MZM196587 NJH196587:NJI196587 NTD196587:NTE196587 OCZ196587:ODA196587 OMV196587:OMW196587 OWR196587:OWS196587 PGN196587:PGO196587 PQJ196587:PQK196587 QAF196587:QAG196587 QKB196587:QKC196587 QTX196587:QTY196587 RDT196587:RDU196587 RNP196587:RNQ196587 RXL196587:RXM196587 SHH196587:SHI196587 SRD196587:SRE196587 TAZ196587:TBA196587 TKV196587:TKW196587 TUR196587:TUS196587 UEN196587:UEO196587 UOJ196587:UOK196587 UYF196587:UYG196587 VIB196587:VIC196587 VRX196587:VRY196587 WBT196587:WBU196587 WLP196587:WLQ196587 WVL196587:WVM196587 D262123:E262123 IZ262123:JA262123 SV262123:SW262123 ACR262123:ACS262123 AMN262123:AMO262123 AWJ262123:AWK262123 BGF262123:BGG262123 BQB262123:BQC262123 BZX262123:BZY262123 CJT262123:CJU262123 CTP262123:CTQ262123 DDL262123:DDM262123 DNH262123:DNI262123 DXD262123:DXE262123 EGZ262123:EHA262123 EQV262123:EQW262123 FAR262123:FAS262123 FKN262123:FKO262123 FUJ262123:FUK262123 GEF262123:GEG262123 GOB262123:GOC262123 GXX262123:GXY262123 HHT262123:HHU262123 HRP262123:HRQ262123 IBL262123:IBM262123 ILH262123:ILI262123 IVD262123:IVE262123 JEZ262123:JFA262123 JOV262123:JOW262123 JYR262123:JYS262123 KIN262123:KIO262123 KSJ262123:KSK262123 LCF262123:LCG262123 LMB262123:LMC262123 LVX262123:LVY262123 MFT262123:MFU262123 MPP262123:MPQ262123 MZL262123:MZM262123 NJH262123:NJI262123 NTD262123:NTE262123 OCZ262123:ODA262123 OMV262123:OMW262123 OWR262123:OWS262123 PGN262123:PGO262123 PQJ262123:PQK262123 QAF262123:QAG262123 QKB262123:QKC262123 QTX262123:QTY262123 RDT262123:RDU262123 RNP262123:RNQ262123 RXL262123:RXM262123 SHH262123:SHI262123 SRD262123:SRE262123 TAZ262123:TBA262123 TKV262123:TKW262123 TUR262123:TUS262123 UEN262123:UEO262123 UOJ262123:UOK262123 UYF262123:UYG262123 VIB262123:VIC262123 VRX262123:VRY262123 WBT262123:WBU262123 WLP262123:WLQ262123 WVL262123:WVM262123 D327659:E327659 IZ327659:JA327659 SV327659:SW327659 ACR327659:ACS327659 AMN327659:AMO327659 AWJ327659:AWK327659 BGF327659:BGG327659 BQB327659:BQC327659 BZX327659:BZY327659 CJT327659:CJU327659 CTP327659:CTQ327659 DDL327659:DDM327659 DNH327659:DNI327659 DXD327659:DXE327659 EGZ327659:EHA327659 EQV327659:EQW327659 FAR327659:FAS327659 FKN327659:FKO327659 FUJ327659:FUK327659 GEF327659:GEG327659 GOB327659:GOC327659 GXX327659:GXY327659 HHT327659:HHU327659 HRP327659:HRQ327659 IBL327659:IBM327659 ILH327659:ILI327659 IVD327659:IVE327659 JEZ327659:JFA327659 JOV327659:JOW327659 JYR327659:JYS327659 KIN327659:KIO327659 KSJ327659:KSK327659 LCF327659:LCG327659 LMB327659:LMC327659 LVX327659:LVY327659 MFT327659:MFU327659 MPP327659:MPQ327659 MZL327659:MZM327659 NJH327659:NJI327659 NTD327659:NTE327659 OCZ327659:ODA327659 OMV327659:OMW327659 OWR327659:OWS327659 PGN327659:PGO327659 PQJ327659:PQK327659 QAF327659:QAG327659 QKB327659:QKC327659 QTX327659:QTY327659 RDT327659:RDU327659 RNP327659:RNQ327659 RXL327659:RXM327659 SHH327659:SHI327659 SRD327659:SRE327659 TAZ327659:TBA327659 TKV327659:TKW327659 TUR327659:TUS327659 UEN327659:UEO327659 UOJ327659:UOK327659 UYF327659:UYG327659 VIB327659:VIC327659 VRX327659:VRY327659 WBT327659:WBU327659 WLP327659:WLQ327659 WVL327659:WVM327659 D393195:E393195 IZ393195:JA393195 SV393195:SW393195 ACR393195:ACS393195 AMN393195:AMO393195 AWJ393195:AWK393195 BGF393195:BGG393195 BQB393195:BQC393195 BZX393195:BZY393195 CJT393195:CJU393195 CTP393195:CTQ393195 DDL393195:DDM393195 DNH393195:DNI393195 DXD393195:DXE393195 EGZ393195:EHA393195 EQV393195:EQW393195 FAR393195:FAS393195 FKN393195:FKO393195 FUJ393195:FUK393195 GEF393195:GEG393195 GOB393195:GOC393195 GXX393195:GXY393195 HHT393195:HHU393195 HRP393195:HRQ393195 IBL393195:IBM393195 ILH393195:ILI393195 IVD393195:IVE393195 JEZ393195:JFA393195 JOV393195:JOW393195 JYR393195:JYS393195 KIN393195:KIO393195 KSJ393195:KSK393195 LCF393195:LCG393195 LMB393195:LMC393195 LVX393195:LVY393195 MFT393195:MFU393195 MPP393195:MPQ393195 MZL393195:MZM393195 NJH393195:NJI393195 NTD393195:NTE393195 OCZ393195:ODA393195 OMV393195:OMW393195 OWR393195:OWS393195 PGN393195:PGO393195 PQJ393195:PQK393195 QAF393195:QAG393195 QKB393195:QKC393195 QTX393195:QTY393195 RDT393195:RDU393195 RNP393195:RNQ393195 RXL393195:RXM393195 SHH393195:SHI393195 SRD393195:SRE393195 TAZ393195:TBA393195 TKV393195:TKW393195 TUR393195:TUS393195 UEN393195:UEO393195 UOJ393195:UOK393195 UYF393195:UYG393195 VIB393195:VIC393195 VRX393195:VRY393195 WBT393195:WBU393195 WLP393195:WLQ393195 WVL393195:WVM393195 D458731:E458731 IZ458731:JA458731 SV458731:SW458731 ACR458731:ACS458731 AMN458731:AMO458731 AWJ458731:AWK458731 BGF458731:BGG458731 BQB458731:BQC458731 BZX458731:BZY458731 CJT458731:CJU458731 CTP458731:CTQ458731 DDL458731:DDM458731 DNH458731:DNI458731 DXD458731:DXE458731 EGZ458731:EHA458731 EQV458731:EQW458731 FAR458731:FAS458731 FKN458731:FKO458731 FUJ458731:FUK458731 GEF458731:GEG458731 GOB458731:GOC458731 GXX458731:GXY458731 HHT458731:HHU458731 HRP458731:HRQ458731 IBL458731:IBM458731 ILH458731:ILI458731 IVD458731:IVE458731 JEZ458731:JFA458731 JOV458731:JOW458731 JYR458731:JYS458731 KIN458731:KIO458731 KSJ458731:KSK458731 LCF458731:LCG458731 LMB458731:LMC458731 LVX458731:LVY458731 MFT458731:MFU458731 MPP458731:MPQ458731 MZL458731:MZM458731 NJH458731:NJI458731 NTD458731:NTE458731 OCZ458731:ODA458731 OMV458731:OMW458731 OWR458731:OWS458731 PGN458731:PGO458731 PQJ458731:PQK458731 QAF458731:QAG458731 QKB458731:QKC458731 QTX458731:QTY458731 RDT458731:RDU458731 RNP458731:RNQ458731 RXL458731:RXM458731 SHH458731:SHI458731 SRD458731:SRE458731 TAZ458731:TBA458731 TKV458731:TKW458731 TUR458731:TUS458731 UEN458731:UEO458731 UOJ458731:UOK458731 UYF458731:UYG458731 VIB458731:VIC458731 VRX458731:VRY458731 WBT458731:WBU458731 WLP458731:WLQ458731 WVL458731:WVM458731 D524267:E524267 IZ524267:JA524267 SV524267:SW524267 ACR524267:ACS524267 AMN524267:AMO524267 AWJ524267:AWK524267 BGF524267:BGG524267 BQB524267:BQC524267 BZX524267:BZY524267 CJT524267:CJU524267 CTP524267:CTQ524267 DDL524267:DDM524267 DNH524267:DNI524267 DXD524267:DXE524267 EGZ524267:EHA524267 EQV524267:EQW524267 FAR524267:FAS524267 FKN524267:FKO524267 FUJ524267:FUK524267 GEF524267:GEG524267 GOB524267:GOC524267 GXX524267:GXY524267 HHT524267:HHU524267 HRP524267:HRQ524267 IBL524267:IBM524267 ILH524267:ILI524267 IVD524267:IVE524267 JEZ524267:JFA524267 JOV524267:JOW524267 JYR524267:JYS524267 KIN524267:KIO524267 KSJ524267:KSK524267 LCF524267:LCG524267 LMB524267:LMC524267 LVX524267:LVY524267 MFT524267:MFU524267 MPP524267:MPQ524267 MZL524267:MZM524267 NJH524267:NJI524267 NTD524267:NTE524267 OCZ524267:ODA524267 OMV524267:OMW524267 OWR524267:OWS524267 PGN524267:PGO524267 PQJ524267:PQK524267 QAF524267:QAG524267 QKB524267:QKC524267 QTX524267:QTY524267 RDT524267:RDU524267 RNP524267:RNQ524267 RXL524267:RXM524267 SHH524267:SHI524267 SRD524267:SRE524267 TAZ524267:TBA524267 TKV524267:TKW524267 TUR524267:TUS524267 UEN524267:UEO524267 UOJ524267:UOK524267 UYF524267:UYG524267 VIB524267:VIC524267 VRX524267:VRY524267 WBT524267:WBU524267 WLP524267:WLQ524267 WVL524267:WVM524267 D589803:E589803 IZ589803:JA589803 SV589803:SW589803 ACR589803:ACS589803 AMN589803:AMO589803 AWJ589803:AWK589803 BGF589803:BGG589803 BQB589803:BQC589803 BZX589803:BZY589803 CJT589803:CJU589803 CTP589803:CTQ589803 DDL589803:DDM589803 DNH589803:DNI589803 DXD589803:DXE589803 EGZ589803:EHA589803 EQV589803:EQW589803 FAR589803:FAS589803 FKN589803:FKO589803 FUJ589803:FUK589803 GEF589803:GEG589803 GOB589803:GOC589803 GXX589803:GXY589803 HHT589803:HHU589803 HRP589803:HRQ589803 IBL589803:IBM589803 ILH589803:ILI589803 IVD589803:IVE589803 JEZ589803:JFA589803 JOV589803:JOW589803 JYR589803:JYS589803 KIN589803:KIO589803 KSJ589803:KSK589803 LCF589803:LCG589803 LMB589803:LMC589803 LVX589803:LVY589803 MFT589803:MFU589803 MPP589803:MPQ589803 MZL589803:MZM589803 NJH589803:NJI589803 NTD589803:NTE589803 OCZ589803:ODA589803 OMV589803:OMW589803 OWR589803:OWS589803 PGN589803:PGO589803 PQJ589803:PQK589803 QAF589803:QAG589803 QKB589803:QKC589803 QTX589803:QTY589803 RDT589803:RDU589803 RNP589803:RNQ589803 RXL589803:RXM589803 SHH589803:SHI589803 SRD589803:SRE589803 TAZ589803:TBA589803 TKV589803:TKW589803 TUR589803:TUS589803 UEN589803:UEO589803 UOJ589803:UOK589803 UYF589803:UYG589803 VIB589803:VIC589803 VRX589803:VRY589803 WBT589803:WBU589803 WLP589803:WLQ589803 WVL589803:WVM589803 D655339:E655339 IZ655339:JA655339 SV655339:SW655339 ACR655339:ACS655339 AMN655339:AMO655339 AWJ655339:AWK655339 BGF655339:BGG655339 BQB655339:BQC655339 BZX655339:BZY655339 CJT655339:CJU655339 CTP655339:CTQ655339 DDL655339:DDM655339 DNH655339:DNI655339 DXD655339:DXE655339 EGZ655339:EHA655339 EQV655339:EQW655339 FAR655339:FAS655339 FKN655339:FKO655339 FUJ655339:FUK655339 GEF655339:GEG655339 GOB655339:GOC655339 GXX655339:GXY655339 HHT655339:HHU655339 HRP655339:HRQ655339 IBL655339:IBM655339 ILH655339:ILI655339 IVD655339:IVE655339 JEZ655339:JFA655339 JOV655339:JOW655339 JYR655339:JYS655339 KIN655339:KIO655339 KSJ655339:KSK655339 LCF655339:LCG655339 LMB655339:LMC655339 LVX655339:LVY655339 MFT655339:MFU655339 MPP655339:MPQ655339 MZL655339:MZM655339 NJH655339:NJI655339 NTD655339:NTE655339 OCZ655339:ODA655339 OMV655339:OMW655339 OWR655339:OWS655339 PGN655339:PGO655339 PQJ655339:PQK655339 QAF655339:QAG655339 QKB655339:QKC655339 QTX655339:QTY655339 RDT655339:RDU655339 RNP655339:RNQ655339 RXL655339:RXM655339 SHH655339:SHI655339 SRD655339:SRE655339 TAZ655339:TBA655339 TKV655339:TKW655339 TUR655339:TUS655339 UEN655339:UEO655339 UOJ655339:UOK655339 UYF655339:UYG655339 VIB655339:VIC655339 VRX655339:VRY655339 WBT655339:WBU655339 WLP655339:WLQ655339 WVL655339:WVM655339 D720875:E720875 IZ720875:JA720875 SV720875:SW720875 ACR720875:ACS720875 AMN720875:AMO720875 AWJ720875:AWK720875 BGF720875:BGG720875 BQB720875:BQC720875 BZX720875:BZY720875 CJT720875:CJU720875 CTP720875:CTQ720875 DDL720875:DDM720875 DNH720875:DNI720875 DXD720875:DXE720875 EGZ720875:EHA720875 EQV720875:EQW720875 FAR720875:FAS720875 FKN720875:FKO720875 FUJ720875:FUK720875 GEF720875:GEG720875 GOB720875:GOC720875 GXX720875:GXY720875 HHT720875:HHU720875 HRP720875:HRQ720875 IBL720875:IBM720875 ILH720875:ILI720875 IVD720875:IVE720875 JEZ720875:JFA720875 JOV720875:JOW720875 JYR720875:JYS720875 KIN720875:KIO720875 KSJ720875:KSK720875 LCF720875:LCG720875 LMB720875:LMC720875 LVX720875:LVY720875 MFT720875:MFU720875 MPP720875:MPQ720875 MZL720875:MZM720875 NJH720875:NJI720875 NTD720875:NTE720875 OCZ720875:ODA720875 OMV720875:OMW720875 OWR720875:OWS720875 PGN720875:PGO720875 PQJ720875:PQK720875 QAF720875:QAG720875 QKB720875:QKC720875 QTX720875:QTY720875 RDT720875:RDU720875 RNP720875:RNQ720875 RXL720875:RXM720875 SHH720875:SHI720875 SRD720875:SRE720875 TAZ720875:TBA720875 TKV720875:TKW720875 TUR720875:TUS720875 UEN720875:UEO720875 UOJ720875:UOK720875 UYF720875:UYG720875 VIB720875:VIC720875 VRX720875:VRY720875 WBT720875:WBU720875 WLP720875:WLQ720875 WVL720875:WVM720875 D786411:E786411 IZ786411:JA786411 SV786411:SW786411 ACR786411:ACS786411 AMN786411:AMO786411 AWJ786411:AWK786411 BGF786411:BGG786411 BQB786411:BQC786411 BZX786411:BZY786411 CJT786411:CJU786411 CTP786411:CTQ786411 DDL786411:DDM786411 DNH786411:DNI786411 DXD786411:DXE786411 EGZ786411:EHA786411 EQV786411:EQW786411 FAR786411:FAS786411 FKN786411:FKO786411 FUJ786411:FUK786411 GEF786411:GEG786411 GOB786411:GOC786411 GXX786411:GXY786411 HHT786411:HHU786411 HRP786411:HRQ786411 IBL786411:IBM786411 ILH786411:ILI786411 IVD786411:IVE786411 JEZ786411:JFA786411 JOV786411:JOW786411 JYR786411:JYS786411 KIN786411:KIO786411 KSJ786411:KSK786411 LCF786411:LCG786411 LMB786411:LMC786411 LVX786411:LVY786411 MFT786411:MFU786411 MPP786411:MPQ786411 MZL786411:MZM786411 NJH786411:NJI786411 NTD786411:NTE786411 OCZ786411:ODA786411 OMV786411:OMW786411 OWR786411:OWS786411 PGN786411:PGO786411 PQJ786411:PQK786411 QAF786411:QAG786411 QKB786411:QKC786411 QTX786411:QTY786411 RDT786411:RDU786411 RNP786411:RNQ786411 RXL786411:RXM786411 SHH786411:SHI786411 SRD786411:SRE786411 TAZ786411:TBA786411 TKV786411:TKW786411 TUR786411:TUS786411 UEN786411:UEO786411 UOJ786411:UOK786411 UYF786411:UYG786411 VIB786411:VIC786411 VRX786411:VRY786411 WBT786411:WBU786411 WLP786411:WLQ786411 WVL786411:WVM786411 D851947:E851947 IZ851947:JA851947 SV851947:SW851947 ACR851947:ACS851947 AMN851947:AMO851947 AWJ851947:AWK851947 BGF851947:BGG851947 BQB851947:BQC851947 BZX851947:BZY851947 CJT851947:CJU851947 CTP851947:CTQ851947 DDL851947:DDM851947 DNH851947:DNI851947 DXD851947:DXE851947 EGZ851947:EHA851947 EQV851947:EQW851947 FAR851947:FAS851947 FKN851947:FKO851947 FUJ851947:FUK851947 GEF851947:GEG851947 GOB851947:GOC851947 GXX851947:GXY851947 HHT851947:HHU851947 HRP851947:HRQ851947 IBL851947:IBM851947 ILH851947:ILI851947 IVD851947:IVE851947 JEZ851947:JFA851947 JOV851947:JOW851947 JYR851947:JYS851947 KIN851947:KIO851947 KSJ851947:KSK851947 LCF851947:LCG851947 LMB851947:LMC851947 LVX851947:LVY851947 MFT851947:MFU851947 MPP851947:MPQ851947 MZL851947:MZM851947 NJH851947:NJI851947 NTD851947:NTE851947 OCZ851947:ODA851947 OMV851947:OMW851947 OWR851947:OWS851947 PGN851947:PGO851947 PQJ851947:PQK851947 QAF851947:QAG851947 QKB851947:QKC851947 QTX851947:QTY851947 RDT851947:RDU851947 RNP851947:RNQ851947 RXL851947:RXM851947 SHH851947:SHI851947 SRD851947:SRE851947 TAZ851947:TBA851947 TKV851947:TKW851947 TUR851947:TUS851947 UEN851947:UEO851947 UOJ851947:UOK851947 UYF851947:UYG851947 VIB851947:VIC851947 VRX851947:VRY851947 WBT851947:WBU851947 WLP851947:WLQ851947 WVL851947:WVM851947 D917483:E917483 IZ917483:JA917483 SV917483:SW917483 ACR917483:ACS917483 AMN917483:AMO917483 AWJ917483:AWK917483 BGF917483:BGG917483 BQB917483:BQC917483 BZX917483:BZY917483 CJT917483:CJU917483 CTP917483:CTQ917483 DDL917483:DDM917483 DNH917483:DNI917483 DXD917483:DXE917483 EGZ917483:EHA917483 EQV917483:EQW917483 FAR917483:FAS917483 FKN917483:FKO917483 FUJ917483:FUK917483 GEF917483:GEG917483 GOB917483:GOC917483 GXX917483:GXY917483 HHT917483:HHU917483 HRP917483:HRQ917483 IBL917483:IBM917483 ILH917483:ILI917483 IVD917483:IVE917483 JEZ917483:JFA917483 JOV917483:JOW917483 JYR917483:JYS917483 KIN917483:KIO917483 KSJ917483:KSK917483 LCF917483:LCG917483 LMB917483:LMC917483 LVX917483:LVY917483 MFT917483:MFU917483 MPP917483:MPQ917483 MZL917483:MZM917483 NJH917483:NJI917483 NTD917483:NTE917483 OCZ917483:ODA917483 OMV917483:OMW917483 OWR917483:OWS917483 PGN917483:PGO917483 PQJ917483:PQK917483 QAF917483:QAG917483 QKB917483:QKC917483 QTX917483:QTY917483 RDT917483:RDU917483 RNP917483:RNQ917483 RXL917483:RXM917483 SHH917483:SHI917483 SRD917483:SRE917483 TAZ917483:TBA917483 TKV917483:TKW917483 TUR917483:TUS917483 UEN917483:UEO917483 UOJ917483:UOK917483 UYF917483:UYG917483 VIB917483:VIC917483 VRX917483:VRY917483 WBT917483:WBU917483 WLP917483:WLQ917483 WVL917483:WVM917483 D983019:E983019 IZ983019:JA983019 SV983019:SW983019 ACR983019:ACS983019 AMN983019:AMO983019 AWJ983019:AWK983019 BGF983019:BGG983019 BQB983019:BQC983019 BZX983019:BZY983019 CJT983019:CJU983019 CTP983019:CTQ983019 DDL983019:DDM983019 DNH983019:DNI983019 DXD983019:DXE983019 EGZ983019:EHA983019 EQV983019:EQW983019 FAR983019:FAS983019 FKN983019:FKO983019 FUJ983019:FUK983019 GEF983019:GEG983019 GOB983019:GOC983019 GXX983019:GXY983019 HHT983019:HHU983019 HRP983019:HRQ983019 IBL983019:IBM983019 ILH983019:ILI983019 IVD983019:IVE983019 JEZ983019:JFA983019 JOV983019:JOW983019 JYR983019:JYS983019 KIN983019:KIO983019 KSJ983019:KSK983019 LCF983019:LCG983019 LMB983019:LMC983019 LVX983019:LVY983019 MFT983019:MFU983019 MPP983019:MPQ983019 MZL983019:MZM983019 NJH983019:NJI983019 NTD983019:NTE983019 OCZ983019:ODA983019 OMV983019:OMW983019 OWR983019:OWS983019 PGN983019:PGO983019 PQJ983019:PQK983019 QAF983019:QAG983019 QKB983019:QKC983019 QTX983019:QTY983019 RDT983019:RDU983019 RNP983019:RNQ983019 RXL983019:RXM983019 SHH983019:SHI983019 SRD983019:SRE983019 TAZ983019:TBA983019 TKV983019:TKW983019 TUR983019:TUS983019 UEN983019:UEO983019 UOJ983019:UOK983019 UYF983019:UYG983019 VIB983019:VIC983019 VRX983019:VRY983019 WBT983019:WBU983019 WLP983019:WLQ983019 WVL983019:WVM983019" xr:uid="{00000000-0002-0000-0100-000004000000}">
      <formula1>$C$112:$C$121</formula1>
    </dataValidation>
    <dataValidation type="list" allowBlank="1" showInputMessage="1" showErrorMessage="1" sqref="D14:E14 IZ14:JA14 SV14:SW14 ACR14:ACS14 AMN14:AMO14 AWJ14:AWK14 BGF14:BGG14 BQB14:BQC14 BZX14:BZY14 CJT14:CJU14 CTP14:CTQ14 DDL14:DDM14 DNH14:DNI14 DXD14:DXE14 EGZ14:EHA14 EQV14:EQW14 FAR14:FAS14 FKN14:FKO14 FUJ14:FUK14 GEF14:GEG14 GOB14:GOC14 GXX14:GXY14 HHT14:HHU14 HRP14:HRQ14 IBL14:IBM14 ILH14:ILI14 IVD14:IVE14 JEZ14:JFA14 JOV14:JOW14 JYR14:JYS14 KIN14:KIO14 KSJ14:KSK14 LCF14:LCG14 LMB14:LMC14 LVX14:LVY14 MFT14:MFU14 MPP14:MPQ14 MZL14:MZM14 NJH14:NJI14 NTD14:NTE14 OCZ14:ODA14 OMV14:OMW14 OWR14:OWS14 PGN14:PGO14 PQJ14:PQK14 QAF14:QAG14 QKB14:QKC14 QTX14:QTY14 RDT14:RDU14 RNP14:RNQ14 RXL14:RXM14 SHH14:SHI14 SRD14:SRE14 TAZ14:TBA14 TKV14:TKW14 TUR14:TUS14 UEN14:UEO14 UOJ14:UOK14 UYF14:UYG14 VIB14:VIC14 VRX14:VRY14 WBT14:WBU14 WLP14:WLQ14 WVL14:WVM14 D65516:E65516 IZ65516:JA65516 SV65516:SW65516 ACR65516:ACS65516 AMN65516:AMO65516 AWJ65516:AWK65516 BGF65516:BGG65516 BQB65516:BQC65516 BZX65516:BZY65516 CJT65516:CJU65516 CTP65516:CTQ65516 DDL65516:DDM65516 DNH65516:DNI65516 DXD65516:DXE65516 EGZ65516:EHA65516 EQV65516:EQW65516 FAR65516:FAS65516 FKN65516:FKO65516 FUJ65516:FUK65516 GEF65516:GEG65516 GOB65516:GOC65516 GXX65516:GXY65516 HHT65516:HHU65516 HRP65516:HRQ65516 IBL65516:IBM65516 ILH65516:ILI65516 IVD65516:IVE65516 JEZ65516:JFA65516 JOV65516:JOW65516 JYR65516:JYS65516 KIN65516:KIO65516 KSJ65516:KSK65516 LCF65516:LCG65516 LMB65516:LMC65516 LVX65516:LVY65516 MFT65516:MFU65516 MPP65516:MPQ65516 MZL65516:MZM65516 NJH65516:NJI65516 NTD65516:NTE65516 OCZ65516:ODA65516 OMV65516:OMW65516 OWR65516:OWS65516 PGN65516:PGO65516 PQJ65516:PQK65516 QAF65516:QAG65516 QKB65516:QKC65516 QTX65516:QTY65516 RDT65516:RDU65516 RNP65516:RNQ65516 RXL65516:RXM65516 SHH65516:SHI65516 SRD65516:SRE65516 TAZ65516:TBA65516 TKV65516:TKW65516 TUR65516:TUS65516 UEN65516:UEO65516 UOJ65516:UOK65516 UYF65516:UYG65516 VIB65516:VIC65516 VRX65516:VRY65516 WBT65516:WBU65516 WLP65516:WLQ65516 WVL65516:WVM65516 D131052:E131052 IZ131052:JA131052 SV131052:SW131052 ACR131052:ACS131052 AMN131052:AMO131052 AWJ131052:AWK131052 BGF131052:BGG131052 BQB131052:BQC131052 BZX131052:BZY131052 CJT131052:CJU131052 CTP131052:CTQ131052 DDL131052:DDM131052 DNH131052:DNI131052 DXD131052:DXE131052 EGZ131052:EHA131052 EQV131052:EQW131052 FAR131052:FAS131052 FKN131052:FKO131052 FUJ131052:FUK131052 GEF131052:GEG131052 GOB131052:GOC131052 GXX131052:GXY131052 HHT131052:HHU131052 HRP131052:HRQ131052 IBL131052:IBM131052 ILH131052:ILI131052 IVD131052:IVE131052 JEZ131052:JFA131052 JOV131052:JOW131052 JYR131052:JYS131052 KIN131052:KIO131052 KSJ131052:KSK131052 LCF131052:LCG131052 LMB131052:LMC131052 LVX131052:LVY131052 MFT131052:MFU131052 MPP131052:MPQ131052 MZL131052:MZM131052 NJH131052:NJI131052 NTD131052:NTE131052 OCZ131052:ODA131052 OMV131052:OMW131052 OWR131052:OWS131052 PGN131052:PGO131052 PQJ131052:PQK131052 QAF131052:QAG131052 QKB131052:QKC131052 QTX131052:QTY131052 RDT131052:RDU131052 RNP131052:RNQ131052 RXL131052:RXM131052 SHH131052:SHI131052 SRD131052:SRE131052 TAZ131052:TBA131052 TKV131052:TKW131052 TUR131052:TUS131052 UEN131052:UEO131052 UOJ131052:UOK131052 UYF131052:UYG131052 VIB131052:VIC131052 VRX131052:VRY131052 WBT131052:WBU131052 WLP131052:WLQ131052 WVL131052:WVM131052 D196588:E196588 IZ196588:JA196588 SV196588:SW196588 ACR196588:ACS196588 AMN196588:AMO196588 AWJ196588:AWK196588 BGF196588:BGG196588 BQB196588:BQC196588 BZX196588:BZY196588 CJT196588:CJU196588 CTP196588:CTQ196588 DDL196588:DDM196588 DNH196588:DNI196588 DXD196588:DXE196588 EGZ196588:EHA196588 EQV196588:EQW196588 FAR196588:FAS196588 FKN196588:FKO196588 FUJ196588:FUK196588 GEF196588:GEG196588 GOB196588:GOC196588 GXX196588:GXY196588 HHT196588:HHU196588 HRP196588:HRQ196588 IBL196588:IBM196588 ILH196588:ILI196588 IVD196588:IVE196588 JEZ196588:JFA196588 JOV196588:JOW196588 JYR196588:JYS196588 KIN196588:KIO196588 KSJ196588:KSK196588 LCF196588:LCG196588 LMB196588:LMC196588 LVX196588:LVY196588 MFT196588:MFU196588 MPP196588:MPQ196588 MZL196588:MZM196588 NJH196588:NJI196588 NTD196588:NTE196588 OCZ196588:ODA196588 OMV196588:OMW196588 OWR196588:OWS196588 PGN196588:PGO196588 PQJ196588:PQK196588 QAF196588:QAG196588 QKB196588:QKC196588 QTX196588:QTY196588 RDT196588:RDU196588 RNP196588:RNQ196588 RXL196588:RXM196588 SHH196588:SHI196588 SRD196588:SRE196588 TAZ196588:TBA196588 TKV196588:TKW196588 TUR196588:TUS196588 UEN196588:UEO196588 UOJ196588:UOK196588 UYF196588:UYG196588 VIB196588:VIC196588 VRX196588:VRY196588 WBT196588:WBU196588 WLP196588:WLQ196588 WVL196588:WVM196588 D262124:E262124 IZ262124:JA262124 SV262124:SW262124 ACR262124:ACS262124 AMN262124:AMO262124 AWJ262124:AWK262124 BGF262124:BGG262124 BQB262124:BQC262124 BZX262124:BZY262124 CJT262124:CJU262124 CTP262124:CTQ262124 DDL262124:DDM262124 DNH262124:DNI262124 DXD262124:DXE262124 EGZ262124:EHA262124 EQV262124:EQW262124 FAR262124:FAS262124 FKN262124:FKO262124 FUJ262124:FUK262124 GEF262124:GEG262124 GOB262124:GOC262124 GXX262124:GXY262124 HHT262124:HHU262124 HRP262124:HRQ262124 IBL262124:IBM262124 ILH262124:ILI262124 IVD262124:IVE262124 JEZ262124:JFA262124 JOV262124:JOW262124 JYR262124:JYS262124 KIN262124:KIO262124 KSJ262124:KSK262124 LCF262124:LCG262124 LMB262124:LMC262124 LVX262124:LVY262124 MFT262124:MFU262124 MPP262124:MPQ262124 MZL262124:MZM262124 NJH262124:NJI262124 NTD262124:NTE262124 OCZ262124:ODA262124 OMV262124:OMW262124 OWR262124:OWS262124 PGN262124:PGO262124 PQJ262124:PQK262124 QAF262124:QAG262124 QKB262124:QKC262124 QTX262124:QTY262124 RDT262124:RDU262124 RNP262124:RNQ262124 RXL262124:RXM262124 SHH262124:SHI262124 SRD262124:SRE262124 TAZ262124:TBA262124 TKV262124:TKW262124 TUR262124:TUS262124 UEN262124:UEO262124 UOJ262124:UOK262124 UYF262124:UYG262124 VIB262124:VIC262124 VRX262124:VRY262124 WBT262124:WBU262124 WLP262124:WLQ262124 WVL262124:WVM262124 D327660:E327660 IZ327660:JA327660 SV327660:SW327660 ACR327660:ACS327660 AMN327660:AMO327660 AWJ327660:AWK327660 BGF327660:BGG327660 BQB327660:BQC327660 BZX327660:BZY327660 CJT327660:CJU327660 CTP327660:CTQ327660 DDL327660:DDM327660 DNH327660:DNI327660 DXD327660:DXE327660 EGZ327660:EHA327660 EQV327660:EQW327660 FAR327660:FAS327660 FKN327660:FKO327660 FUJ327660:FUK327660 GEF327660:GEG327660 GOB327660:GOC327660 GXX327660:GXY327660 HHT327660:HHU327660 HRP327660:HRQ327660 IBL327660:IBM327660 ILH327660:ILI327660 IVD327660:IVE327660 JEZ327660:JFA327660 JOV327660:JOW327660 JYR327660:JYS327660 KIN327660:KIO327660 KSJ327660:KSK327660 LCF327660:LCG327660 LMB327660:LMC327660 LVX327660:LVY327660 MFT327660:MFU327660 MPP327660:MPQ327660 MZL327660:MZM327660 NJH327660:NJI327660 NTD327660:NTE327660 OCZ327660:ODA327660 OMV327660:OMW327660 OWR327660:OWS327660 PGN327660:PGO327660 PQJ327660:PQK327660 QAF327660:QAG327660 QKB327660:QKC327660 QTX327660:QTY327660 RDT327660:RDU327660 RNP327660:RNQ327660 RXL327660:RXM327660 SHH327660:SHI327660 SRD327660:SRE327660 TAZ327660:TBA327660 TKV327660:TKW327660 TUR327660:TUS327660 UEN327660:UEO327660 UOJ327660:UOK327660 UYF327660:UYG327660 VIB327660:VIC327660 VRX327660:VRY327660 WBT327660:WBU327660 WLP327660:WLQ327660 WVL327660:WVM327660 D393196:E393196 IZ393196:JA393196 SV393196:SW393196 ACR393196:ACS393196 AMN393196:AMO393196 AWJ393196:AWK393196 BGF393196:BGG393196 BQB393196:BQC393196 BZX393196:BZY393196 CJT393196:CJU393196 CTP393196:CTQ393196 DDL393196:DDM393196 DNH393196:DNI393196 DXD393196:DXE393196 EGZ393196:EHA393196 EQV393196:EQW393196 FAR393196:FAS393196 FKN393196:FKO393196 FUJ393196:FUK393196 GEF393196:GEG393196 GOB393196:GOC393196 GXX393196:GXY393196 HHT393196:HHU393196 HRP393196:HRQ393196 IBL393196:IBM393196 ILH393196:ILI393196 IVD393196:IVE393196 JEZ393196:JFA393196 JOV393196:JOW393196 JYR393196:JYS393196 KIN393196:KIO393196 KSJ393196:KSK393196 LCF393196:LCG393196 LMB393196:LMC393196 LVX393196:LVY393196 MFT393196:MFU393196 MPP393196:MPQ393196 MZL393196:MZM393196 NJH393196:NJI393196 NTD393196:NTE393196 OCZ393196:ODA393196 OMV393196:OMW393196 OWR393196:OWS393196 PGN393196:PGO393196 PQJ393196:PQK393196 QAF393196:QAG393196 QKB393196:QKC393196 QTX393196:QTY393196 RDT393196:RDU393196 RNP393196:RNQ393196 RXL393196:RXM393196 SHH393196:SHI393196 SRD393196:SRE393196 TAZ393196:TBA393196 TKV393196:TKW393196 TUR393196:TUS393196 UEN393196:UEO393196 UOJ393196:UOK393196 UYF393196:UYG393196 VIB393196:VIC393196 VRX393196:VRY393196 WBT393196:WBU393196 WLP393196:WLQ393196 WVL393196:WVM393196 D458732:E458732 IZ458732:JA458732 SV458732:SW458732 ACR458732:ACS458732 AMN458732:AMO458732 AWJ458732:AWK458732 BGF458732:BGG458732 BQB458732:BQC458732 BZX458732:BZY458732 CJT458732:CJU458732 CTP458732:CTQ458732 DDL458732:DDM458732 DNH458732:DNI458732 DXD458732:DXE458732 EGZ458732:EHA458732 EQV458732:EQW458732 FAR458732:FAS458732 FKN458732:FKO458732 FUJ458732:FUK458732 GEF458732:GEG458732 GOB458732:GOC458732 GXX458732:GXY458732 HHT458732:HHU458732 HRP458732:HRQ458732 IBL458732:IBM458732 ILH458732:ILI458732 IVD458732:IVE458732 JEZ458732:JFA458732 JOV458732:JOW458732 JYR458732:JYS458732 KIN458732:KIO458732 KSJ458732:KSK458732 LCF458732:LCG458732 LMB458732:LMC458732 LVX458732:LVY458732 MFT458732:MFU458732 MPP458732:MPQ458732 MZL458732:MZM458732 NJH458732:NJI458732 NTD458732:NTE458732 OCZ458732:ODA458732 OMV458732:OMW458732 OWR458732:OWS458732 PGN458732:PGO458732 PQJ458732:PQK458732 QAF458732:QAG458732 QKB458732:QKC458732 QTX458732:QTY458732 RDT458732:RDU458732 RNP458732:RNQ458732 RXL458732:RXM458732 SHH458732:SHI458732 SRD458732:SRE458732 TAZ458732:TBA458732 TKV458732:TKW458732 TUR458732:TUS458732 UEN458732:UEO458732 UOJ458732:UOK458732 UYF458732:UYG458732 VIB458732:VIC458732 VRX458732:VRY458732 WBT458732:WBU458732 WLP458732:WLQ458732 WVL458732:WVM458732 D524268:E524268 IZ524268:JA524268 SV524268:SW524268 ACR524268:ACS524268 AMN524268:AMO524268 AWJ524268:AWK524268 BGF524268:BGG524268 BQB524268:BQC524268 BZX524268:BZY524268 CJT524268:CJU524268 CTP524268:CTQ524268 DDL524268:DDM524268 DNH524268:DNI524268 DXD524268:DXE524268 EGZ524268:EHA524268 EQV524268:EQW524268 FAR524268:FAS524268 FKN524268:FKO524268 FUJ524268:FUK524268 GEF524268:GEG524268 GOB524268:GOC524268 GXX524268:GXY524268 HHT524268:HHU524268 HRP524268:HRQ524268 IBL524268:IBM524268 ILH524268:ILI524268 IVD524268:IVE524268 JEZ524268:JFA524268 JOV524268:JOW524268 JYR524268:JYS524268 KIN524268:KIO524268 KSJ524268:KSK524268 LCF524268:LCG524268 LMB524268:LMC524268 LVX524268:LVY524268 MFT524268:MFU524268 MPP524268:MPQ524268 MZL524268:MZM524268 NJH524268:NJI524268 NTD524268:NTE524268 OCZ524268:ODA524268 OMV524268:OMW524268 OWR524268:OWS524268 PGN524268:PGO524268 PQJ524268:PQK524268 QAF524268:QAG524268 QKB524268:QKC524268 QTX524268:QTY524268 RDT524268:RDU524268 RNP524268:RNQ524268 RXL524268:RXM524268 SHH524268:SHI524268 SRD524268:SRE524268 TAZ524268:TBA524268 TKV524268:TKW524268 TUR524268:TUS524268 UEN524268:UEO524268 UOJ524268:UOK524268 UYF524268:UYG524268 VIB524268:VIC524268 VRX524268:VRY524268 WBT524268:WBU524268 WLP524268:WLQ524268 WVL524268:WVM524268 D589804:E589804 IZ589804:JA589804 SV589804:SW589804 ACR589804:ACS589804 AMN589804:AMO589804 AWJ589804:AWK589804 BGF589804:BGG589804 BQB589804:BQC589804 BZX589804:BZY589804 CJT589804:CJU589804 CTP589804:CTQ589804 DDL589804:DDM589804 DNH589804:DNI589804 DXD589804:DXE589804 EGZ589804:EHA589804 EQV589804:EQW589804 FAR589804:FAS589804 FKN589804:FKO589804 FUJ589804:FUK589804 GEF589804:GEG589804 GOB589804:GOC589804 GXX589804:GXY589804 HHT589804:HHU589804 HRP589804:HRQ589804 IBL589804:IBM589804 ILH589804:ILI589804 IVD589804:IVE589804 JEZ589804:JFA589804 JOV589804:JOW589804 JYR589804:JYS589804 KIN589804:KIO589804 KSJ589804:KSK589804 LCF589804:LCG589804 LMB589804:LMC589804 LVX589804:LVY589804 MFT589804:MFU589804 MPP589804:MPQ589804 MZL589804:MZM589804 NJH589804:NJI589804 NTD589804:NTE589804 OCZ589804:ODA589804 OMV589804:OMW589804 OWR589804:OWS589804 PGN589804:PGO589804 PQJ589804:PQK589804 QAF589804:QAG589804 QKB589804:QKC589804 QTX589804:QTY589804 RDT589804:RDU589804 RNP589804:RNQ589804 RXL589804:RXM589804 SHH589804:SHI589804 SRD589804:SRE589804 TAZ589804:TBA589804 TKV589804:TKW589804 TUR589804:TUS589804 UEN589804:UEO589804 UOJ589804:UOK589804 UYF589804:UYG589804 VIB589804:VIC589804 VRX589804:VRY589804 WBT589804:WBU589804 WLP589804:WLQ589804 WVL589804:WVM589804 D655340:E655340 IZ655340:JA655340 SV655340:SW655340 ACR655340:ACS655340 AMN655340:AMO655340 AWJ655340:AWK655340 BGF655340:BGG655340 BQB655340:BQC655340 BZX655340:BZY655340 CJT655340:CJU655340 CTP655340:CTQ655340 DDL655340:DDM655340 DNH655340:DNI655340 DXD655340:DXE655340 EGZ655340:EHA655340 EQV655340:EQW655340 FAR655340:FAS655340 FKN655340:FKO655340 FUJ655340:FUK655340 GEF655340:GEG655340 GOB655340:GOC655340 GXX655340:GXY655340 HHT655340:HHU655340 HRP655340:HRQ655340 IBL655340:IBM655340 ILH655340:ILI655340 IVD655340:IVE655340 JEZ655340:JFA655340 JOV655340:JOW655340 JYR655340:JYS655340 KIN655340:KIO655340 KSJ655340:KSK655340 LCF655340:LCG655340 LMB655340:LMC655340 LVX655340:LVY655340 MFT655340:MFU655340 MPP655340:MPQ655340 MZL655340:MZM655340 NJH655340:NJI655340 NTD655340:NTE655340 OCZ655340:ODA655340 OMV655340:OMW655340 OWR655340:OWS655340 PGN655340:PGO655340 PQJ655340:PQK655340 QAF655340:QAG655340 QKB655340:QKC655340 QTX655340:QTY655340 RDT655340:RDU655340 RNP655340:RNQ655340 RXL655340:RXM655340 SHH655340:SHI655340 SRD655340:SRE655340 TAZ655340:TBA655340 TKV655340:TKW655340 TUR655340:TUS655340 UEN655340:UEO655340 UOJ655340:UOK655340 UYF655340:UYG655340 VIB655340:VIC655340 VRX655340:VRY655340 WBT655340:WBU655340 WLP655340:WLQ655340 WVL655340:WVM655340 D720876:E720876 IZ720876:JA720876 SV720876:SW720876 ACR720876:ACS720876 AMN720876:AMO720876 AWJ720876:AWK720876 BGF720876:BGG720876 BQB720876:BQC720876 BZX720876:BZY720876 CJT720876:CJU720876 CTP720876:CTQ720876 DDL720876:DDM720876 DNH720876:DNI720876 DXD720876:DXE720876 EGZ720876:EHA720876 EQV720876:EQW720876 FAR720876:FAS720876 FKN720876:FKO720876 FUJ720876:FUK720876 GEF720876:GEG720876 GOB720876:GOC720876 GXX720876:GXY720876 HHT720876:HHU720876 HRP720876:HRQ720876 IBL720876:IBM720876 ILH720876:ILI720876 IVD720876:IVE720876 JEZ720876:JFA720876 JOV720876:JOW720876 JYR720876:JYS720876 KIN720876:KIO720876 KSJ720876:KSK720876 LCF720876:LCG720876 LMB720876:LMC720876 LVX720876:LVY720876 MFT720876:MFU720876 MPP720876:MPQ720876 MZL720876:MZM720876 NJH720876:NJI720876 NTD720876:NTE720876 OCZ720876:ODA720876 OMV720876:OMW720876 OWR720876:OWS720876 PGN720876:PGO720876 PQJ720876:PQK720876 QAF720876:QAG720876 QKB720876:QKC720876 QTX720876:QTY720876 RDT720876:RDU720876 RNP720876:RNQ720876 RXL720876:RXM720876 SHH720876:SHI720876 SRD720876:SRE720876 TAZ720876:TBA720876 TKV720876:TKW720876 TUR720876:TUS720876 UEN720876:UEO720876 UOJ720876:UOK720876 UYF720876:UYG720876 VIB720876:VIC720876 VRX720876:VRY720876 WBT720876:WBU720876 WLP720876:WLQ720876 WVL720876:WVM720876 D786412:E786412 IZ786412:JA786412 SV786412:SW786412 ACR786412:ACS786412 AMN786412:AMO786412 AWJ786412:AWK786412 BGF786412:BGG786412 BQB786412:BQC786412 BZX786412:BZY786412 CJT786412:CJU786412 CTP786412:CTQ786412 DDL786412:DDM786412 DNH786412:DNI786412 DXD786412:DXE786412 EGZ786412:EHA786412 EQV786412:EQW786412 FAR786412:FAS786412 FKN786412:FKO786412 FUJ786412:FUK786412 GEF786412:GEG786412 GOB786412:GOC786412 GXX786412:GXY786412 HHT786412:HHU786412 HRP786412:HRQ786412 IBL786412:IBM786412 ILH786412:ILI786412 IVD786412:IVE786412 JEZ786412:JFA786412 JOV786412:JOW786412 JYR786412:JYS786412 KIN786412:KIO786412 KSJ786412:KSK786412 LCF786412:LCG786412 LMB786412:LMC786412 LVX786412:LVY786412 MFT786412:MFU786412 MPP786412:MPQ786412 MZL786412:MZM786412 NJH786412:NJI786412 NTD786412:NTE786412 OCZ786412:ODA786412 OMV786412:OMW786412 OWR786412:OWS786412 PGN786412:PGO786412 PQJ786412:PQK786412 QAF786412:QAG786412 QKB786412:QKC786412 QTX786412:QTY786412 RDT786412:RDU786412 RNP786412:RNQ786412 RXL786412:RXM786412 SHH786412:SHI786412 SRD786412:SRE786412 TAZ786412:TBA786412 TKV786412:TKW786412 TUR786412:TUS786412 UEN786412:UEO786412 UOJ786412:UOK786412 UYF786412:UYG786412 VIB786412:VIC786412 VRX786412:VRY786412 WBT786412:WBU786412 WLP786412:WLQ786412 WVL786412:WVM786412 D851948:E851948 IZ851948:JA851948 SV851948:SW851948 ACR851948:ACS851948 AMN851948:AMO851948 AWJ851948:AWK851948 BGF851948:BGG851948 BQB851948:BQC851948 BZX851948:BZY851948 CJT851948:CJU851948 CTP851948:CTQ851948 DDL851948:DDM851948 DNH851948:DNI851948 DXD851948:DXE851948 EGZ851948:EHA851948 EQV851948:EQW851948 FAR851948:FAS851948 FKN851948:FKO851948 FUJ851948:FUK851948 GEF851948:GEG851948 GOB851948:GOC851948 GXX851948:GXY851948 HHT851948:HHU851948 HRP851948:HRQ851948 IBL851948:IBM851948 ILH851948:ILI851948 IVD851948:IVE851948 JEZ851948:JFA851948 JOV851948:JOW851948 JYR851948:JYS851948 KIN851948:KIO851948 KSJ851948:KSK851948 LCF851948:LCG851948 LMB851948:LMC851948 LVX851948:LVY851948 MFT851948:MFU851948 MPP851948:MPQ851948 MZL851948:MZM851948 NJH851948:NJI851948 NTD851948:NTE851948 OCZ851948:ODA851948 OMV851948:OMW851948 OWR851948:OWS851948 PGN851948:PGO851948 PQJ851948:PQK851948 QAF851948:QAG851948 QKB851948:QKC851948 QTX851948:QTY851948 RDT851948:RDU851948 RNP851948:RNQ851948 RXL851948:RXM851948 SHH851948:SHI851948 SRD851948:SRE851948 TAZ851948:TBA851948 TKV851948:TKW851948 TUR851948:TUS851948 UEN851948:UEO851948 UOJ851948:UOK851948 UYF851948:UYG851948 VIB851948:VIC851948 VRX851948:VRY851948 WBT851948:WBU851948 WLP851948:WLQ851948 WVL851948:WVM851948 D917484:E917484 IZ917484:JA917484 SV917484:SW917484 ACR917484:ACS917484 AMN917484:AMO917484 AWJ917484:AWK917484 BGF917484:BGG917484 BQB917484:BQC917484 BZX917484:BZY917484 CJT917484:CJU917484 CTP917484:CTQ917484 DDL917484:DDM917484 DNH917484:DNI917484 DXD917484:DXE917484 EGZ917484:EHA917484 EQV917484:EQW917484 FAR917484:FAS917484 FKN917484:FKO917484 FUJ917484:FUK917484 GEF917484:GEG917484 GOB917484:GOC917484 GXX917484:GXY917484 HHT917484:HHU917484 HRP917484:HRQ917484 IBL917484:IBM917484 ILH917484:ILI917484 IVD917484:IVE917484 JEZ917484:JFA917484 JOV917484:JOW917484 JYR917484:JYS917484 KIN917484:KIO917484 KSJ917484:KSK917484 LCF917484:LCG917484 LMB917484:LMC917484 LVX917484:LVY917484 MFT917484:MFU917484 MPP917484:MPQ917484 MZL917484:MZM917484 NJH917484:NJI917484 NTD917484:NTE917484 OCZ917484:ODA917484 OMV917484:OMW917484 OWR917484:OWS917484 PGN917484:PGO917484 PQJ917484:PQK917484 QAF917484:QAG917484 QKB917484:QKC917484 QTX917484:QTY917484 RDT917484:RDU917484 RNP917484:RNQ917484 RXL917484:RXM917484 SHH917484:SHI917484 SRD917484:SRE917484 TAZ917484:TBA917484 TKV917484:TKW917484 TUR917484:TUS917484 UEN917484:UEO917484 UOJ917484:UOK917484 UYF917484:UYG917484 VIB917484:VIC917484 VRX917484:VRY917484 WBT917484:WBU917484 WLP917484:WLQ917484 WVL917484:WVM917484 D983020:E983020 IZ983020:JA983020 SV983020:SW983020 ACR983020:ACS983020 AMN983020:AMO983020 AWJ983020:AWK983020 BGF983020:BGG983020 BQB983020:BQC983020 BZX983020:BZY983020 CJT983020:CJU983020 CTP983020:CTQ983020 DDL983020:DDM983020 DNH983020:DNI983020 DXD983020:DXE983020 EGZ983020:EHA983020 EQV983020:EQW983020 FAR983020:FAS983020 FKN983020:FKO983020 FUJ983020:FUK983020 GEF983020:GEG983020 GOB983020:GOC983020 GXX983020:GXY983020 HHT983020:HHU983020 HRP983020:HRQ983020 IBL983020:IBM983020 ILH983020:ILI983020 IVD983020:IVE983020 JEZ983020:JFA983020 JOV983020:JOW983020 JYR983020:JYS983020 KIN983020:KIO983020 KSJ983020:KSK983020 LCF983020:LCG983020 LMB983020:LMC983020 LVX983020:LVY983020 MFT983020:MFU983020 MPP983020:MPQ983020 MZL983020:MZM983020 NJH983020:NJI983020 NTD983020:NTE983020 OCZ983020:ODA983020 OMV983020:OMW983020 OWR983020:OWS983020 PGN983020:PGO983020 PQJ983020:PQK983020 QAF983020:QAG983020 QKB983020:QKC983020 QTX983020:QTY983020 RDT983020:RDU983020 RNP983020:RNQ983020 RXL983020:RXM983020 SHH983020:SHI983020 SRD983020:SRE983020 TAZ983020:TBA983020 TKV983020:TKW983020 TUR983020:TUS983020 UEN983020:UEO983020 UOJ983020:UOK983020 UYF983020:UYG983020 VIB983020:VIC983020 VRX983020:VRY983020 WBT983020:WBU983020 WLP983020:WLQ983020 WVL983020:WVM983020" xr:uid="{00000000-0002-0000-0100-000005000000}">
      <formula1>$D$112:$D$116</formula1>
    </dataValidation>
    <dataValidation type="list" allowBlank="1" showInputMessage="1" showErrorMessage="1" sqref="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xr:uid="{00000000-0002-0000-0100-000006000000}">
      <formula1>$E$112:$E$117</formula1>
    </dataValidation>
  </dataValidations>
  <pageMargins left="0.25" right="0.25" top="0.5" bottom="0.5" header="0.3" footer="0.3"/>
  <pageSetup paperSize="3" scale="59" fitToHeight="100" orientation="landscape" r:id="rId1"/>
  <headerFooter alignWithMargins="0">
    <oddFooter>Page &amp;P&amp;R&amp;F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Process">
              <controlPr defaultSize="0" autoFill="0" autoLine="0" autoPict="0">
                <anchor moveWithCells="1">
                  <from>
                    <xdr:col>3</xdr:col>
                    <xdr:colOff>47625</xdr:colOff>
                    <xdr:row>16</xdr:row>
                    <xdr:rowOff>47625</xdr:rowOff>
                  </from>
                  <to>
                    <xdr:col>3</xdr:col>
                    <xdr:colOff>914400</xdr:colOff>
                    <xdr:row>16</xdr:row>
                    <xdr:rowOff>257175</xdr:rowOff>
                  </to>
                </anchor>
              </controlPr>
            </control>
          </mc:Choice>
        </mc:AlternateContent>
        <mc:AlternateContent xmlns:mc="http://schemas.openxmlformats.org/markup-compatibility/2006">
          <mc:Choice Requires="x14">
            <control shapeId="2050" r:id="rId5" name="Energy Use">
              <controlPr defaultSize="0" autoFill="0" autoLine="0" autoPict="0">
                <anchor moveWithCells="1">
                  <from>
                    <xdr:col>3</xdr:col>
                    <xdr:colOff>1143000</xdr:colOff>
                    <xdr:row>16</xdr:row>
                    <xdr:rowOff>47625</xdr:rowOff>
                  </from>
                  <to>
                    <xdr:col>3</xdr:col>
                    <xdr:colOff>2009775</xdr:colOff>
                    <xdr:row>16</xdr:row>
                    <xdr:rowOff>257175</xdr:rowOff>
                  </to>
                </anchor>
              </controlPr>
            </control>
          </mc:Choice>
        </mc:AlternateContent>
        <mc:AlternateContent xmlns:mc="http://schemas.openxmlformats.org/markup-compatibility/2006">
          <mc:Choice Requires="x14">
            <control shapeId="2051" r:id="rId6" name="Energy P&amp;D">
              <controlPr defaultSize="0" autoFill="0" autoLine="0" autoPict="0">
                <anchor moveWithCells="1">
                  <from>
                    <xdr:col>3</xdr:col>
                    <xdr:colOff>2247900</xdr:colOff>
                    <xdr:row>16</xdr:row>
                    <xdr:rowOff>66675</xdr:rowOff>
                  </from>
                  <to>
                    <xdr:col>3</xdr:col>
                    <xdr:colOff>3162300</xdr:colOff>
                    <xdr:row>16</xdr:row>
                    <xdr:rowOff>257175</xdr:rowOff>
                  </to>
                </anchor>
              </controlPr>
            </control>
          </mc:Choice>
        </mc:AlternateContent>
        <mc:AlternateContent xmlns:mc="http://schemas.openxmlformats.org/markup-compatibility/2006">
          <mc:Choice Requires="x14">
            <control shapeId="2052" r:id="rId7" name="Material P&amp;D">
              <controlPr defaultSize="0" autoFill="0" autoLine="0" autoPict="0">
                <anchor moveWithCells="1">
                  <from>
                    <xdr:col>3</xdr:col>
                    <xdr:colOff>3390900</xdr:colOff>
                    <xdr:row>16</xdr:row>
                    <xdr:rowOff>47625</xdr:rowOff>
                  </from>
                  <to>
                    <xdr:col>3</xdr:col>
                    <xdr:colOff>4257675</xdr:colOff>
                    <xdr:row>16</xdr:row>
                    <xdr:rowOff>257175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B25"/>
  <sheetViews>
    <sheetView workbookViewId="0">
      <selection activeCell="U18" sqref="U18"/>
    </sheetView>
  </sheetViews>
  <sheetFormatPr defaultColWidth="9.140625" defaultRowHeight="15" x14ac:dyDescent="0.25"/>
  <cols>
    <col min="1" max="1" width="2.42578125" customWidth="1"/>
    <col min="2" max="2" width="47.140625" customWidth="1"/>
    <col min="3" max="3" width="37.85546875" customWidth="1"/>
    <col min="4" max="22" width="16.42578125" customWidth="1"/>
    <col min="23" max="23" width="83.85546875" customWidth="1"/>
    <col min="27" max="27" width="9.140625" customWidth="1"/>
    <col min="273" max="273" width="2.42578125" customWidth="1"/>
    <col min="274" max="274" width="24.42578125" customWidth="1"/>
    <col min="275" max="275" width="32.140625" customWidth="1"/>
    <col min="276" max="278" width="16.42578125" customWidth="1"/>
    <col min="279" max="279" width="83.85546875" customWidth="1"/>
    <col min="529" max="529" width="2.42578125" customWidth="1"/>
    <col min="530" max="530" width="24.42578125" customWidth="1"/>
    <col min="531" max="531" width="32.140625" customWidth="1"/>
    <col min="532" max="534" width="16.42578125" customWidth="1"/>
    <col min="535" max="535" width="83.85546875" customWidth="1"/>
    <col min="785" max="785" width="2.42578125" customWidth="1"/>
    <col min="786" max="786" width="24.42578125" customWidth="1"/>
    <col min="787" max="787" width="32.140625" customWidth="1"/>
    <col min="788" max="790" width="16.42578125" customWidth="1"/>
    <col min="791" max="791" width="83.85546875" customWidth="1"/>
    <col min="1041" max="1041" width="2.42578125" customWidth="1"/>
    <col min="1042" max="1042" width="24.42578125" customWidth="1"/>
    <col min="1043" max="1043" width="32.140625" customWidth="1"/>
    <col min="1044" max="1046" width="16.42578125" customWidth="1"/>
    <col min="1047" max="1047" width="83.85546875" customWidth="1"/>
    <col min="1297" max="1297" width="2.42578125" customWidth="1"/>
    <col min="1298" max="1298" width="24.42578125" customWidth="1"/>
    <col min="1299" max="1299" width="32.140625" customWidth="1"/>
    <col min="1300" max="1302" width="16.42578125" customWidth="1"/>
    <col min="1303" max="1303" width="83.85546875" customWidth="1"/>
    <col min="1553" max="1553" width="2.42578125" customWidth="1"/>
    <col min="1554" max="1554" width="24.42578125" customWidth="1"/>
    <col min="1555" max="1555" width="32.140625" customWidth="1"/>
    <col min="1556" max="1558" width="16.42578125" customWidth="1"/>
    <col min="1559" max="1559" width="83.85546875" customWidth="1"/>
    <col min="1809" max="1809" width="2.42578125" customWidth="1"/>
    <col min="1810" max="1810" width="24.42578125" customWidth="1"/>
    <col min="1811" max="1811" width="32.140625" customWidth="1"/>
    <col min="1812" max="1814" width="16.42578125" customWidth="1"/>
    <col min="1815" max="1815" width="83.85546875" customWidth="1"/>
    <col min="2065" max="2065" width="2.42578125" customWidth="1"/>
    <col min="2066" max="2066" width="24.42578125" customWidth="1"/>
    <col min="2067" max="2067" width="32.140625" customWidth="1"/>
    <col min="2068" max="2070" width="16.42578125" customWidth="1"/>
    <col min="2071" max="2071" width="83.85546875" customWidth="1"/>
    <col min="2321" max="2321" width="2.42578125" customWidth="1"/>
    <col min="2322" max="2322" width="24.42578125" customWidth="1"/>
    <col min="2323" max="2323" width="32.140625" customWidth="1"/>
    <col min="2324" max="2326" width="16.42578125" customWidth="1"/>
    <col min="2327" max="2327" width="83.85546875" customWidth="1"/>
    <col min="2577" max="2577" width="2.42578125" customWidth="1"/>
    <col min="2578" max="2578" width="24.42578125" customWidth="1"/>
    <col min="2579" max="2579" width="32.140625" customWidth="1"/>
    <col min="2580" max="2582" width="16.42578125" customWidth="1"/>
    <col min="2583" max="2583" width="83.85546875" customWidth="1"/>
    <col min="2833" max="2833" width="2.42578125" customWidth="1"/>
    <col min="2834" max="2834" width="24.42578125" customWidth="1"/>
    <col min="2835" max="2835" width="32.140625" customWidth="1"/>
    <col min="2836" max="2838" width="16.42578125" customWidth="1"/>
    <col min="2839" max="2839" width="83.85546875" customWidth="1"/>
    <col min="3089" max="3089" width="2.42578125" customWidth="1"/>
    <col min="3090" max="3090" width="24.42578125" customWidth="1"/>
    <col min="3091" max="3091" width="32.140625" customWidth="1"/>
    <col min="3092" max="3094" width="16.42578125" customWidth="1"/>
    <col min="3095" max="3095" width="83.85546875" customWidth="1"/>
    <col min="3345" max="3345" width="2.42578125" customWidth="1"/>
    <col min="3346" max="3346" width="24.42578125" customWidth="1"/>
    <col min="3347" max="3347" width="32.140625" customWidth="1"/>
    <col min="3348" max="3350" width="16.42578125" customWidth="1"/>
    <col min="3351" max="3351" width="83.85546875" customWidth="1"/>
    <col min="3601" max="3601" width="2.42578125" customWidth="1"/>
    <col min="3602" max="3602" width="24.42578125" customWidth="1"/>
    <col min="3603" max="3603" width="32.140625" customWidth="1"/>
    <col min="3604" max="3606" width="16.42578125" customWidth="1"/>
    <col min="3607" max="3607" width="83.85546875" customWidth="1"/>
    <col min="3857" max="3857" width="2.42578125" customWidth="1"/>
    <col min="3858" max="3858" width="24.42578125" customWidth="1"/>
    <col min="3859" max="3859" width="32.140625" customWidth="1"/>
    <col min="3860" max="3862" width="16.42578125" customWidth="1"/>
    <col min="3863" max="3863" width="83.85546875" customWidth="1"/>
    <col min="4113" max="4113" width="2.42578125" customWidth="1"/>
    <col min="4114" max="4114" width="24.42578125" customWidth="1"/>
    <col min="4115" max="4115" width="32.140625" customWidth="1"/>
    <col min="4116" max="4118" width="16.42578125" customWidth="1"/>
    <col min="4119" max="4119" width="83.85546875" customWidth="1"/>
    <col min="4369" max="4369" width="2.42578125" customWidth="1"/>
    <col min="4370" max="4370" width="24.42578125" customWidth="1"/>
    <col min="4371" max="4371" width="32.140625" customWidth="1"/>
    <col min="4372" max="4374" width="16.42578125" customWidth="1"/>
    <col min="4375" max="4375" width="83.85546875" customWidth="1"/>
    <col min="4625" max="4625" width="2.42578125" customWidth="1"/>
    <col min="4626" max="4626" width="24.42578125" customWidth="1"/>
    <col min="4627" max="4627" width="32.140625" customWidth="1"/>
    <col min="4628" max="4630" width="16.42578125" customWidth="1"/>
    <col min="4631" max="4631" width="83.85546875" customWidth="1"/>
    <col min="4881" max="4881" width="2.42578125" customWidth="1"/>
    <col min="4882" max="4882" width="24.42578125" customWidth="1"/>
    <col min="4883" max="4883" width="32.140625" customWidth="1"/>
    <col min="4884" max="4886" width="16.42578125" customWidth="1"/>
    <col min="4887" max="4887" width="83.85546875" customWidth="1"/>
    <col min="5137" max="5137" width="2.42578125" customWidth="1"/>
    <col min="5138" max="5138" width="24.42578125" customWidth="1"/>
    <col min="5139" max="5139" width="32.140625" customWidth="1"/>
    <col min="5140" max="5142" width="16.42578125" customWidth="1"/>
    <col min="5143" max="5143" width="83.85546875" customWidth="1"/>
    <col min="5393" max="5393" width="2.42578125" customWidth="1"/>
    <col min="5394" max="5394" width="24.42578125" customWidth="1"/>
    <col min="5395" max="5395" width="32.140625" customWidth="1"/>
    <col min="5396" max="5398" width="16.42578125" customWidth="1"/>
    <col min="5399" max="5399" width="83.85546875" customWidth="1"/>
    <col min="5649" max="5649" width="2.42578125" customWidth="1"/>
    <col min="5650" max="5650" width="24.42578125" customWidth="1"/>
    <col min="5651" max="5651" width="32.140625" customWidth="1"/>
    <col min="5652" max="5654" width="16.42578125" customWidth="1"/>
    <col min="5655" max="5655" width="83.85546875" customWidth="1"/>
    <col min="5905" max="5905" width="2.42578125" customWidth="1"/>
    <col min="5906" max="5906" width="24.42578125" customWidth="1"/>
    <col min="5907" max="5907" width="32.140625" customWidth="1"/>
    <col min="5908" max="5910" width="16.42578125" customWidth="1"/>
    <col min="5911" max="5911" width="83.85546875" customWidth="1"/>
    <col min="6161" max="6161" width="2.42578125" customWidth="1"/>
    <col min="6162" max="6162" width="24.42578125" customWidth="1"/>
    <col min="6163" max="6163" width="32.140625" customWidth="1"/>
    <col min="6164" max="6166" width="16.42578125" customWidth="1"/>
    <col min="6167" max="6167" width="83.85546875" customWidth="1"/>
    <col min="6417" max="6417" width="2.42578125" customWidth="1"/>
    <col min="6418" max="6418" width="24.42578125" customWidth="1"/>
    <col min="6419" max="6419" width="32.140625" customWidth="1"/>
    <col min="6420" max="6422" width="16.42578125" customWidth="1"/>
    <col min="6423" max="6423" width="83.85546875" customWidth="1"/>
    <col min="6673" max="6673" width="2.42578125" customWidth="1"/>
    <col min="6674" max="6674" width="24.42578125" customWidth="1"/>
    <col min="6675" max="6675" width="32.140625" customWidth="1"/>
    <col min="6676" max="6678" width="16.42578125" customWidth="1"/>
    <col min="6679" max="6679" width="83.85546875" customWidth="1"/>
    <col min="6929" max="6929" width="2.42578125" customWidth="1"/>
    <col min="6930" max="6930" width="24.42578125" customWidth="1"/>
    <col min="6931" max="6931" width="32.140625" customWidth="1"/>
    <col min="6932" max="6934" width="16.42578125" customWidth="1"/>
    <col min="6935" max="6935" width="83.85546875" customWidth="1"/>
    <col min="7185" max="7185" width="2.42578125" customWidth="1"/>
    <col min="7186" max="7186" width="24.42578125" customWidth="1"/>
    <col min="7187" max="7187" width="32.140625" customWidth="1"/>
    <col min="7188" max="7190" width="16.42578125" customWidth="1"/>
    <col min="7191" max="7191" width="83.85546875" customWidth="1"/>
    <col min="7441" max="7441" width="2.42578125" customWidth="1"/>
    <col min="7442" max="7442" width="24.42578125" customWidth="1"/>
    <col min="7443" max="7443" width="32.140625" customWidth="1"/>
    <col min="7444" max="7446" width="16.42578125" customWidth="1"/>
    <col min="7447" max="7447" width="83.85546875" customWidth="1"/>
    <col min="7697" max="7697" width="2.42578125" customWidth="1"/>
    <col min="7698" max="7698" width="24.42578125" customWidth="1"/>
    <col min="7699" max="7699" width="32.140625" customWidth="1"/>
    <col min="7700" max="7702" width="16.42578125" customWidth="1"/>
    <col min="7703" max="7703" width="83.85546875" customWidth="1"/>
    <col min="7953" max="7953" width="2.42578125" customWidth="1"/>
    <col min="7954" max="7954" width="24.42578125" customWidth="1"/>
    <col min="7955" max="7955" width="32.140625" customWidth="1"/>
    <col min="7956" max="7958" width="16.42578125" customWidth="1"/>
    <col min="7959" max="7959" width="83.85546875" customWidth="1"/>
    <col min="8209" max="8209" width="2.42578125" customWidth="1"/>
    <col min="8210" max="8210" width="24.42578125" customWidth="1"/>
    <col min="8211" max="8211" width="32.140625" customWidth="1"/>
    <col min="8212" max="8214" width="16.42578125" customWidth="1"/>
    <col min="8215" max="8215" width="83.85546875" customWidth="1"/>
    <col min="8465" max="8465" width="2.42578125" customWidth="1"/>
    <col min="8466" max="8466" width="24.42578125" customWidth="1"/>
    <col min="8467" max="8467" width="32.140625" customWidth="1"/>
    <col min="8468" max="8470" width="16.42578125" customWidth="1"/>
    <col min="8471" max="8471" width="83.85546875" customWidth="1"/>
    <col min="8721" max="8721" width="2.42578125" customWidth="1"/>
    <col min="8722" max="8722" width="24.42578125" customWidth="1"/>
    <col min="8723" max="8723" width="32.140625" customWidth="1"/>
    <col min="8724" max="8726" width="16.42578125" customWidth="1"/>
    <col min="8727" max="8727" width="83.85546875" customWidth="1"/>
    <col min="8977" max="8977" width="2.42578125" customWidth="1"/>
    <col min="8978" max="8978" width="24.42578125" customWidth="1"/>
    <col min="8979" max="8979" width="32.140625" customWidth="1"/>
    <col min="8980" max="8982" width="16.42578125" customWidth="1"/>
    <col min="8983" max="8983" width="83.85546875" customWidth="1"/>
    <col min="9233" max="9233" width="2.42578125" customWidth="1"/>
    <col min="9234" max="9234" width="24.42578125" customWidth="1"/>
    <col min="9235" max="9235" width="32.140625" customWidth="1"/>
    <col min="9236" max="9238" width="16.42578125" customWidth="1"/>
    <col min="9239" max="9239" width="83.85546875" customWidth="1"/>
    <col min="9489" max="9489" width="2.42578125" customWidth="1"/>
    <col min="9490" max="9490" width="24.42578125" customWidth="1"/>
    <col min="9491" max="9491" width="32.140625" customWidth="1"/>
    <col min="9492" max="9494" width="16.42578125" customWidth="1"/>
    <col min="9495" max="9495" width="83.85546875" customWidth="1"/>
    <col min="9745" max="9745" width="2.42578125" customWidth="1"/>
    <col min="9746" max="9746" width="24.42578125" customWidth="1"/>
    <col min="9747" max="9747" width="32.140625" customWidth="1"/>
    <col min="9748" max="9750" width="16.42578125" customWidth="1"/>
    <col min="9751" max="9751" width="83.85546875" customWidth="1"/>
    <col min="10001" max="10001" width="2.42578125" customWidth="1"/>
    <col min="10002" max="10002" width="24.42578125" customWidth="1"/>
    <col min="10003" max="10003" width="32.140625" customWidth="1"/>
    <col min="10004" max="10006" width="16.42578125" customWidth="1"/>
    <col min="10007" max="10007" width="83.85546875" customWidth="1"/>
    <col min="10257" max="10257" width="2.42578125" customWidth="1"/>
    <col min="10258" max="10258" width="24.42578125" customWidth="1"/>
    <col min="10259" max="10259" width="32.140625" customWidth="1"/>
    <col min="10260" max="10262" width="16.42578125" customWidth="1"/>
    <col min="10263" max="10263" width="83.85546875" customWidth="1"/>
    <col min="10513" max="10513" width="2.42578125" customWidth="1"/>
    <col min="10514" max="10514" width="24.42578125" customWidth="1"/>
    <col min="10515" max="10515" width="32.140625" customWidth="1"/>
    <col min="10516" max="10518" width="16.42578125" customWidth="1"/>
    <col min="10519" max="10519" width="83.85546875" customWidth="1"/>
    <col min="10769" max="10769" width="2.42578125" customWidth="1"/>
    <col min="10770" max="10770" width="24.42578125" customWidth="1"/>
    <col min="10771" max="10771" width="32.140625" customWidth="1"/>
    <col min="10772" max="10774" width="16.42578125" customWidth="1"/>
    <col min="10775" max="10775" width="83.85546875" customWidth="1"/>
    <col min="11025" max="11025" width="2.42578125" customWidth="1"/>
    <col min="11026" max="11026" width="24.42578125" customWidth="1"/>
    <col min="11027" max="11027" width="32.140625" customWidth="1"/>
    <col min="11028" max="11030" width="16.42578125" customWidth="1"/>
    <col min="11031" max="11031" width="83.85546875" customWidth="1"/>
    <col min="11281" max="11281" width="2.42578125" customWidth="1"/>
    <col min="11282" max="11282" width="24.42578125" customWidth="1"/>
    <col min="11283" max="11283" width="32.140625" customWidth="1"/>
    <col min="11284" max="11286" width="16.42578125" customWidth="1"/>
    <col min="11287" max="11287" width="83.85546875" customWidth="1"/>
    <col min="11537" max="11537" width="2.42578125" customWidth="1"/>
    <col min="11538" max="11538" width="24.42578125" customWidth="1"/>
    <col min="11539" max="11539" width="32.140625" customWidth="1"/>
    <col min="11540" max="11542" width="16.42578125" customWidth="1"/>
    <col min="11543" max="11543" width="83.85546875" customWidth="1"/>
    <col min="11793" max="11793" width="2.42578125" customWidth="1"/>
    <col min="11794" max="11794" width="24.42578125" customWidth="1"/>
    <col min="11795" max="11795" width="32.140625" customWidth="1"/>
    <col min="11796" max="11798" width="16.42578125" customWidth="1"/>
    <col min="11799" max="11799" width="83.85546875" customWidth="1"/>
    <col min="12049" max="12049" width="2.42578125" customWidth="1"/>
    <col min="12050" max="12050" width="24.42578125" customWidth="1"/>
    <col min="12051" max="12051" width="32.140625" customWidth="1"/>
    <col min="12052" max="12054" width="16.42578125" customWidth="1"/>
    <col min="12055" max="12055" width="83.85546875" customWidth="1"/>
    <col min="12305" max="12305" width="2.42578125" customWidth="1"/>
    <col min="12306" max="12306" width="24.42578125" customWidth="1"/>
    <col min="12307" max="12307" width="32.140625" customWidth="1"/>
    <col min="12308" max="12310" width="16.42578125" customWidth="1"/>
    <col min="12311" max="12311" width="83.85546875" customWidth="1"/>
    <col min="12561" max="12561" width="2.42578125" customWidth="1"/>
    <col min="12562" max="12562" width="24.42578125" customWidth="1"/>
    <col min="12563" max="12563" width="32.140625" customWidth="1"/>
    <col min="12564" max="12566" width="16.42578125" customWidth="1"/>
    <col min="12567" max="12567" width="83.85546875" customWidth="1"/>
    <col min="12817" max="12817" width="2.42578125" customWidth="1"/>
    <col min="12818" max="12818" width="24.42578125" customWidth="1"/>
    <col min="12819" max="12819" width="32.140625" customWidth="1"/>
    <col min="12820" max="12822" width="16.42578125" customWidth="1"/>
    <col min="12823" max="12823" width="83.85546875" customWidth="1"/>
    <col min="13073" max="13073" width="2.42578125" customWidth="1"/>
    <col min="13074" max="13074" width="24.42578125" customWidth="1"/>
    <col min="13075" max="13075" width="32.140625" customWidth="1"/>
    <col min="13076" max="13078" width="16.42578125" customWidth="1"/>
    <col min="13079" max="13079" width="83.85546875" customWidth="1"/>
    <col min="13329" max="13329" width="2.42578125" customWidth="1"/>
    <col min="13330" max="13330" width="24.42578125" customWidth="1"/>
    <col min="13331" max="13331" width="32.140625" customWidth="1"/>
    <col min="13332" max="13334" width="16.42578125" customWidth="1"/>
    <col min="13335" max="13335" width="83.85546875" customWidth="1"/>
    <col min="13585" max="13585" width="2.42578125" customWidth="1"/>
    <col min="13586" max="13586" width="24.42578125" customWidth="1"/>
    <col min="13587" max="13587" width="32.140625" customWidth="1"/>
    <col min="13588" max="13590" width="16.42578125" customWidth="1"/>
    <col min="13591" max="13591" width="83.85546875" customWidth="1"/>
    <col min="13841" max="13841" width="2.42578125" customWidth="1"/>
    <col min="13842" max="13842" width="24.42578125" customWidth="1"/>
    <col min="13843" max="13843" width="32.140625" customWidth="1"/>
    <col min="13844" max="13846" width="16.42578125" customWidth="1"/>
    <col min="13847" max="13847" width="83.85546875" customWidth="1"/>
    <col min="14097" max="14097" width="2.42578125" customWidth="1"/>
    <col min="14098" max="14098" width="24.42578125" customWidth="1"/>
    <col min="14099" max="14099" width="32.140625" customWidth="1"/>
    <col min="14100" max="14102" width="16.42578125" customWidth="1"/>
    <col min="14103" max="14103" width="83.85546875" customWidth="1"/>
    <col min="14353" max="14353" width="2.42578125" customWidth="1"/>
    <col min="14354" max="14354" width="24.42578125" customWidth="1"/>
    <col min="14355" max="14355" width="32.140625" customWidth="1"/>
    <col min="14356" max="14358" width="16.42578125" customWidth="1"/>
    <col min="14359" max="14359" width="83.85546875" customWidth="1"/>
    <col min="14609" max="14609" width="2.42578125" customWidth="1"/>
    <col min="14610" max="14610" width="24.42578125" customWidth="1"/>
    <col min="14611" max="14611" width="32.140625" customWidth="1"/>
    <col min="14612" max="14614" width="16.42578125" customWidth="1"/>
    <col min="14615" max="14615" width="83.85546875" customWidth="1"/>
    <col min="14865" max="14865" width="2.42578125" customWidth="1"/>
    <col min="14866" max="14866" width="24.42578125" customWidth="1"/>
    <col min="14867" max="14867" width="32.140625" customWidth="1"/>
    <col min="14868" max="14870" width="16.42578125" customWidth="1"/>
    <col min="14871" max="14871" width="83.85546875" customWidth="1"/>
    <col min="15121" max="15121" width="2.42578125" customWidth="1"/>
    <col min="15122" max="15122" width="24.42578125" customWidth="1"/>
    <col min="15123" max="15123" width="32.140625" customWidth="1"/>
    <col min="15124" max="15126" width="16.42578125" customWidth="1"/>
    <col min="15127" max="15127" width="83.85546875" customWidth="1"/>
    <col min="15377" max="15377" width="2.42578125" customWidth="1"/>
    <col min="15378" max="15378" width="24.42578125" customWidth="1"/>
    <col min="15379" max="15379" width="32.140625" customWidth="1"/>
    <col min="15380" max="15382" width="16.42578125" customWidth="1"/>
    <col min="15383" max="15383" width="83.85546875" customWidth="1"/>
    <col min="15633" max="15633" width="2.42578125" customWidth="1"/>
    <col min="15634" max="15634" width="24.42578125" customWidth="1"/>
    <col min="15635" max="15635" width="32.140625" customWidth="1"/>
    <col min="15636" max="15638" width="16.42578125" customWidth="1"/>
    <col min="15639" max="15639" width="83.85546875" customWidth="1"/>
    <col min="15889" max="15889" width="2.42578125" customWidth="1"/>
    <col min="15890" max="15890" width="24.42578125" customWidth="1"/>
    <col min="15891" max="15891" width="32.140625" customWidth="1"/>
    <col min="15892" max="15894" width="16.42578125" customWidth="1"/>
    <col min="15895" max="15895" width="83.85546875" customWidth="1"/>
    <col min="16145" max="16145" width="2.42578125" customWidth="1"/>
    <col min="16146" max="16146" width="24.42578125" customWidth="1"/>
    <col min="16147" max="16147" width="32.140625" customWidth="1"/>
    <col min="16148" max="16150" width="16.42578125" customWidth="1"/>
    <col min="16151" max="16151" width="83.85546875" customWidth="1"/>
  </cols>
  <sheetData>
    <row r="1" spans="1:54" s="3" customFormat="1" ht="20.25" x14ac:dyDescent="0.3">
      <c r="A1" s="327" t="s">
        <v>13</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D1" s="11"/>
      <c r="AE1" s="11"/>
      <c r="AF1" s="11"/>
      <c r="AG1" s="11"/>
      <c r="AH1" s="11"/>
      <c r="AI1" s="11"/>
      <c r="AJ1" s="11"/>
      <c r="AK1" s="11"/>
      <c r="AL1" s="11"/>
      <c r="AM1" s="11"/>
      <c r="AN1" s="11"/>
      <c r="AO1" s="11"/>
      <c r="AP1" s="11"/>
      <c r="AQ1" s="11"/>
      <c r="AR1" s="11"/>
      <c r="AS1" s="11"/>
      <c r="AT1" s="11"/>
      <c r="AU1" s="11"/>
      <c r="AV1" s="11"/>
      <c r="AW1" s="11"/>
      <c r="AX1" s="11"/>
      <c r="AY1" s="11"/>
      <c r="AZ1" s="11"/>
      <c r="BA1" s="11"/>
      <c r="BB1" s="11"/>
    </row>
    <row r="2" spans="1:54" s="3" customFormat="1" ht="21" thickBot="1" x14ac:dyDescent="0.35">
      <c r="A2" s="76"/>
      <c r="B2" s="76"/>
      <c r="C2" s="76"/>
      <c r="D2" s="76"/>
      <c r="E2" s="76"/>
      <c r="F2" s="76"/>
      <c r="G2" s="76"/>
      <c r="H2" s="76"/>
      <c r="I2" s="76"/>
      <c r="J2" s="76"/>
      <c r="K2" s="76"/>
      <c r="L2" s="76"/>
      <c r="M2" s="76"/>
      <c r="N2" s="76"/>
      <c r="O2" s="76"/>
      <c r="P2" s="76"/>
      <c r="Q2" s="76"/>
      <c r="R2" s="76"/>
      <c r="S2" s="76"/>
      <c r="T2" s="76"/>
      <c r="U2" s="257"/>
      <c r="V2" s="257"/>
      <c r="W2" s="76"/>
      <c r="X2" s="76"/>
      <c r="Y2" s="76"/>
      <c r="Z2" s="76"/>
      <c r="AD2" s="11"/>
      <c r="AE2" s="11"/>
      <c r="AF2" s="11"/>
      <c r="AG2" s="11"/>
      <c r="AH2" s="11"/>
      <c r="AI2" s="11"/>
      <c r="AJ2" s="11"/>
      <c r="AK2" s="11"/>
      <c r="AL2" s="11"/>
      <c r="AM2" s="11"/>
      <c r="AN2" s="11"/>
      <c r="AO2" s="11"/>
      <c r="AP2" s="11"/>
      <c r="AQ2" s="11"/>
      <c r="AR2" s="11"/>
      <c r="AS2" s="11"/>
      <c r="AT2" s="11"/>
      <c r="AU2" s="11"/>
      <c r="AV2" s="11"/>
      <c r="AW2" s="11"/>
      <c r="AX2" s="11"/>
      <c r="AY2" s="11"/>
      <c r="AZ2" s="11"/>
      <c r="BA2" s="11"/>
      <c r="BB2" s="11"/>
    </row>
    <row r="3" spans="1:54" s="3" customFormat="1" ht="15" customHeight="1" x14ac:dyDescent="0.3">
      <c r="A3" s="76"/>
      <c r="B3" s="328" t="s">
        <v>59</v>
      </c>
      <c r="C3" s="77" t="s">
        <v>112</v>
      </c>
      <c r="D3" s="330" t="s">
        <v>113</v>
      </c>
      <c r="E3" s="331"/>
      <c r="F3" s="331"/>
      <c r="G3" s="331"/>
      <c r="H3" s="331"/>
      <c r="I3" s="331"/>
      <c r="J3" s="331"/>
      <c r="K3" s="331"/>
      <c r="L3" s="331"/>
      <c r="M3" s="331"/>
      <c r="N3" s="331"/>
      <c r="O3" s="331"/>
      <c r="P3" s="331"/>
      <c r="Q3" s="331"/>
      <c r="R3" s="331"/>
      <c r="S3" s="331"/>
      <c r="T3" s="331"/>
      <c r="U3" s="258"/>
      <c r="V3" s="258"/>
      <c r="W3" s="332" t="s">
        <v>114</v>
      </c>
      <c r="X3" s="76"/>
      <c r="Y3" s="76"/>
      <c r="Z3" s="76"/>
      <c r="AD3" s="11"/>
      <c r="AE3" s="11"/>
      <c r="AF3" s="11"/>
      <c r="AG3" s="11"/>
      <c r="AH3" s="11"/>
      <c r="AI3" s="11"/>
      <c r="AJ3" s="11"/>
      <c r="AK3" s="11"/>
      <c r="AL3" s="11"/>
      <c r="AM3" s="11"/>
      <c r="AN3" s="11"/>
      <c r="AO3" s="11"/>
      <c r="AP3" s="11"/>
      <c r="AQ3" s="11"/>
      <c r="AR3" s="11"/>
      <c r="AS3" s="11"/>
      <c r="AT3" s="11"/>
      <c r="AU3" s="11"/>
      <c r="AV3" s="11"/>
      <c r="AW3" s="11"/>
      <c r="AX3" s="11"/>
      <c r="AY3" s="11"/>
      <c r="AZ3" s="11"/>
      <c r="BA3" s="11"/>
      <c r="BB3" s="11"/>
    </row>
    <row r="4" spans="1:54" ht="15" customHeight="1" x14ac:dyDescent="0.25">
      <c r="B4" s="329"/>
      <c r="C4" s="78">
        <v>1</v>
      </c>
      <c r="D4" s="79">
        <v>1</v>
      </c>
      <c r="E4" s="80">
        <f>D4+1</f>
        <v>2</v>
      </c>
      <c r="F4" s="80">
        <f t="shared" ref="F4:T4" si="0">E4+1</f>
        <v>3</v>
      </c>
      <c r="G4" s="80">
        <f t="shared" si="0"/>
        <v>4</v>
      </c>
      <c r="H4" s="80">
        <f t="shared" si="0"/>
        <v>5</v>
      </c>
      <c r="I4" s="80">
        <f t="shared" si="0"/>
        <v>6</v>
      </c>
      <c r="J4" s="80">
        <f t="shared" si="0"/>
        <v>7</v>
      </c>
      <c r="K4" s="80">
        <f t="shared" si="0"/>
        <v>8</v>
      </c>
      <c r="L4" s="80">
        <f t="shared" si="0"/>
        <v>9</v>
      </c>
      <c r="M4" s="80">
        <f t="shared" si="0"/>
        <v>10</v>
      </c>
      <c r="N4" s="80">
        <f t="shared" si="0"/>
        <v>11</v>
      </c>
      <c r="O4" s="80">
        <f t="shared" si="0"/>
        <v>12</v>
      </c>
      <c r="P4" s="80">
        <f t="shared" si="0"/>
        <v>13</v>
      </c>
      <c r="Q4" s="80">
        <f t="shared" si="0"/>
        <v>14</v>
      </c>
      <c r="R4" s="80">
        <f t="shared" si="0"/>
        <v>15</v>
      </c>
      <c r="S4" s="80">
        <f t="shared" si="0"/>
        <v>16</v>
      </c>
      <c r="T4" s="80">
        <f t="shared" si="0"/>
        <v>17</v>
      </c>
      <c r="U4" s="259"/>
      <c r="V4" s="259"/>
      <c r="W4" s="333"/>
    </row>
    <row r="5" spans="1:54" ht="15" customHeight="1" x14ac:dyDescent="0.25">
      <c r="B5" s="329"/>
      <c r="C5" s="81" t="str">
        <f>D5</f>
        <v>Disposal Flowback Water Switch</v>
      </c>
      <c r="D5" s="335" t="str">
        <f>'Data Summary'!D4</f>
        <v>Disposal Flowback Water Switch</v>
      </c>
      <c r="E5" s="336"/>
      <c r="F5" s="336"/>
      <c r="G5" s="336"/>
      <c r="H5" s="336"/>
      <c r="I5" s="336"/>
      <c r="J5" s="336"/>
      <c r="K5" s="336"/>
      <c r="L5" s="336"/>
      <c r="M5" s="336"/>
      <c r="N5" s="336"/>
      <c r="O5" s="336"/>
      <c r="P5" s="336"/>
      <c r="Q5" s="336"/>
      <c r="R5" s="336"/>
      <c r="S5" s="336"/>
      <c r="T5" s="336"/>
      <c r="U5" s="260"/>
      <c r="V5" s="260"/>
      <c r="W5" s="333"/>
    </row>
    <row r="6" spans="1:54" ht="26.25" x14ac:dyDescent="0.25">
      <c r="B6" s="329"/>
      <c r="C6" s="82" t="str">
        <f>HLOOKUP($C$4,$D$4:$T$15,3,FALSE)</f>
        <v>Anadarko - Shale</v>
      </c>
      <c r="D6" s="83" t="s">
        <v>230</v>
      </c>
      <c r="E6" s="84" t="s">
        <v>231</v>
      </c>
      <c r="F6" s="84" t="s">
        <v>232</v>
      </c>
      <c r="G6" s="84" t="s">
        <v>233</v>
      </c>
      <c r="H6" s="84" t="s">
        <v>234</v>
      </c>
      <c r="I6" s="84" t="s">
        <v>235</v>
      </c>
      <c r="J6" s="84" t="s">
        <v>236</v>
      </c>
      <c r="K6" s="84" t="s">
        <v>237</v>
      </c>
      <c r="L6" s="84" t="s">
        <v>238</v>
      </c>
      <c r="M6" s="84" t="s">
        <v>239</v>
      </c>
      <c r="N6" s="84" t="s">
        <v>240</v>
      </c>
      <c r="O6" s="84" t="s">
        <v>241</v>
      </c>
      <c r="P6" s="84" t="s">
        <v>242</v>
      </c>
      <c r="Q6" s="84" t="s">
        <v>243</v>
      </c>
      <c r="R6" s="84" t="s">
        <v>250</v>
      </c>
      <c r="S6" s="84" t="s">
        <v>251</v>
      </c>
      <c r="T6" s="84" t="s">
        <v>300</v>
      </c>
      <c r="U6" s="261" t="s">
        <v>301</v>
      </c>
      <c r="V6" s="261" t="s">
        <v>302</v>
      </c>
      <c r="W6" s="334"/>
    </row>
    <row r="7" spans="1:54" ht="15" customHeight="1" x14ac:dyDescent="0.25">
      <c r="B7" s="249" t="s">
        <v>244</v>
      </c>
      <c r="C7" s="85">
        <f t="shared" ref="C7:C12" si="1">HLOOKUP($C$4,$D$4:$T$15,AA7,FALSE)</f>
        <v>0.43</v>
      </c>
      <c r="D7" s="93">
        <v>0.43</v>
      </c>
      <c r="E7" s="93">
        <v>0.43</v>
      </c>
      <c r="F7" s="244">
        <v>0</v>
      </c>
      <c r="G7" s="244">
        <v>0.1</v>
      </c>
      <c r="H7" s="244">
        <v>0.1</v>
      </c>
      <c r="I7" s="247">
        <v>0.28000000000000003</v>
      </c>
      <c r="J7" s="247">
        <v>0.68</v>
      </c>
      <c r="K7" s="247">
        <v>0.68</v>
      </c>
      <c r="L7" s="247">
        <v>0.68</v>
      </c>
      <c r="M7" s="255">
        <v>0.5</v>
      </c>
      <c r="N7" s="247">
        <v>0.39</v>
      </c>
      <c r="O7" s="247">
        <v>0.39</v>
      </c>
      <c r="P7" s="247">
        <v>0.68</v>
      </c>
      <c r="Q7" s="255">
        <v>0.5</v>
      </c>
      <c r="R7" s="244">
        <v>0.43</v>
      </c>
      <c r="S7" s="244">
        <v>0.68</v>
      </c>
      <c r="T7" s="86">
        <v>0.47</v>
      </c>
      <c r="U7" s="255">
        <v>0.5</v>
      </c>
      <c r="V7" s="255">
        <v>0.5</v>
      </c>
      <c r="W7" s="88" t="s">
        <v>252</v>
      </c>
      <c r="AA7">
        <v>4</v>
      </c>
    </row>
    <row r="8" spans="1:54" ht="15" customHeight="1" x14ac:dyDescent="0.25">
      <c r="B8" s="89" t="s">
        <v>245</v>
      </c>
      <c r="C8" s="85">
        <f t="shared" si="1"/>
        <v>0.56999999999999995</v>
      </c>
      <c r="D8" s="93">
        <v>0.56999999999999995</v>
      </c>
      <c r="E8" s="93">
        <v>0.56999999999999995</v>
      </c>
      <c r="F8" s="244">
        <v>0</v>
      </c>
      <c r="G8" s="244">
        <v>0.9</v>
      </c>
      <c r="H8" s="244">
        <v>0.9</v>
      </c>
      <c r="I8" s="247">
        <v>0.72</v>
      </c>
      <c r="J8" s="247">
        <v>0.32</v>
      </c>
      <c r="K8" s="247">
        <v>0.32</v>
      </c>
      <c r="L8" s="247">
        <v>0.32</v>
      </c>
      <c r="M8" s="256">
        <v>0.5</v>
      </c>
      <c r="N8" s="247">
        <v>0.61</v>
      </c>
      <c r="O8" s="247">
        <v>0.61</v>
      </c>
      <c r="P8" s="247">
        <v>0.32</v>
      </c>
      <c r="Q8" s="256">
        <v>0.5</v>
      </c>
      <c r="R8" s="245">
        <v>0.56999999999999995</v>
      </c>
      <c r="S8" s="245">
        <v>0.32</v>
      </c>
      <c r="T8" s="87">
        <v>0.38</v>
      </c>
      <c r="U8" s="256">
        <v>0.5</v>
      </c>
      <c r="V8" s="256">
        <v>0.5</v>
      </c>
      <c r="W8" s="88" t="s">
        <v>252</v>
      </c>
      <c r="AA8">
        <v>5</v>
      </c>
    </row>
    <row r="9" spans="1:54" ht="15" customHeight="1" x14ac:dyDescent="0.25">
      <c r="B9" s="89" t="s">
        <v>246</v>
      </c>
      <c r="C9" s="85">
        <f t="shared" si="1"/>
        <v>0</v>
      </c>
      <c r="D9" s="90">
        <v>0</v>
      </c>
      <c r="E9" s="90">
        <v>0</v>
      </c>
      <c r="F9" s="244">
        <v>0</v>
      </c>
      <c r="G9" s="244">
        <v>0</v>
      </c>
      <c r="H9" s="244">
        <v>0</v>
      </c>
      <c r="I9" s="244">
        <v>0</v>
      </c>
      <c r="J9" s="244">
        <v>0</v>
      </c>
      <c r="K9" s="244">
        <v>0</v>
      </c>
      <c r="L9" s="244">
        <v>0</v>
      </c>
      <c r="M9" s="246">
        <v>0</v>
      </c>
      <c r="N9" s="244">
        <v>0</v>
      </c>
      <c r="O9" s="244">
        <v>0</v>
      </c>
      <c r="P9" s="244">
        <v>0</v>
      </c>
      <c r="Q9" s="246">
        <v>0</v>
      </c>
      <c r="R9" s="246">
        <v>0</v>
      </c>
      <c r="S9" s="246">
        <v>0</v>
      </c>
      <c r="T9" s="91">
        <v>0.15</v>
      </c>
      <c r="U9" s="246">
        <v>0</v>
      </c>
      <c r="V9" s="246">
        <v>0</v>
      </c>
      <c r="W9" s="88" t="s">
        <v>252</v>
      </c>
      <c r="AA9">
        <v>6</v>
      </c>
    </row>
    <row r="10" spans="1:54" ht="15" customHeight="1" x14ac:dyDescent="0.25">
      <c r="B10" s="89" t="s">
        <v>247</v>
      </c>
      <c r="C10" s="85">
        <f t="shared" si="1"/>
        <v>0</v>
      </c>
      <c r="D10" s="90">
        <v>0</v>
      </c>
      <c r="E10" s="90">
        <v>0</v>
      </c>
      <c r="F10" s="247">
        <v>0.6</v>
      </c>
      <c r="G10" s="244">
        <v>0</v>
      </c>
      <c r="H10" s="244">
        <v>0</v>
      </c>
      <c r="I10" s="244">
        <v>0</v>
      </c>
      <c r="J10" s="244">
        <v>0</v>
      </c>
      <c r="K10" s="244">
        <v>0</v>
      </c>
      <c r="L10" s="244">
        <v>0</v>
      </c>
      <c r="M10" s="246">
        <v>0</v>
      </c>
      <c r="N10" s="244">
        <v>0</v>
      </c>
      <c r="O10" s="244">
        <v>0</v>
      </c>
      <c r="P10" s="244">
        <v>0</v>
      </c>
      <c r="Q10" s="246">
        <v>0</v>
      </c>
      <c r="R10" s="246">
        <v>0</v>
      </c>
      <c r="S10" s="246">
        <v>0</v>
      </c>
      <c r="T10" s="91">
        <v>0</v>
      </c>
      <c r="U10" s="246">
        <v>0</v>
      </c>
      <c r="V10" s="246">
        <v>0</v>
      </c>
      <c r="W10" s="88" t="s">
        <v>252</v>
      </c>
      <c r="AA10">
        <v>7</v>
      </c>
    </row>
    <row r="11" spans="1:54" ht="15" customHeight="1" x14ac:dyDescent="0.25">
      <c r="B11" s="89" t="s">
        <v>248</v>
      </c>
      <c r="C11" s="85">
        <f t="shared" si="1"/>
        <v>0</v>
      </c>
      <c r="D11" s="90">
        <v>0</v>
      </c>
      <c r="E11" s="90">
        <v>0</v>
      </c>
      <c r="F11" s="247">
        <v>0.34</v>
      </c>
      <c r="G11" s="244">
        <v>0</v>
      </c>
      <c r="H11" s="244">
        <v>0</v>
      </c>
      <c r="I11" s="244">
        <v>0</v>
      </c>
      <c r="J11" s="244">
        <v>0</v>
      </c>
      <c r="K11" s="244">
        <v>0</v>
      </c>
      <c r="L11" s="244">
        <v>0</v>
      </c>
      <c r="M11" s="246">
        <v>0</v>
      </c>
      <c r="N11" s="244">
        <v>0</v>
      </c>
      <c r="O11" s="244">
        <v>0</v>
      </c>
      <c r="P11" s="244">
        <v>0</v>
      </c>
      <c r="Q11" s="246">
        <v>0</v>
      </c>
      <c r="R11" s="246">
        <v>0</v>
      </c>
      <c r="S11" s="246">
        <v>0</v>
      </c>
      <c r="T11" s="91">
        <v>0</v>
      </c>
      <c r="U11" s="246">
        <v>0</v>
      </c>
      <c r="V11" s="246">
        <v>0</v>
      </c>
      <c r="W11" s="88" t="s">
        <v>252</v>
      </c>
      <c r="AA11">
        <v>8</v>
      </c>
    </row>
    <row r="12" spans="1:54" ht="15" customHeight="1" x14ac:dyDescent="0.25">
      <c r="B12" s="89" t="s">
        <v>249</v>
      </c>
      <c r="C12" s="85">
        <f t="shared" si="1"/>
        <v>0</v>
      </c>
      <c r="D12" s="90">
        <v>0</v>
      </c>
      <c r="E12" s="90">
        <v>0</v>
      </c>
      <c r="F12" s="247">
        <v>0.06</v>
      </c>
      <c r="G12" s="244">
        <v>0</v>
      </c>
      <c r="H12" s="244">
        <v>0</v>
      </c>
      <c r="I12" s="244">
        <v>0</v>
      </c>
      <c r="J12" s="244">
        <v>0</v>
      </c>
      <c r="K12" s="244">
        <v>0</v>
      </c>
      <c r="L12" s="244">
        <v>0</v>
      </c>
      <c r="M12" s="246">
        <v>0</v>
      </c>
      <c r="N12" s="244">
        <v>0</v>
      </c>
      <c r="O12" s="244">
        <v>0</v>
      </c>
      <c r="P12" s="244">
        <v>0</v>
      </c>
      <c r="Q12" s="246">
        <v>0</v>
      </c>
      <c r="R12" s="246">
        <v>0</v>
      </c>
      <c r="S12" s="246">
        <v>0</v>
      </c>
      <c r="T12" s="91">
        <v>0</v>
      </c>
      <c r="U12" s="246">
        <v>0</v>
      </c>
      <c r="V12" s="246">
        <v>0</v>
      </c>
      <c r="W12" s="88" t="s">
        <v>252</v>
      </c>
      <c r="AA12">
        <v>9</v>
      </c>
    </row>
    <row r="13" spans="1:54" ht="15" customHeight="1" x14ac:dyDescent="0.25">
      <c r="B13" s="89"/>
      <c r="C13" s="92"/>
      <c r="D13" s="94"/>
      <c r="E13" s="247"/>
      <c r="F13" s="247"/>
      <c r="G13" s="247"/>
      <c r="H13" s="247"/>
      <c r="I13" s="247"/>
      <c r="J13" s="247"/>
      <c r="K13" s="247"/>
      <c r="L13" s="247"/>
      <c r="M13" s="247"/>
      <c r="N13" s="247"/>
      <c r="O13" s="247"/>
      <c r="P13" s="247"/>
      <c r="Q13" s="247"/>
      <c r="R13" s="247"/>
      <c r="S13" s="247"/>
      <c r="T13" s="95"/>
      <c r="U13" s="262"/>
      <c r="V13" s="262"/>
      <c r="W13" s="88"/>
    </row>
    <row r="14" spans="1:54" ht="15" customHeight="1" x14ac:dyDescent="0.25">
      <c r="B14" s="89"/>
      <c r="C14" s="92"/>
      <c r="D14" s="94"/>
      <c r="E14" s="247"/>
      <c r="F14" s="247"/>
      <c r="G14" s="247"/>
      <c r="H14" s="247"/>
      <c r="I14" s="247"/>
      <c r="J14" s="247"/>
      <c r="K14" s="247"/>
      <c r="L14" s="247"/>
      <c r="M14" s="247"/>
      <c r="N14" s="247"/>
      <c r="O14" s="247"/>
      <c r="P14" s="247"/>
      <c r="Q14" s="247"/>
      <c r="R14" s="247"/>
      <c r="S14" s="247"/>
      <c r="T14" s="95"/>
      <c r="U14" s="262"/>
      <c r="V14" s="262"/>
      <c r="W14" s="88"/>
    </row>
    <row r="15" spans="1:54" ht="15" customHeight="1" thickBot="1" x14ac:dyDescent="0.3">
      <c r="B15" s="96"/>
      <c r="C15" s="97"/>
      <c r="D15" s="98"/>
      <c r="E15" s="248"/>
      <c r="F15" s="248"/>
      <c r="G15" s="248"/>
      <c r="H15" s="248"/>
      <c r="I15" s="248"/>
      <c r="J15" s="248"/>
      <c r="K15" s="248"/>
      <c r="L15" s="248"/>
      <c r="M15" s="248"/>
      <c r="N15" s="248"/>
      <c r="O15" s="248"/>
      <c r="P15" s="248"/>
      <c r="Q15" s="248"/>
      <c r="R15" s="248"/>
      <c r="S15" s="248"/>
      <c r="T15" s="99"/>
      <c r="U15" s="263"/>
      <c r="V15" s="263"/>
      <c r="W15" s="100"/>
    </row>
    <row r="16" spans="1:54" ht="15" customHeight="1" x14ac:dyDescent="0.25"/>
    <row r="17" spans="2:23" ht="15" customHeight="1" x14ac:dyDescent="0.25"/>
    <row r="18" spans="2:23" ht="15" customHeight="1" x14ac:dyDescent="0.25"/>
    <row r="19" spans="2:23" ht="15" customHeight="1" x14ac:dyDescent="0.25"/>
    <row r="20" spans="2:23" ht="15" customHeight="1" x14ac:dyDescent="0.25"/>
    <row r="21" spans="2:23" ht="18.75" x14ac:dyDescent="0.3">
      <c r="B21" s="101" t="s">
        <v>115</v>
      </c>
    </row>
    <row r="22" spans="2:23" x14ac:dyDescent="0.25">
      <c r="B22" s="102" t="s">
        <v>113</v>
      </c>
      <c r="C22" s="337" t="s">
        <v>9</v>
      </c>
      <c r="D22" s="337"/>
      <c r="E22" s="337"/>
      <c r="F22" s="337"/>
      <c r="G22" s="337"/>
      <c r="H22" s="337"/>
      <c r="I22" s="337"/>
      <c r="J22" s="337"/>
      <c r="K22" s="337"/>
      <c r="L22" s="337"/>
      <c r="M22" s="337"/>
      <c r="N22" s="337"/>
      <c r="O22" s="337"/>
      <c r="P22" s="337"/>
      <c r="Q22" s="337"/>
      <c r="R22" s="337"/>
      <c r="S22" s="337"/>
      <c r="T22" s="337"/>
      <c r="U22" s="337"/>
      <c r="V22" s="337"/>
      <c r="W22" s="337"/>
    </row>
    <row r="23" spans="2:23" ht="30" customHeight="1" x14ac:dyDescent="0.25">
      <c r="B23" s="103">
        <v>1</v>
      </c>
      <c r="C23" s="324" t="s">
        <v>116</v>
      </c>
      <c r="D23" s="324"/>
      <c r="E23" s="324"/>
      <c r="F23" s="324"/>
      <c r="G23" s="324"/>
      <c r="H23" s="324"/>
      <c r="I23" s="324"/>
      <c r="J23" s="324"/>
      <c r="K23" s="324"/>
      <c r="L23" s="324"/>
      <c r="M23" s="324"/>
      <c r="N23" s="324"/>
      <c r="O23" s="324"/>
      <c r="P23" s="324"/>
      <c r="Q23" s="324"/>
      <c r="R23" s="324"/>
      <c r="S23" s="324"/>
      <c r="T23" s="324"/>
      <c r="U23" s="324"/>
      <c r="V23" s="324"/>
      <c r="W23" s="324"/>
    </row>
    <row r="24" spans="2:23" ht="30" customHeight="1" x14ac:dyDescent="0.25">
      <c r="B24" s="103">
        <v>2</v>
      </c>
      <c r="C24" s="325"/>
      <c r="D24" s="325"/>
      <c r="E24" s="325"/>
      <c r="F24" s="325"/>
      <c r="G24" s="325"/>
      <c r="H24" s="325"/>
      <c r="I24" s="325"/>
      <c r="J24" s="325"/>
      <c r="K24" s="325"/>
      <c r="L24" s="325"/>
      <c r="M24" s="325"/>
      <c r="N24" s="325"/>
      <c r="O24" s="325"/>
      <c r="P24" s="325"/>
      <c r="Q24" s="325"/>
      <c r="R24" s="325"/>
      <c r="S24" s="325"/>
      <c r="T24" s="325"/>
      <c r="U24" s="325"/>
      <c r="V24" s="325"/>
      <c r="W24" s="325"/>
    </row>
    <row r="25" spans="2:23" ht="30" customHeight="1" x14ac:dyDescent="0.25">
      <c r="B25" s="104">
        <v>3</v>
      </c>
      <c r="C25" s="326"/>
      <c r="D25" s="326"/>
      <c r="E25" s="326"/>
      <c r="F25" s="326"/>
      <c r="G25" s="326"/>
      <c r="H25" s="326"/>
      <c r="I25" s="326"/>
      <c r="J25" s="326"/>
      <c r="K25" s="326"/>
      <c r="L25" s="326"/>
      <c r="M25" s="326"/>
      <c r="N25" s="326"/>
      <c r="O25" s="326"/>
      <c r="P25" s="326"/>
      <c r="Q25" s="326"/>
      <c r="R25" s="326"/>
      <c r="S25" s="326"/>
      <c r="T25" s="326"/>
      <c r="U25" s="326"/>
      <c r="V25" s="326"/>
      <c r="W25" s="326"/>
    </row>
  </sheetData>
  <mergeCells count="9">
    <mergeCell ref="C23:W23"/>
    <mergeCell ref="C24:W24"/>
    <mergeCell ref="C25:W25"/>
    <mergeCell ref="A1:Z1"/>
    <mergeCell ref="B3:B6"/>
    <mergeCell ref="D3:T3"/>
    <mergeCell ref="W3:W6"/>
    <mergeCell ref="D5:T5"/>
    <mergeCell ref="C22:W2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IK60"/>
  <sheetViews>
    <sheetView workbookViewId="0">
      <selection activeCell="D9" sqref="D9"/>
    </sheetView>
  </sheetViews>
  <sheetFormatPr defaultColWidth="36.85546875" defaultRowHeight="12.75" customHeight="1" x14ac:dyDescent="0.25"/>
  <cols>
    <col min="1" max="1" width="18.42578125" style="165" customWidth="1"/>
    <col min="2" max="10" width="31.42578125" style="164" customWidth="1"/>
    <col min="11" max="27" width="36.85546875" style="164" customWidth="1"/>
    <col min="28" max="28" width="37" style="164" customWidth="1"/>
    <col min="29" max="35" width="36.85546875" style="164" customWidth="1"/>
    <col min="36" max="44" width="36.85546875" style="165" customWidth="1"/>
    <col min="45" max="45" width="37.140625" style="165" customWidth="1"/>
    <col min="46" max="47" width="36.85546875" style="165" customWidth="1"/>
    <col min="48" max="48" width="36.42578125" style="165" customWidth="1"/>
    <col min="49" max="50" width="36.85546875" style="165" customWidth="1"/>
    <col min="51" max="51" width="36.42578125" style="165" customWidth="1"/>
    <col min="52" max="52" width="37" style="165" customWidth="1"/>
    <col min="53" max="71" width="36.85546875" style="165" customWidth="1"/>
    <col min="72" max="72" width="37" style="165" customWidth="1"/>
    <col min="73" max="90" width="36.85546875" style="165" customWidth="1"/>
    <col min="91" max="91" width="36.42578125" style="165" customWidth="1"/>
    <col min="92" max="104" width="36.85546875" style="165" customWidth="1"/>
    <col min="105" max="105" width="36.42578125" style="165" customWidth="1"/>
    <col min="106" max="108" width="36.85546875" style="165" customWidth="1"/>
    <col min="109" max="109" width="36.42578125" style="165" customWidth="1"/>
    <col min="110" max="117" width="36.85546875" style="165" customWidth="1"/>
    <col min="118" max="118" width="36.42578125" style="165" customWidth="1"/>
    <col min="119" max="256" width="36.85546875" style="165"/>
    <col min="257" max="257" width="18.42578125" style="165" customWidth="1"/>
    <col min="258" max="266" width="31.42578125" style="165" customWidth="1"/>
    <col min="267" max="283" width="36.85546875" style="165" customWidth="1"/>
    <col min="284" max="284" width="37" style="165" customWidth="1"/>
    <col min="285" max="300" width="36.85546875" style="165" customWidth="1"/>
    <col min="301" max="301" width="37.140625" style="165" customWidth="1"/>
    <col min="302" max="303" width="36.85546875" style="165" customWidth="1"/>
    <col min="304" max="304" width="36.42578125" style="165" customWidth="1"/>
    <col min="305" max="306" width="36.85546875" style="165" customWidth="1"/>
    <col min="307" max="307" width="36.42578125" style="165" customWidth="1"/>
    <col min="308" max="308" width="37" style="165" customWidth="1"/>
    <col min="309" max="327" width="36.85546875" style="165" customWidth="1"/>
    <col min="328" max="328" width="37" style="165" customWidth="1"/>
    <col min="329" max="346" width="36.85546875" style="165" customWidth="1"/>
    <col min="347" max="347" width="36.42578125" style="165" customWidth="1"/>
    <col min="348" max="360" width="36.85546875" style="165" customWidth="1"/>
    <col min="361" max="361" width="36.42578125" style="165" customWidth="1"/>
    <col min="362" max="364" width="36.85546875" style="165" customWidth="1"/>
    <col min="365" max="365" width="36.42578125" style="165" customWidth="1"/>
    <col min="366" max="373" width="36.85546875" style="165" customWidth="1"/>
    <col min="374" max="374" width="36.42578125" style="165" customWidth="1"/>
    <col min="375" max="512" width="36.85546875" style="165"/>
    <col min="513" max="513" width="18.42578125" style="165" customWidth="1"/>
    <col min="514" max="522" width="31.42578125" style="165" customWidth="1"/>
    <col min="523" max="539" width="36.85546875" style="165" customWidth="1"/>
    <col min="540" max="540" width="37" style="165" customWidth="1"/>
    <col min="541" max="556" width="36.85546875" style="165" customWidth="1"/>
    <col min="557" max="557" width="37.140625" style="165" customWidth="1"/>
    <col min="558" max="559" width="36.85546875" style="165" customWidth="1"/>
    <col min="560" max="560" width="36.42578125" style="165" customWidth="1"/>
    <col min="561" max="562" width="36.85546875" style="165" customWidth="1"/>
    <col min="563" max="563" width="36.42578125" style="165" customWidth="1"/>
    <col min="564" max="564" width="37" style="165" customWidth="1"/>
    <col min="565" max="583" width="36.85546875" style="165" customWidth="1"/>
    <col min="584" max="584" width="37" style="165" customWidth="1"/>
    <col min="585" max="602" width="36.85546875" style="165" customWidth="1"/>
    <col min="603" max="603" width="36.42578125" style="165" customWidth="1"/>
    <col min="604" max="616" width="36.85546875" style="165" customWidth="1"/>
    <col min="617" max="617" width="36.42578125" style="165" customWidth="1"/>
    <col min="618" max="620" width="36.85546875" style="165" customWidth="1"/>
    <col min="621" max="621" width="36.42578125" style="165" customWidth="1"/>
    <col min="622" max="629" width="36.85546875" style="165" customWidth="1"/>
    <col min="630" max="630" width="36.42578125" style="165" customWidth="1"/>
    <col min="631" max="768" width="36.85546875" style="165"/>
    <col min="769" max="769" width="18.42578125" style="165" customWidth="1"/>
    <col min="770" max="778" width="31.42578125" style="165" customWidth="1"/>
    <col min="779" max="795" width="36.85546875" style="165" customWidth="1"/>
    <col min="796" max="796" width="37" style="165" customWidth="1"/>
    <col min="797" max="812" width="36.85546875" style="165" customWidth="1"/>
    <col min="813" max="813" width="37.140625" style="165" customWidth="1"/>
    <col min="814" max="815" width="36.85546875" style="165" customWidth="1"/>
    <col min="816" max="816" width="36.42578125" style="165" customWidth="1"/>
    <col min="817" max="818" width="36.85546875" style="165" customWidth="1"/>
    <col min="819" max="819" width="36.42578125" style="165" customWidth="1"/>
    <col min="820" max="820" width="37" style="165" customWidth="1"/>
    <col min="821" max="839" width="36.85546875" style="165" customWidth="1"/>
    <col min="840" max="840" width="37" style="165" customWidth="1"/>
    <col min="841" max="858" width="36.85546875" style="165" customWidth="1"/>
    <col min="859" max="859" width="36.42578125" style="165" customWidth="1"/>
    <col min="860" max="872" width="36.85546875" style="165" customWidth="1"/>
    <col min="873" max="873" width="36.42578125" style="165" customWidth="1"/>
    <col min="874" max="876" width="36.85546875" style="165" customWidth="1"/>
    <col min="877" max="877" width="36.42578125" style="165" customWidth="1"/>
    <col min="878" max="885" width="36.85546875" style="165" customWidth="1"/>
    <col min="886" max="886" width="36.42578125" style="165" customWidth="1"/>
    <col min="887" max="1024" width="36.85546875" style="165"/>
    <col min="1025" max="1025" width="18.42578125" style="165" customWidth="1"/>
    <col min="1026" max="1034" width="31.42578125" style="165" customWidth="1"/>
    <col min="1035" max="1051" width="36.85546875" style="165" customWidth="1"/>
    <col min="1052" max="1052" width="37" style="165" customWidth="1"/>
    <col min="1053" max="1068" width="36.85546875" style="165" customWidth="1"/>
    <col min="1069" max="1069" width="37.140625" style="165" customWidth="1"/>
    <col min="1070" max="1071" width="36.85546875" style="165" customWidth="1"/>
    <col min="1072" max="1072" width="36.42578125" style="165" customWidth="1"/>
    <col min="1073" max="1074" width="36.85546875" style="165" customWidth="1"/>
    <col min="1075" max="1075" width="36.42578125" style="165" customWidth="1"/>
    <col min="1076" max="1076" width="37" style="165" customWidth="1"/>
    <col min="1077" max="1095" width="36.85546875" style="165" customWidth="1"/>
    <col min="1096" max="1096" width="37" style="165" customWidth="1"/>
    <col min="1097" max="1114" width="36.85546875" style="165" customWidth="1"/>
    <col min="1115" max="1115" width="36.42578125" style="165" customWidth="1"/>
    <col min="1116" max="1128" width="36.85546875" style="165" customWidth="1"/>
    <col min="1129" max="1129" width="36.42578125" style="165" customWidth="1"/>
    <col min="1130" max="1132" width="36.85546875" style="165" customWidth="1"/>
    <col min="1133" max="1133" width="36.42578125" style="165" customWidth="1"/>
    <col min="1134" max="1141" width="36.85546875" style="165" customWidth="1"/>
    <col min="1142" max="1142" width="36.42578125" style="165" customWidth="1"/>
    <col min="1143" max="1280" width="36.85546875" style="165"/>
    <col min="1281" max="1281" width="18.42578125" style="165" customWidth="1"/>
    <col min="1282" max="1290" width="31.42578125" style="165" customWidth="1"/>
    <col min="1291" max="1307" width="36.85546875" style="165" customWidth="1"/>
    <col min="1308" max="1308" width="37" style="165" customWidth="1"/>
    <col min="1309" max="1324" width="36.85546875" style="165" customWidth="1"/>
    <col min="1325" max="1325" width="37.140625" style="165" customWidth="1"/>
    <col min="1326" max="1327" width="36.85546875" style="165" customWidth="1"/>
    <col min="1328" max="1328" width="36.42578125" style="165" customWidth="1"/>
    <col min="1329" max="1330" width="36.85546875" style="165" customWidth="1"/>
    <col min="1331" max="1331" width="36.42578125" style="165" customWidth="1"/>
    <col min="1332" max="1332" width="37" style="165" customWidth="1"/>
    <col min="1333" max="1351" width="36.85546875" style="165" customWidth="1"/>
    <col min="1352" max="1352" width="37" style="165" customWidth="1"/>
    <col min="1353" max="1370" width="36.85546875" style="165" customWidth="1"/>
    <col min="1371" max="1371" width="36.42578125" style="165" customWidth="1"/>
    <col min="1372" max="1384" width="36.85546875" style="165" customWidth="1"/>
    <col min="1385" max="1385" width="36.42578125" style="165" customWidth="1"/>
    <col min="1386" max="1388" width="36.85546875" style="165" customWidth="1"/>
    <col min="1389" max="1389" width="36.42578125" style="165" customWidth="1"/>
    <col min="1390" max="1397" width="36.85546875" style="165" customWidth="1"/>
    <col min="1398" max="1398" width="36.42578125" style="165" customWidth="1"/>
    <col min="1399" max="1536" width="36.85546875" style="165"/>
    <col min="1537" max="1537" width="18.42578125" style="165" customWidth="1"/>
    <col min="1538" max="1546" width="31.42578125" style="165" customWidth="1"/>
    <col min="1547" max="1563" width="36.85546875" style="165" customWidth="1"/>
    <col min="1564" max="1564" width="37" style="165" customWidth="1"/>
    <col min="1565" max="1580" width="36.85546875" style="165" customWidth="1"/>
    <col min="1581" max="1581" width="37.140625" style="165" customWidth="1"/>
    <col min="1582" max="1583" width="36.85546875" style="165" customWidth="1"/>
    <col min="1584" max="1584" width="36.42578125" style="165" customWidth="1"/>
    <col min="1585" max="1586" width="36.85546875" style="165" customWidth="1"/>
    <col min="1587" max="1587" width="36.42578125" style="165" customWidth="1"/>
    <col min="1588" max="1588" width="37" style="165" customWidth="1"/>
    <col min="1589" max="1607" width="36.85546875" style="165" customWidth="1"/>
    <col min="1608" max="1608" width="37" style="165" customWidth="1"/>
    <col min="1609" max="1626" width="36.85546875" style="165" customWidth="1"/>
    <col min="1627" max="1627" width="36.42578125" style="165" customWidth="1"/>
    <col min="1628" max="1640" width="36.85546875" style="165" customWidth="1"/>
    <col min="1641" max="1641" width="36.42578125" style="165" customWidth="1"/>
    <col min="1642" max="1644" width="36.85546875" style="165" customWidth="1"/>
    <col min="1645" max="1645" width="36.42578125" style="165" customWidth="1"/>
    <col min="1646" max="1653" width="36.85546875" style="165" customWidth="1"/>
    <col min="1654" max="1654" width="36.42578125" style="165" customWidth="1"/>
    <col min="1655" max="1792" width="36.85546875" style="165"/>
    <col min="1793" max="1793" width="18.42578125" style="165" customWidth="1"/>
    <col min="1794" max="1802" width="31.42578125" style="165" customWidth="1"/>
    <col min="1803" max="1819" width="36.85546875" style="165" customWidth="1"/>
    <col min="1820" max="1820" width="37" style="165" customWidth="1"/>
    <col min="1821" max="1836" width="36.85546875" style="165" customWidth="1"/>
    <col min="1837" max="1837" width="37.140625" style="165" customWidth="1"/>
    <col min="1838" max="1839" width="36.85546875" style="165" customWidth="1"/>
    <col min="1840" max="1840" width="36.42578125" style="165" customWidth="1"/>
    <col min="1841" max="1842" width="36.85546875" style="165" customWidth="1"/>
    <col min="1843" max="1843" width="36.42578125" style="165" customWidth="1"/>
    <col min="1844" max="1844" width="37" style="165" customWidth="1"/>
    <col min="1845" max="1863" width="36.85546875" style="165" customWidth="1"/>
    <col min="1864" max="1864" width="37" style="165" customWidth="1"/>
    <col min="1865" max="1882" width="36.85546875" style="165" customWidth="1"/>
    <col min="1883" max="1883" width="36.42578125" style="165" customWidth="1"/>
    <col min="1884" max="1896" width="36.85546875" style="165" customWidth="1"/>
    <col min="1897" max="1897" width="36.42578125" style="165" customWidth="1"/>
    <col min="1898" max="1900" width="36.85546875" style="165" customWidth="1"/>
    <col min="1901" max="1901" width="36.42578125" style="165" customWidth="1"/>
    <col min="1902" max="1909" width="36.85546875" style="165" customWidth="1"/>
    <col min="1910" max="1910" width="36.42578125" style="165" customWidth="1"/>
    <col min="1911" max="2048" width="36.85546875" style="165"/>
    <col min="2049" max="2049" width="18.42578125" style="165" customWidth="1"/>
    <col min="2050" max="2058" width="31.42578125" style="165" customWidth="1"/>
    <col min="2059" max="2075" width="36.85546875" style="165" customWidth="1"/>
    <col min="2076" max="2076" width="37" style="165" customWidth="1"/>
    <col min="2077" max="2092" width="36.85546875" style="165" customWidth="1"/>
    <col min="2093" max="2093" width="37.140625" style="165" customWidth="1"/>
    <col min="2094" max="2095" width="36.85546875" style="165" customWidth="1"/>
    <col min="2096" max="2096" width="36.42578125" style="165" customWidth="1"/>
    <col min="2097" max="2098" width="36.85546875" style="165" customWidth="1"/>
    <col min="2099" max="2099" width="36.42578125" style="165" customWidth="1"/>
    <col min="2100" max="2100" width="37" style="165" customWidth="1"/>
    <col min="2101" max="2119" width="36.85546875" style="165" customWidth="1"/>
    <col min="2120" max="2120" width="37" style="165" customWidth="1"/>
    <col min="2121" max="2138" width="36.85546875" style="165" customWidth="1"/>
    <col min="2139" max="2139" width="36.42578125" style="165" customWidth="1"/>
    <col min="2140" max="2152" width="36.85546875" style="165" customWidth="1"/>
    <col min="2153" max="2153" width="36.42578125" style="165" customWidth="1"/>
    <col min="2154" max="2156" width="36.85546875" style="165" customWidth="1"/>
    <col min="2157" max="2157" width="36.42578125" style="165" customWidth="1"/>
    <col min="2158" max="2165" width="36.85546875" style="165" customWidth="1"/>
    <col min="2166" max="2166" width="36.42578125" style="165" customWidth="1"/>
    <col min="2167" max="2304" width="36.85546875" style="165"/>
    <col min="2305" max="2305" width="18.42578125" style="165" customWidth="1"/>
    <col min="2306" max="2314" width="31.42578125" style="165" customWidth="1"/>
    <col min="2315" max="2331" width="36.85546875" style="165" customWidth="1"/>
    <col min="2332" max="2332" width="37" style="165" customWidth="1"/>
    <col min="2333" max="2348" width="36.85546875" style="165" customWidth="1"/>
    <col min="2349" max="2349" width="37.140625" style="165" customWidth="1"/>
    <col min="2350" max="2351" width="36.85546875" style="165" customWidth="1"/>
    <col min="2352" max="2352" width="36.42578125" style="165" customWidth="1"/>
    <col min="2353" max="2354" width="36.85546875" style="165" customWidth="1"/>
    <col min="2355" max="2355" width="36.42578125" style="165" customWidth="1"/>
    <col min="2356" max="2356" width="37" style="165" customWidth="1"/>
    <col min="2357" max="2375" width="36.85546875" style="165" customWidth="1"/>
    <col min="2376" max="2376" width="37" style="165" customWidth="1"/>
    <col min="2377" max="2394" width="36.85546875" style="165" customWidth="1"/>
    <col min="2395" max="2395" width="36.42578125" style="165" customWidth="1"/>
    <col min="2396" max="2408" width="36.85546875" style="165" customWidth="1"/>
    <col min="2409" max="2409" width="36.42578125" style="165" customWidth="1"/>
    <col min="2410" max="2412" width="36.85546875" style="165" customWidth="1"/>
    <col min="2413" max="2413" width="36.42578125" style="165" customWidth="1"/>
    <col min="2414" max="2421" width="36.85546875" style="165" customWidth="1"/>
    <col min="2422" max="2422" width="36.42578125" style="165" customWidth="1"/>
    <col min="2423" max="2560" width="36.85546875" style="165"/>
    <col min="2561" max="2561" width="18.42578125" style="165" customWidth="1"/>
    <col min="2562" max="2570" width="31.42578125" style="165" customWidth="1"/>
    <col min="2571" max="2587" width="36.85546875" style="165" customWidth="1"/>
    <col min="2588" max="2588" width="37" style="165" customWidth="1"/>
    <col min="2589" max="2604" width="36.85546875" style="165" customWidth="1"/>
    <col min="2605" max="2605" width="37.140625" style="165" customWidth="1"/>
    <col min="2606" max="2607" width="36.85546875" style="165" customWidth="1"/>
    <col min="2608" max="2608" width="36.42578125" style="165" customWidth="1"/>
    <col min="2609" max="2610" width="36.85546875" style="165" customWidth="1"/>
    <col min="2611" max="2611" width="36.42578125" style="165" customWidth="1"/>
    <col min="2612" max="2612" width="37" style="165" customWidth="1"/>
    <col min="2613" max="2631" width="36.85546875" style="165" customWidth="1"/>
    <col min="2632" max="2632" width="37" style="165" customWidth="1"/>
    <col min="2633" max="2650" width="36.85546875" style="165" customWidth="1"/>
    <col min="2651" max="2651" width="36.42578125" style="165" customWidth="1"/>
    <col min="2652" max="2664" width="36.85546875" style="165" customWidth="1"/>
    <col min="2665" max="2665" width="36.42578125" style="165" customWidth="1"/>
    <col min="2666" max="2668" width="36.85546875" style="165" customWidth="1"/>
    <col min="2669" max="2669" width="36.42578125" style="165" customWidth="1"/>
    <col min="2670" max="2677" width="36.85546875" style="165" customWidth="1"/>
    <col min="2678" max="2678" width="36.42578125" style="165" customWidth="1"/>
    <col min="2679" max="2816" width="36.85546875" style="165"/>
    <col min="2817" max="2817" width="18.42578125" style="165" customWidth="1"/>
    <col min="2818" max="2826" width="31.42578125" style="165" customWidth="1"/>
    <col min="2827" max="2843" width="36.85546875" style="165" customWidth="1"/>
    <col min="2844" max="2844" width="37" style="165" customWidth="1"/>
    <col min="2845" max="2860" width="36.85546875" style="165" customWidth="1"/>
    <col min="2861" max="2861" width="37.140625" style="165" customWidth="1"/>
    <col min="2862" max="2863" width="36.85546875" style="165" customWidth="1"/>
    <col min="2864" max="2864" width="36.42578125" style="165" customWidth="1"/>
    <col min="2865" max="2866" width="36.85546875" style="165" customWidth="1"/>
    <col min="2867" max="2867" width="36.42578125" style="165" customWidth="1"/>
    <col min="2868" max="2868" width="37" style="165" customWidth="1"/>
    <col min="2869" max="2887" width="36.85546875" style="165" customWidth="1"/>
    <col min="2888" max="2888" width="37" style="165" customWidth="1"/>
    <col min="2889" max="2906" width="36.85546875" style="165" customWidth="1"/>
    <col min="2907" max="2907" width="36.42578125" style="165" customWidth="1"/>
    <col min="2908" max="2920" width="36.85546875" style="165" customWidth="1"/>
    <col min="2921" max="2921" width="36.42578125" style="165" customWidth="1"/>
    <col min="2922" max="2924" width="36.85546875" style="165" customWidth="1"/>
    <col min="2925" max="2925" width="36.42578125" style="165" customWidth="1"/>
    <col min="2926" max="2933" width="36.85546875" style="165" customWidth="1"/>
    <col min="2934" max="2934" width="36.42578125" style="165" customWidth="1"/>
    <col min="2935" max="3072" width="36.85546875" style="165"/>
    <col min="3073" max="3073" width="18.42578125" style="165" customWidth="1"/>
    <col min="3074" max="3082" width="31.42578125" style="165" customWidth="1"/>
    <col min="3083" max="3099" width="36.85546875" style="165" customWidth="1"/>
    <col min="3100" max="3100" width="37" style="165" customWidth="1"/>
    <col min="3101" max="3116" width="36.85546875" style="165" customWidth="1"/>
    <col min="3117" max="3117" width="37.140625" style="165" customWidth="1"/>
    <col min="3118" max="3119" width="36.85546875" style="165" customWidth="1"/>
    <col min="3120" max="3120" width="36.42578125" style="165" customWidth="1"/>
    <col min="3121" max="3122" width="36.85546875" style="165" customWidth="1"/>
    <col min="3123" max="3123" width="36.42578125" style="165" customWidth="1"/>
    <col min="3124" max="3124" width="37" style="165" customWidth="1"/>
    <col min="3125" max="3143" width="36.85546875" style="165" customWidth="1"/>
    <col min="3144" max="3144" width="37" style="165" customWidth="1"/>
    <col min="3145" max="3162" width="36.85546875" style="165" customWidth="1"/>
    <col min="3163" max="3163" width="36.42578125" style="165" customWidth="1"/>
    <col min="3164" max="3176" width="36.85546875" style="165" customWidth="1"/>
    <col min="3177" max="3177" width="36.42578125" style="165" customWidth="1"/>
    <col min="3178" max="3180" width="36.85546875" style="165" customWidth="1"/>
    <col min="3181" max="3181" width="36.42578125" style="165" customWidth="1"/>
    <col min="3182" max="3189" width="36.85546875" style="165" customWidth="1"/>
    <col min="3190" max="3190" width="36.42578125" style="165" customWidth="1"/>
    <col min="3191" max="3328" width="36.85546875" style="165"/>
    <col min="3329" max="3329" width="18.42578125" style="165" customWidth="1"/>
    <col min="3330" max="3338" width="31.42578125" style="165" customWidth="1"/>
    <col min="3339" max="3355" width="36.85546875" style="165" customWidth="1"/>
    <col min="3356" max="3356" width="37" style="165" customWidth="1"/>
    <col min="3357" max="3372" width="36.85546875" style="165" customWidth="1"/>
    <col min="3373" max="3373" width="37.140625" style="165" customWidth="1"/>
    <col min="3374" max="3375" width="36.85546875" style="165" customWidth="1"/>
    <col min="3376" max="3376" width="36.42578125" style="165" customWidth="1"/>
    <col min="3377" max="3378" width="36.85546875" style="165" customWidth="1"/>
    <col min="3379" max="3379" width="36.42578125" style="165" customWidth="1"/>
    <col min="3380" max="3380" width="37" style="165" customWidth="1"/>
    <col min="3381" max="3399" width="36.85546875" style="165" customWidth="1"/>
    <col min="3400" max="3400" width="37" style="165" customWidth="1"/>
    <col min="3401" max="3418" width="36.85546875" style="165" customWidth="1"/>
    <col min="3419" max="3419" width="36.42578125" style="165" customWidth="1"/>
    <col min="3420" max="3432" width="36.85546875" style="165" customWidth="1"/>
    <col min="3433" max="3433" width="36.42578125" style="165" customWidth="1"/>
    <col min="3434" max="3436" width="36.85546875" style="165" customWidth="1"/>
    <col min="3437" max="3437" width="36.42578125" style="165" customWidth="1"/>
    <col min="3438" max="3445" width="36.85546875" style="165" customWidth="1"/>
    <col min="3446" max="3446" width="36.42578125" style="165" customWidth="1"/>
    <col min="3447" max="3584" width="36.85546875" style="165"/>
    <col min="3585" max="3585" width="18.42578125" style="165" customWidth="1"/>
    <col min="3586" max="3594" width="31.42578125" style="165" customWidth="1"/>
    <col min="3595" max="3611" width="36.85546875" style="165" customWidth="1"/>
    <col min="3612" max="3612" width="37" style="165" customWidth="1"/>
    <col min="3613" max="3628" width="36.85546875" style="165" customWidth="1"/>
    <col min="3629" max="3629" width="37.140625" style="165" customWidth="1"/>
    <col min="3630" max="3631" width="36.85546875" style="165" customWidth="1"/>
    <col min="3632" max="3632" width="36.42578125" style="165" customWidth="1"/>
    <col min="3633" max="3634" width="36.85546875" style="165" customWidth="1"/>
    <col min="3635" max="3635" width="36.42578125" style="165" customWidth="1"/>
    <col min="3636" max="3636" width="37" style="165" customWidth="1"/>
    <col min="3637" max="3655" width="36.85546875" style="165" customWidth="1"/>
    <col min="3656" max="3656" width="37" style="165" customWidth="1"/>
    <col min="3657" max="3674" width="36.85546875" style="165" customWidth="1"/>
    <col min="3675" max="3675" width="36.42578125" style="165" customWidth="1"/>
    <col min="3676" max="3688" width="36.85546875" style="165" customWidth="1"/>
    <col min="3689" max="3689" width="36.42578125" style="165" customWidth="1"/>
    <col min="3690" max="3692" width="36.85546875" style="165" customWidth="1"/>
    <col min="3693" max="3693" width="36.42578125" style="165" customWidth="1"/>
    <col min="3694" max="3701" width="36.85546875" style="165" customWidth="1"/>
    <col min="3702" max="3702" width="36.42578125" style="165" customWidth="1"/>
    <col min="3703" max="3840" width="36.85546875" style="165"/>
    <col min="3841" max="3841" width="18.42578125" style="165" customWidth="1"/>
    <col min="3842" max="3850" width="31.42578125" style="165" customWidth="1"/>
    <col min="3851" max="3867" width="36.85546875" style="165" customWidth="1"/>
    <col min="3868" max="3868" width="37" style="165" customWidth="1"/>
    <col min="3869" max="3884" width="36.85546875" style="165" customWidth="1"/>
    <col min="3885" max="3885" width="37.140625" style="165" customWidth="1"/>
    <col min="3886" max="3887" width="36.85546875" style="165" customWidth="1"/>
    <col min="3888" max="3888" width="36.42578125" style="165" customWidth="1"/>
    <col min="3889" max="3890" width="36.85546875" style="165" customWidth="1"/>
    <col min="3891" max="3891" width="36.42578125" style="165" customWidth="1"/>
    <col min="3892" max="3892" width="37" style="165" customWidth="1"/>
    <col min="3893" max="3911" width="36.85546875" style="165" customWidth="1"/>
    <col min="3912" max="3912" width="37" style="165" customWidth="1"/>
    <col min="3913" max="3930" width="36.85546875" style="165" customWidth="1"/>
    <col min="3931" max="3931" width="36.42578125" style="165" customWidth="1"/>
    <col min="3932" max="3944" width="36.85546875" style="165" customWidth="1"/>
    <col min="3945" max="3945" width="36.42578125" style="165" customWidth="1"/>
    <col min="3946" max="3948" width="36.85546875" style="165" customWidth="1"/>
    <col min="3949" max="3949" width="36.42578125" style="165" customWidth="1"/>
    <col min="3950" max="3957" width="36.85546875" style="165" customWidth="1"/>
    <col min="3958" max="3958" width="36.42578125" style="165" customWidth="1"/>
    <col min="3959" max="4096" width="36.85546875" style="165"/>
    <col min="4097" max="4097" width="18.42578125" style="165" customWidth="1"/>
    <col min="4098" max="4106" width="31.42578125" style="165" customWidth="1"/>
    <col min="4107" max="4123" width="36.85546875" style="165" customWidth="1"/>
    <col min="4124" max="4124" width="37" style="165" customWidth="1"/>
    <col min="4125" max="4140" width="36.85546875" style="165" customWidth="1"/>
    <col min="4141" max="4141" width="37.140625" style="165" customWidth="1"/>
    <col min="4142" max="4143" width="36.85546875" style="165" customWidth="1"/>
    <col min="4144" max="4144" width="36.42578125" style="165" customWidth="1"/>
    <col min="4145" max="4146" width="36.85546875" style="165" customWidth="1"/>
    <col min="4147" max="4147" width="36.42578125" style="165" customWidth="1"/>
    <col min="4148" max="4148" width="37" style="165" customWidth="1"/>
    <col min="4149" max="4167" width="36.85546875" style="165" customWidth="1"/>
    <col min="4168" max="4168" width="37" style="165" customWidth="1"/>
    <col min="4169" max="4186" width="36.85546875" style="165" customWidth="1"/>
    <col min="4187" max="4187" width="36.42578125" style="165" customWidth="1"/>
    <col min="4188" max="4200" width="36.85546875" style="165" customWidth="1"/>
    <col min="4201" max="4201" width="36.42578125" style="165" customWidth="1"/>
    <col min="4202" max="4204" width="36.85546875" style="165" customWidth="1"/>
    <col min="4205" max="4205" width="36.42578125" style="165" customWidth="1"/>
    <col min="4206" max="4213" width="36.85546875" style="165" customWidth="1"/>
    <col min="4214" max="4214" width="36.42578125" style="165" customWidth="1"/>
    <col min="4215" max="4352" width="36.85546875" style="165"/>
    <col min="4353" max="4353" width="18.42578125" style="165" customWidth="1"/>
    <col min="4354" max="4362" width="31.42578125" style="165" customWidth="1"/>
    <col min="4363" max="4379" width="36.85546875" style="165" customWidth="1"/>
    <col min="4380" max="4380" width="37" style="165" customWidth="1"/>
    <col min="4381" max="4396" width="36.85546875" style="165" customWidth="1"/>
    <col min="4397" max="4397" width="37.140625" style="165" customWidth="1"/>
    <col min="4398" max="4399" width="36.85546875" style="165" customWidth="1"/>
    <col min="4400" max="4400" width="36.42578125" style="165" customWidth="1"/>
    <col min="4401" max="4402" width="36.85546875" style="165" customWidth="1"/>
    <col min="4403" max="4403" width="36.42578125" style="165" customWidth="1"/>
    <col min="4404" max="4404" width="37" style="165" customWidth="1"/>
    <col min="4405" max="4423" width="36.85546875" style="165" customWidth="1"/>
    <col min="4424" max="4424" width="37" style="165" customWidth="1"/>
    <col min="4425" max="4442" width="36.85546875" style="165" customWidth="1"/>
    <col min="4443" max="4443" width="36.42578125" style="165" customWidth="1"/>
    <col min="4444" max="4456" width="36.85546875" style="165" customWidth="1"/>
    <col min="4457" max="4457" width="36.42578125" style="165" customWidth="1"/>
    <col min="4458" max="4460" width="36.85546875" style="165" customWidth="1"/>
    <col min="4461" max="4461" width="36.42578125" style="165" customWidth="1"/>
    <col min="4462" max="4469" width="36.85546875" style="165" customWidth="1"/>
    <col min="4470" max="4470" width="36.42578125" style="165" customWidth="1"/>
    <col min="4471" max="4608" width="36.85546875" style="165"/>
    <col min="4609" max="4609" width="18.42578125" style="165" customWidth="1"/>
    <col min="4610" max="4618" width="31.42578125" style="165" customWidth="1"/>
    <col min="4619" max="4635" width="36.85546875" style="165" customWidth="1"/>
    <col min="4636" max="4636" width="37" style="165" customWidth="1"/>
    <col min="4637" max="4652" width="36.85546875" style="165" customWidth="1"/>
    <col min="4653" max="4653" width="37.140625" style="165" customWidth="1"/>
    <col min="4654" max="4655" width="36.85546875" style="165" customWidth="1"/>
    <col min="4656" max="4656" width="36.42578125" style="165" customWidth="1"/>
    <col min="4657" max="4658" width="36.85546875" style="165" customWidth="1"/>
    <col min="4659" max="4659" width="36.42578125" style="165" customWidth="1"/>
    <col min="4660" max="4660" width="37" style="165" customWidth="1"/>
    <col min="4661" max="4679" width="36.85546875" style="165" customWidth="1"/>
    <col min="4680" max="4680" width="37" style="165" customWidth="1"/>
    <col min="4681" max="4698" width="36.85546875" style="165" customWidth="1"/>
    <col min="4699" max="4699" width="36.42578125" style="165" customWidth="1"/>
    <col min="4700" max="4712" width="36.85546875" style="165" customWidth="1"/>
    <col min="4713" max="4713" width="36.42578125" style="165" customWidth="1"/>
    <col min="4714" max="4716" width="36.85546875" style="165" customWidth="1"/>
    <col min="4717" max="4717" width="36.42578125" style="165" customWidth="1"/>
    <col min="4718" max="4725" width="36.85546875" style="165" customWidth="1"/>
    <col min="4726" max="4726" width="36.42578125" style="165" customWidth="1"/>
    <col min="4727" max="4864" width="36.85546875" style="165"/>
    <col min="4865" max="4865" width="18.42578125" style="165" customWidth="1"/>
    <col min="4866" max="4874" width="31.42578125" style="165" customWidth="1"/>
    <col min="4875" max="4891" width="36.85546875" style="165" customWidth="1"/>
    <col min="4892" max="4892" width="37" style="165" customWidth="1"/>
    <col min="4893" max="4908" width="36.85546875" style="165" customWidth="1"/>
    <col min="4909" max="4909" width="37.140625" style="165" customWidth="1"/>
    <col min="4910" max="4911" width="36.85546875" style="165" customWidth="1"/>
    <col min="4912" max="4912" width="36.42578125" style="165" customWidth="1"/>
    <col min="4913" max="4914" width="36.85546875" style="165" customWidth="1"/>
    <col min="4915" max="4915" width="36.42578125" style="165" customWidth="1"/>
    <col min="4916" max="4916" width="37" style="165" customWidth="1"/>
    <col min="4917" max="4935" width="36.85546875" style="165" customWidth="1"/>
    <col min="4936" max="4936" width="37" style="165" customWidth="1"/>
    <col min="4937" max="4954" width="36.85546875" style="165" customWidth="1"/>
    <col min="4955" max="4955" width="36.42578125" style="165" customWidth="1"/>
    <col min="4956" max="4968" width="36.85546875" style="165" customWidth="1"/>
    <col min="4969" max="4969" width="36.42578125" style="165" customWidth="1"/>
    <col min="4970" max="4972" width="36.85546875" style="165" customWidth="1"/>
    <col min="4973" max="4973" width="36.42578125" style="165" customWidth="1"/>
    <col min="4974" max="4981" width="36.85546875" style="165" customWidth="1"/>
    <col min="4982" max="4982" width="36.42578125" style="165" customWidth="1"/>
    <col min="4983" max="5120" width="36.85546875" style="165"/>
    <col min="5121" max="5121" width="18.42578125" style="165" customWidth="1"/>
    <col min="5122" max="5130" width="31.42578125" style="165" customWidth="1"/>
    <col min="5131" max="5147" width="36.85546875" style="165" customWidth="1"/>
    <col min="5148" max="5148" width="37" style="165" customWidth="1"/>
    <col min="5149" max="5164" width="36.85546875" style="165" customWidth="1"/>
    <col min="5165" max="5165" width="37.140625" style="165" customWidth="1"/>
    <col min="5166" max="5167" width="36.85546875" style="165" customWidth="1"/>
    <col min="5168" max="5168" width="36.42578125" style="165" customWidth="1"/>
    <col min="5169" max="5170" width="36.85546875" style="165" customWidth="1"/>
    <col min="5171" max="5171" width="36.42578125" style="165" customWidth="1"/>
    <col min="5172" max="5172" width="37" style="165" customWidth="1"/>
    <col min="5173" max="5191" width="36.85546875" style="165" customWidth="1"/>
    <col min="5192" max="5192" width="37" style="165" customWidth="1"/>
    <col min="5193" max="5210" width="36.85546875" style="165" customWidth="1"/>
    <col min="5211" max="5211" width="36.42578125" style="165" customWidth="1"/>
    <col min="5212" max="5224" width="36.85546875" style="165" customWidth="1"/>
    <col min="5225" max="5225" width="36.42578125" style="165" customWidth="1"/>
    <col min="5226" max="5228" width="36.85546875" style="165" customWidth="1"/>
    <col min="5229" max="5229" width="36.42578125" style="165" customWidth="1"/>
    <col min="5230" max="5237" width="36.85546875" style="165" customWidth="1"/>
    <col min="5238" max="5238" width="36.42578125" style="165" customWidth="1"/>
    <col min="5239" max="5376" width="36.85546875" style="165"/>
    <col min="5377" max="5377" width="18.42578125" style="165" customWidth="1"/>
    <col min="5378" max="5386" width="31.42578125" style="165" customWidth="1"/>
    <col min="5387" max="5403" width="36.85546875" style="165" customWidth="1"/>
    <col min="5404" max="5404" width="37" style="165" customWidth="1"/>
    <col min="5405" max="5420" width="36.85546875" style="165" customWidth="1"/>
    <col min="5421" max="5421" width="37.140625" style="165" customWidth="1"/>
    <col min="5422" max="5423" width="36.85546875" style="165" customWidth="1"/>
    <col min="5424" max="5424" width="36.42578125" style="165" customWidth="1"/>
    <col min="5425" max="5426" width="36.85546875" style="165" customWidth="1"/>
    <col min="5427" max="5427" width="36.42578125" style="165" customWidth="1"/>
    <col min="5428" max="5428" width="37" style="165" customWidth="1"/>
    <col min="5429" max="5447" width="36.85546875" style="165" customWidth="1"/>
    <col min="5448" max="5448" width="37" style="165" customWidth="1"/>
    <col min="5449" max="5466" width="36.85546875" style="165" customWidth="1"/>
    <col min="5467" max="5467" width="36.42578125" style="165" customWidth="1"/>
    <col min="5468" max="5480" width="36.85546875" style="165" customWidth="1"/>
    <col min="5481" max="5481" width="36.42578125" style="165" customWidth="1"/>
    <col min="5482" max="5484" width="36.85546875" style="165" customWidth="1"/>
    <col min="5485" max="5485" width="36.42578125" style="165" customWidth="1"/>
    <col min="5486" max="5493" width="36.85546875" style="165" customWidth="1"/>
    <col min="5494" max="5494" width="36.42578125" style="165" customWidth="1"/>
    <col min="5495" max="5632" width="36.85546875" style="165"/>
    <col min="5633" max="5633" width="18.42578125" style="165" customWidth="1"/>
    <col min="5634" max="5642" width="31.42578125" style="165" customWidth="1"/>
    <col min="5643" max="5659" width="36.85546875" style="165" customWidth="1"/>
    <col min="5660" max="5660" width="37" style="165" customWidth="1"/>
    <col min="5661" max="5676" width="36.85546875" style="165" customWidth="1"/>
    <col min="5677" max="5677" width="37.140625" style="165" customWidth="1"/>
    <col min="5678" max="5679" width="36.85546875" style="165" customWidth="1"/>
    <col min="5680" max="5680" width="36.42578125" style="165" customWidth="1"/>
    <col min="5681" max="5682" width="36.85546875" style="165" customWidth="1"/>
    <col min="5683" max="5683" width="36.42578125" style="165" customWidth="1"/>
    <col min="5684" max="5684" width="37" style="165" customWidth="1"/>
    <col min="5685" max="5703" width="36.85546875" style="165" customWidth="1"/>
    <col min="5704" max="5704" width="37" style="165" customWidth="1"/>
    <col min="5705" max="5722" width="36.85546875" style="165" customWidth="1"/>
    <col min="5723" max="5723" width="36.42578125" style="165" customWidth="1"/>
    <col min="5724" max="5736" width="36.85546875" style="165" customWidth="1"/>
    <col min="5737" max="5737" width="36.42578125" style="165" customWidth="1"/>
    <col min="5738" max="5740" width="36.85546875" style="165" customWidth="1"/>
    <col min="5741" max="5741" width="36.42578125" style="165" customWidth="1"/>
    <col min="5742" max="5749" width="36.85546875" style="165" customWidth="1"/>
    <col min="5750" max="5750" width="36.42578125" style="165" customWidth="1"/>
    <col min="5751" max="5888" width="36.85546875" style="165"/>
    <col min="5889" max="5889" width="18.42578125" style="165" customWidth="1"/>
    <col min="5890" max="5898" width="31.42578125" style="165" customWidth="1"/>
    <col min="5899" max="5915" width="36.85546875" style="165" customWidth="1"/>
    <col min="5916" max="5916" width="37" style="165" customWidth="1"/>
    <col min="5917" max="5932" width="36.85546875" style="165" customWidth="1"/>
    <col min="5933" max="5933" width="37.140625" style="165" customWidth="1"/>
    <col min="5934" max="5935" width="36.85546875" style="165" customWidth="1"/>
    <col min="5936" max="5936" width="36.42578125" style="165" customWidth="1"/>
    <col min="5937" max="5938" width="36.85546875" style="165" customWidth="1"/>
    <col min="5939" max="5939" width="36.42578125" style="165" customWidth="1"/>
    <col min="5940" max="5940" width="37" style="165" customWidth="1"/>
    <col min="5941" max="5959" width="36.85546875" style="165" customWidth="1"/>
    <col min="5960" max="5960" width="37" style="165" customWidth="1"/>
    <col min="5961" max="5978" width="36.85546875" style="165" customWidth="1"/>
    <col min="5979" max="5979" width="36.42578125" style="165" customWidth="1"/>
    <col min="5980" max="5992" width="36.85546875" style="165" customWidth="1"/>
    <col min="5993" max="5993" width="36.42578125" style="165" customWidth="1"/>
    <col min="5994" max="5996" width="36.85546875" style="165" customWidth="1"/>
    <col min="5997" max="5997" width="36.42578125" style="165" customWidth="1"/>
    <col min="5998" max="6005" width="36.85546875" style="165" customWidth="1"/>
    <col min="6006" max="6006" width="36.42578125" style="165" customWidth="1"/>
    <col min="6007" max="6144" width="36.85546875" style="165"/>
    <col min="6145" max="6145" width="18.42578125" style="165" customWidth="1"/>
    <col min="6146" max="6154" width="31.42578125" style="165" customWidth="1"/>
    <col min="6155" max="6171" width="36.85546875" style="165" customWidth="1"/>
    <col min="6172" max="6172" width="37" style="165" customWidth="1"/>
    <col min="6173" max="6188" width="36.85546875" style="165" customWidth="1"/>
    <col min="6189" max="6189" width="37.140625" style="165" customWidth="1"/>
    <col min="6190" max="6191" width="36.85546875" style="165" customWidth="1"/>
    <col min="6192" max="6192" width="36.42578125" style="165" customWidth="1"/>
    <col min="6193" max="6194" width="36.85546875" style="165" customWidth="1"/>
    <col min="6195" max="6195" width="36.42578125" style="165" customWidth="1"/>
    <col min="6196" max="6196" width="37" style="165" customWidth="1"/>
    <col min="6197" max="6215" width="36.85546875" style="165" customWidth="1"/>
    <col min="6216" max="6216" width="37" style="165" customWidth="1"/>
    <col min="6217" max="6234" width="36.85546875" style="165" customWidth="1"/>
    <col min="6235" max="6235" width="36.42578125" style="165" customWidth="1"/>
    <col min="6236" max="6248" width="36.85546875" style="165" customWidth="1"/>
    <col min="6249" max="6249" width="36.42578125" style="165" customWidth="1"/>
    <col min="6250" max="6252" width="36.85546875" style="165" customWidth="1"/>
    <col min="6253" max="6253" width="36.42578125" style="165" customWidth="1"/>
    <col min="6254" max="6261" width="36.85546875" style="165" customWidth="1"/>
    <col min="6262" max="6262" width="36.42578125" style="165" customWidth="1"/>
    <col min="6263" max="6400" width="36.85546875" style="165"/>
    <col min="6401" max="6401" width="18.42578125" style="165" customWidth="1"/>
    <col min="6402" max="6410" width="31.42578125" style="165" customWidth="1"/>
    <col min="6411" max="6427" width="36.85546875" style="165" customWidth="1"/>
    <col min="6428" max="6428" width="37" style="165" customWidth="1"/>
    <col min="6429" max="6444" width="36.85546875" style="165" customWidth="1"/>
    <col min="6445" max="6445" width="37.140625" style="165" customWidth="1"/>
    <col min="6446" max="6447" width="36.85546875" style="165" customWidth="1"/>
    <col min="6448" max="6448" width="36.42578125" style="165" customWidth="1"/>
    <col min="6449" max="6450" width="36.85546875" style="165" customWidth="1"/>
    <col min="6451" max="6451" width="36.42578125" style="165" customWidth="1"/>
    <col min="6452" max="6452" width="37" style="165" customWidth="1"/>
    <col min="6453" max="6471" width="36.85546875" style="165" customWidth="1"/>
    <col min="6472" max="6472" width="37" style="165" customWidth="1"/>
    <col min="6473" max="6490" width="36.85546875" style="165" customWidth="1"/>
    <col min="6491" max="6491" width="36.42578125" style="165" customWidth="1"/>
    <col min="6492" max="6504" width="36.85546875" style="165" customWidth="1"/>
    <col min="6505" max="6505" width="36.42578125" style="165" customWidth="1"/>
    <col min="6506" max="6508" width="36.85546875" style="165" customWidth="1"/>
    <col min="6509" max="6509" width="36.42578125" style="165" customWidth="1"/>
    <col min="6510" max="6517" width="36.85546875" style="165" customWidth="1"/>
    <col min="6518" max="6518" width="36.42578125" style="165" customWidth="1"/>
    <col min="6519" max="6656" width="36.85546875" style="165"/>
    <col min="6657" max="6657" width="18.42578125" style="165" customWidth="1"/>
    <col min="6658" max="6666" width="31.42578125" style="165" customWidth="1"/>
    <col min="6667" max="6683" width="36.85546875" style="165" customWidth="1"/>
    <col min="6684" max="6684" width="37" style="165" customWidth="1"/>
    <col min="6685" max="6700" width="36.85546875" style="165" customWidth="1"/>
    <col min="6701" max="6701" width="37.140625" style="165" customWidth="1"/>
    <col min="6702" max="6703" width="36.85546875" style="165" customWidth="1"/>
    <col min="6704" max="6704" width="36.42578125" style="165" customWidth="1"/>
    <col min="6705" max="6706" width="36.85546875" style="165" customWidth="1"/>
    <col min="6707" max="6707" width="36.42578125" style="165" customWidth="1"/>
    <col min="6708" max="6708" width="37" style="165" customWidth="1"/>
    <col min="6709" max="6727" width="36.85546875" style="165" customWidth="1"/>
    <col min="6728" max="6728" width="37" style="165" customWidth="1"/>
    <col min="6729" max="6746" width="36.85546875" style="165" customWidth="1"/>
    <col min="6747" max="6747" width="36.42578125" style="165" customWidth="1"/>
    <col min="6748" max="6760" width="36.85546875" style="165" customWidth="1"/>
    <col min="6761" max="6761" width="36.42578125" style="165" customWidth="1"/>
    <col min="6762" max="6764" width="36.85546875" style="165" customWidth="1"/>
    <col min="6765" max="6765" width="36.42578125" style="165" customWidth="1"/>
    <col min="6766" max="6773" width="36.85546875" style="165" customWidth="1"/>
    <col min="6774" max="6774" width="36.42578125" style="165" customWidth="1"/>
    <col min="6775" max="6912" width="36.85546875" style="165"/>
    <col min="6913" max="6913" width="18.42578125" style="165" customWidth="1"/>
    <col min="6914" max="6922" width="31.42578125" style="165" customWidth="1"/>
    <col min="6923" max="6939" width="36.85546875" style="165" customWidth="1"/>
    <col min="6940" max="6940" width="37" style="165" customWidth="1"/>
    <col min="6941" max="6956" width="36.85546875" style="165" customWidth="1"/>
    <col min="6957" max="6957" width="37.140625" style="165" customWidth="1"/>
    <col min="6958" max="6959" width="36.85546875" style="165" customWidth="1"/>
    <col min="6960" max="6960" width="36.42578125" style="165" customWidth="1"/>
    <col min="6961" max="6962" width="36.85546875" style="165" customWidth="1"/>
    <col min="6963" max="6963" width="36.42578125" style="165" customWidth="1"/>
    <col min="6964" max="6964" width="37" style="165" customWidth="1"/>
    <col min="6965" max="6983" width="36.85546875" style="165" customWidth="1"/>
    <col min="6984" max="6984" width="37" style="165" customWidth="1"/>
    <col min="6985" max="7002" width="36.85546875" style="165" customWidth="1"/>
    <col min="7003" max="7003" width="36.42578125" style="165" customWidth="1"/>
    <col min="7004" max="7016" width="36.85546875" style="165" customWidth="1"/>
    <col min="7017" max="7017" width="36.42578125" style="165" customWidth="1"/>
    <col min="7018" max="7020" width="36.85546875" style="165" customWidth="1"/>
    <col min="7021" max="7021" width="36.42578125" style="165" customWidth="1"/>
    <col min="7022" max="7029" width="36.85546875" style="165" customWidth="1"/>
    <col min="7030" max="7030" width="36.42578125" style="165" customWidth="1"/>
    <col min="7031" max="7168" width="36.85546875" style="165"/>
    <col min="7169" max="7169" width="18.42578125" style="165" customWidth="1"/>
    <col min="7170" max="7178" width="31.42578125" style="165" customWidth="1"/>
    <col min="7179" max="7195" width="36.85546875" style="165" customWidth="1"/>
    <col min="7196" max="7196" width="37" style="165" customWidth="1"/>
    <col min="7197" max="7212" width="36.85546875" style="165" customWidth="1"/>
    <col min="7213" max="7213" width="37.140625" style="165" customWidth="1"/>
    <col min="7214" max="7215" width="36.85546875" style="165" customWidth="1"/>
    <col min="7216" max="7216" width="36.42578125" style="165" customWidth="1"/>
    <col min="7217" max="7218" width="36.85546875" style="165" customWidth="1"/>
    <col min="7219" max="7219" width="36.42578125" style="165" customWidth="1"/>
    <col min="7220" max="7220" width="37" style="165" customWidth="1"/>
    <col min="7221" max="7239" width="36.85546875" style="165" customWidth="1"/>
    <col min="7240" max="7240" width="37" style="165" customWidth="1"/>
    <col min="7241" max="7258" width="36.85546875" style="165" customWidth="1"/>
    <col min="7259" max="7259" width="36.42578125" style="165" customWidth="1"/>
    <col min="7260" max="7272" width="36.85546875" style="165" customWidth="1"/>
    <col min="7273" max="7273" width="36.42578125" style="165" customWidth="1"/>
    <col min="7274" max="7276" width="36.85546875" style="165" customWidth="1"/>
    <col min="7277" max="7277" width="36.42578125" style="165" customWidth="1"/>
    <col min="7278" max="7285" width="36.85546875" style="165" customWidth="1"/>
    <col min="7286" max="7286" width="36.42578125" style="165" customWidth="1"/>
    <col min="7287" max="7424" width="36.85546875" style="165"/>
    <col min="7425" max="7425" width="18.42578125" style="165" customWidth="1"/>
    <col min="7426" max="7434" width="31.42578125" style="165" customWidth="1"/>
    <col min="7435" max="7451" width="36.85546875" style="165" customWidth="1"/>
    <col min="7452" max="7452" width="37" style="165" customWidth="1"/>
    <col min="7453" max="7468" width="36.85546875" style="165" customWidth="1"/>
    <col min="7469" max="7469" width="37.140625" style="165" customWidth="1"/>
    <col min="7470" max="7471" width="36.85546875" style="165" customWidth="1"/>
    <col min="7472" max="7472" width="36.42578125" style="165" customWidth="1"/>
    <col min="7473" max="7474" width="36.85546875" style="165" customWidth="1"/>
    <col min="7475" max="7475" width="36.42578125" style="165" customWidth="1"/>
    <col min="7476" max="7476" width="37" style="165" customWidth="1"/>
    <col min="7477" max="7495" width="36.85546875" style="165" customWidth="1"/>
    <col min="7496" max="7496" width="37" style="165" customWidth="1"/>
    <col min="7497" max="7514" width="36.85546875" style="165" customWidth="1"/>
    <col min="7515" max="7515" width="36.42578125" style="165" customWidth="1"/>
    <col min="7516" max="7528" width="36.85546875" style="165" customWidth="1"/>
    <col min="7529" max="7529" width="36.42578125" style="165" customWidth="1"/>
    <col min="7530" max="7532" width="36.85546875" style="165" customWidth="1"/>
    <col min="7533" max="7533" width="36.42578125" style="165" customWidth="1"/>
    <col min="7534" max="7541" width="36.85546875" style="165" customWidth="1"/>
    <col min="7542" max="7542" width="36.42578125" style="165" customWidth="1"/>
    <col min="7543" max="7680" width="36.85546875" style="165"/>
    <col min="7681" max="7681" width="18.42578125" style="165" customWidth="1"/>
    <col min="7682" max="7690" width="31.42578125" style="165" customWidth="1"/>
    <col min="7691" max="7707" width="36.85546875" style="165" customWidth="1"/>
    <col min="7708" max="7708" width="37" style="165" customWidth="1"/>
    <col min="7709" max="7724" width="36.85546875" style="165" customWidth="1"/>
    <col min="7725" max="7725" width="37.140625" style="165" customWidth="1"/>
    <col min="7726" max="7727" width="36.85546875" style="165" customWidth="1"/>
    <col min="7728" max="7728" width="36.42578125" style="165" customWidth="1"/>
    <col min="7729" max="7730" width="36.85546875" style="165" customWidth="1"/>
    <col min="7731" max="7731" width="36.42578125" style="165" customWidth="1"/>
    <col min="7732" max="7732" width="37" style="165" customWidth="1"/>
    <col min="7733" max="7751" width="36.85546875" style="165" customWidth="1"/>
    <col min="7752" max="7752" width="37" style="165" customWidth="1"/>
    <col min="7753" max="7770" width="36.85546875" style="165" customWidth="1"/>
    <col min="7771" max="7771" width="36.42578125" style="165" customWidth="1"/>
    <col min="7772" max="7784" width="36.85546875" style="165" customWidth="1"/>
    <col min="7785" max="7785" width="36.42578125" style="165" customWidth="1"/>
    <col min="7786" max="7788" width="36.85546875" style="165" customWidth="1"/>
    <col min="7789" max="7789" width="36.42578125" style="165" customWidth="1"/>
    <col min="7790" max="7797" width="36.85546875" style="165" customWidth="1"/>
    <col min="7798" max="7798" width="36.42578125" style="165" customWidth="1"/>
    <col min="7799" max="7936" width="36.85546875" style="165"/>
    <col min="7937" max="7937" width="18.42578125" style="165" customWidth="1"/>
    <col min="7938" max="7946" width="31.42578125" style="165" customWidth="1"/>
    <col min="7947" max="7963" width="36.85546875" style="165" customWidth="1"/>
    <col min="7964" max="7964" width="37" style="165" customWidth="1"/>
    <col min="7965" max="7980" width="36.85546875" style="165" customWidth="1"/>
    <col min="7981" max="7981" width="37.140625" style="165" customWidth="1"/>
    <col min="7982" max="7983" width="36.85546875" style="165" customWidth="1"/>
    <col min="7984" max="7984" width="36.42578125" style="165" customWidth="1"/>
    <col min="7985" max="7986" width="36.85546875" style="165" customWidth="1"/>
    <col min="7987" max="7987" width="36.42578125" style="165" customWidth="1"/>
    <col min="7988" max="7988" width="37" style="165" customWidth="1"/>
    <col min="7989" max="8007" width="36.85546875" style="165" customWidth="1"/>
    <col min="8008" max="8008" width="37" style="165" customWidth="1"/>
    <col min="8009" max="8026" width="36.85546875" style="165" customWidth="1"/>
    <col min="8027" max="8027" width="36.42578125" style="165" customWidth="1"/>
    <col min="8028" max="8040" width="36.85546875" style="165" customWidth="1"/>
    <col min="8041" max="8041" width="36.42578125" style="165" customWidth="1"/>
    <col min="8042" max="8044" width="36.85546875" style="165" customWidth="1"/>
    <col min="8045" max="8045" width="36.42578125" style="165" customWidth="1"/>
    <col min="8046" max="8053" width="36.85546875" style="165" customWidth="1"/>
    <col min="8054" max="8054" width="36.42578125" style="165" customWidth="1"/>
    <col min="8055" max="8192" width="36.85546875" style="165"/>
    <col min="8193" max="8193" width="18.42578125" style="165" customWidth="1"/>
    <col min="8194" max="8202" width="31.42578125" style="165" customWidth="1"/>
    <col min="8203" max="8219" width="36.85546875" style="165" customWidth="1"/>
    <col min="8220" max="8220" width="37" style="165" customWidth="1"/>
    <col min="8221" max="8236" width="36.85546875" style="165" customWidth="1"/>
    <col min="8237" max="8237" width="37.140625" style="165" customWidth="1"/>
    <col min="8238" max="8239" width="36.85546875" style="165" customWidth="1"/>
    <col min="8240" max="8240" width="36.42578125" style="165" customWidth="1"/>
    <col min="8241" max="8242" width="36.85546875" style="165" customWidth="1"/>
    <col min="8243" max="8243" width="36.42578125" style="165" customWidth="1"/>
    <col min="8244" max="8244" width="37" style="165" customWidth="1"/>
    <col min="8245" max="8263" width="36.85546875" style="165" customWidth="1"/>
    <col min="8264" max="8264" width="37" style="165" customWidth="1"/>
    <col min="8265" max="8282" width="36.85546875" style="165" customWidth="1"/>
    <col min="8283" max="8283" width="36.42578125" style="165" customWidth="1"/>
    <col min="8284" max="8296" width="36.85546875" style="165" customWidth="1"/>
    <col min="8297" max="8297" width="36.42578125" style="165" customWidth="1"/>
    <col min="8298" max="8300" width="36.85546875" style="165" customWidth="1"/>
    <col min="8301" max="8301" width="36.42578125" style="165" customWidth="1"/>
    <col min="8302" max="8309" width="36.85546875" style="165" customWidth="1"/>
    <col min="8310" max="8310" width="36.42578125" style="165" customWidth="1"/>
    <col min="8311" max="8448" width="36.85546875" style="165"/>
    <col min="8449" max="8449" width="18.42578125" style="165" customWidth="1"/>
    <col min="8450" max="8458" width="31.42578125" style="165" customWidth="1"/>
    <col min="8459" max="8475" width="36.85546875" style="165" customWidth="1"/>
    <col min="8476" max="8476" width="37" style="165" customWidth="1"/>
    <col min="8477" max="8492" width="36.85546875" style="165" customWidth="1"/>
    <col min="8493" max="8493" width="37.140625" style="165" customWidth="1"/>
    <col min="8494" max="8495" width="36.85546875" style="165" customWidth="1"/>
    <col min="8496" max="8496" width="36.42578125" style="165" customWidth="1"/>
    <col min="8497" max="8498" width="36.85546875" style="165" customWidth="1"/>
    <col min="8499" max="8499" width="36.42578125" style="165" customWidth="1"/>
    <col min="8500" max="8500" width="37" style="165" customWidth="1"/>
    <col min="8501" max="8519" width="36.85546875" style="165" customWidth="1"/>
    <col min="8520" max="8520" width="37" style="165" customWidth="1"/>
    <col min="8521" max="8538" width="36.85546875" style="165" customWidth="1"/>
    <col min="8539" max="8539" width="36.42578125" style="165" customWidth="1"/>
    <col min="8540" max="8552" width="36.85546875" style="165" customWidth="1"/>
    <col min="8553" max="8553" width="36.42578125" style="165" customWidth="1"/>
    <col min="8554" max="8556" width="36.85546875" style="165" customWidth="1"/>
    <col min="8557" max="8557" width="36.42578125" style="165" customWidth="1"/>
    <col min="8558" max="8565" width="36.85546875" style="165" customWidth="1"/>
    <col min="8566" max="8566" width="36.42578125" style="165" customWidth="1"/>
    <col min="8567" max="8704" width="36.85546875" style="165"/>
    <col min="8705" max="8705" width="18.42578125" style="165" customWidth="1"/>
    <col min="8706" max="8714" width="31.42578125" style="165" customWidth="1"/>
    <col min="8715" max="8731" width="36.85546875" style="165" customWidth="1"/>
    <col min="8732" max="8732" width="37" style="165" customWidth="1"/>
    <col min="8733" max="8748" width="36.85546875" style="165" customWidth="1"/>
    <col min="8749" max="8749" width="37.140625" style="165" customWidth="1"/>
    <col min="8750" max="8751" width="36.85546875" style="165" customWidth="1"/>
    <col min="8752" max="8752" width="36.42578125" style="165" customWidth="1"/>
    <col min="8753" max="8754" width="36.85546875" style="165" customWidth="1"/>
    <col min="8755" max="8755" width="36.42578125" style="165" customWidth="1"/>
    <col min="8756" max="8756" width="37" style="165" customWidth="1"/>
    <col min="8757" max="8775" width="36.85546875" style="165" customWidth="1"/>
    <col min="8776" max="8776" width="37" style="165" customWidth="1"/>
    <col min="8777" max="8794" width="36.85546875" style="165" customWidth="1"/>
    <col min="8795" max="8795" width="36.42578125" style="165" customWidth="1"/>
    <col min="8796" max="8808" width="36.85546875" style="165" customWidth="1"/>
    <col min="8809" max="8809" width="36.42578125" style="165" customWidth="1"/>
    <col min="8810" max="8812" width="36.85546875" style="165" customWidth="1"/>
    <col min="8813" max="8813" width="36.42578125" style="165" customWidth="1"/>
    <col min="8814" max="8821" width="36.85546875" style="165" customWidth="1"/>
    <col min="8822" max="8822" width="36.42578125" style="165" customWidth="1"/>
    <col min="8823" max="8960" width="36.85546875" style="165"/>
    <col min="8961" max="8961" width="18.42578125" style="165" customWidth="1"/>
    <col min="8962" max="8970" width="31.42578125" style="165" customWidth="1"/>
    <col min="8971" max="8987" width="36.85546875" style="165" customWidth="1"/>
    <col min="8988" max="8988" width="37" style="165" customWidth="1"/>
    <col min="8989" max="9004" width="36.85546875" style="165" customWidth="1"/>
    <col min="9005" max="9005" width="37.140625" style="165" customWidth="1"/>
    <col min="9006" max="9007" width="36.85546875" style="165" customWidth="1"/>
    <col min="9008" max="9008" width="36.42578125" style="165" customWidth="1"/>
    <col min="9009" max="9010" width="36.85546875" style="165" customWidth="1"/>
    <col min="9011" max="9011" width="36.42578125" style="165" customWidth="1"/>
    <col min="9012" max="9012" width="37" style="165" customWidth="1"/>
    <col min="9013" max="9031" width="36.85546875" style="165" customWidth="1"/>
    <col min="9032" max="9032" width="37" style="165" customWidth="1"/>
    <col min="9033" max="9050" width="36.85546875" style="165" customWidth="1"/>
    <col min="9051" max="9051" width="36.42578125" style="165" customWidth="1"/>
    <col min="9052" max="9064" width="36.85546875" style="165" customWidth="1"/>
    <col min="9065" max="9065" width="36.42578125" style="165" customWidth="1"/>
    <col min="9066" max="9068" width="36.85546875" style="165" customWidth="1"/>
    <col min="9069" max="9069" width="36.42578125" style="165" customWidth="1"/>
    <col min="9070" max="9077" width="36.85546875" style="165" customWidth="1"/>
    <col min="9078" max="9078" width="36.42578125" style="165" customWidth="1"/>
    <col min="9079" max="9216" width="36.85546875" style="165"/>
    <col min="9217" max="9217" width="18.42578125" style="165" customWidth="1"/>
    <col min="9218" max="9226" width="31.42578125" style="165" customWidth="1"/>
    <col min="9227" max="9243" width="36.85546875" style="165" customWidth="1"/>
    <col min="9244" max="9244" width="37" style="165" customWidth="1"/>
    <col min="9245" max="9260" width="36.85546875" style="165" customWidth="1"/>
    <col min="9261" max="9261" width="37.140625" style="165" customWidth="1"/>
    <col min="9262" max="9263" width="36.85546875" style="165" customWidth="1"/>
    <col min="9264" max="9264" width="36.42578125" style="165" customWidth="1"/>
    <col min="9265" max="9266" width="36.85546875" style="165" customWidth="1"/>
    <col min="9267" max="9267" width="36.42578125" style="165" customWidth="1"/>
    <col min="9268" max="9268" width="37" style="165" customWidth="1"/>
    <col min="9269" max="9287" width="36.85546875" style="165" customWidth="1"/>
    <col min="9288" max="9288" width="37" style="165" customWidth="1"/>
    <col min="9289" max="9306" width="36.85546875" style="165" customWidth="1"/>
    <col min="9307" max="9307" width="36.42578125" style="165" customWidth="1"/>
    <col min="9308" max="9320" width="36.85546875" style="165" customWidth="1"/>
    <col min="9321" max="9321" width="36.42578125" style="165" customWidth="1"/>
    <col min="9322" max="9324" width="36.85546875" style="165" customWidth="1"/>
    <col min="9325" max="9325" width="36.42578125" style="165" customWidth="1"/>
    <col min="9326" max="9333" width="36.85546875" style="165" customWidth="1"/>
    <col min="9334" max="9334" width="36.42578125" style="165" customWidth="1"/>
    <col min="9335" max="9472" width="36.85546875" style="165"/>
    <col min="9473" max="9473" width="18.42578125" style="165" customWidth="1"/>
    <col min="9474" max="9482" width="31.42578125" style="165" customWidth="1"/>
    <col min="9483" max="9499" width="36.85546875" style="165" customWidth="1"/>
    <col min="9500" max="9500" width="37" style="165" customWidth="1"/>
    <col min="9501" max="9516" width="36.85546875" style="165" customWidth="1"/>
    <col min="9517" max="9517" width="37.140625" style="165" customWidth="1"/>
    <col min="9518" max="9519" width="36.85546875" style="165" customWidth="1"/>
    <col min="9520" max="9520" width="36.42578125" style="165" customWidth="1"/>
    <col min="9521" max="9522" width="36.85546875" style="165" customWidth="1"/>
    <col min="9523" max="9523" width="36.42578125" style="165" customWidth="1"/>
    <col min="9524" max="9524" width="37" style="165" customWidth="1"/>
    <col min="9525" max="9543" width="36.85546875" style="165" customWidth="1"/>
    <col min="9544" max="9544" width="37" style="165" customWidth="1"/>
    <col min="9545" max="9562" width="36.85546875" style="165" customWidth="1"/>
    <col min="9563" max="9563" width="36.42578125" style="165" customWidth="1"/>
    <col min="9564" max="9576" width="36.85546875" style="165" customWidth="1"/>
    <col min="9577" max="9577" width="36.42578125" style="165" customWidth="1"/>
    <col min="9578" max="9580" width="36.85546875" style="165" customWidth="1"/>
    <col min="9581" max="9581" width="36.42578125" style="165" customWidth="1"/>
    <col min="9582" max="9589" width="36.85546875" style="165" customWidth="1"/>
    <col min="9590" max="9590" width="36.42578125" style="165" customWidth="1"/>
    <col min="9591" max="9728" width="36.85546875" style="165"/>
    <col min="9729" max="9729" width="18.42578125" style="165" customWidth="1"/>
    <col min="9730" max="9738" width="31.42578125" style="165" customWidth="1"/>
    <col min="9739" max="9755" width="36.85546875" style="165" customWidth="1"/>
    <col min="9756" max="9756" width="37" style="165" customWidth="1"/>
    <col min="9757" max="9772" width="36.85546875" style="165" customWidth="1"/>
    <col min="9773" max="9773" width="37.140625" style="165" customWidth="1"/>
    <col min="9774" max="9775" width="36.85546875" style="165" customWidth="1"/>
    <col min="9776" max="9776" width="36.42578125" style="165" customWidth="1"/>
    <col min="9777" max="9778" width="36.85546875" style="165" customWidth="1"/>
    <col min="9779" max="9779" width="36.42578125" style="165" customWidth="1"/>
    <col min="9780" max="9780" width="37" style="165" customWidth="1"/>
    <col min="9781" max="9799" width="36.85546875" style="165" customWidth="1"/>
    <col min="9800" max="9800" width="37" style="165" customWidth="1"/>
    <col min="9801" max="9818" width="36.85546875" style="165" customWidth="1"/>
    <col min="9819" max="9819" width="36.42578125" style="165" customWidth="1"/>
    <col min="9820" max="9832" width="36.85546875" style="165" customWidth="1"/>
    <col min="9833" max="9833" width="36.42578125" style="165" customWidth="1"/>
    <col min="9834" max="9836" width="36.85546875" style="165" customWidth="1"/>
    <col min="9837" max="9837" width="36.42578125" style="165" customWidth="1"/>
    <col min="9838" max="9845" width="36.85546875" style="165" customWidth="1"/>
    <col min="9846" max="9846" width="36.42578125" style="165" customWidth="1"/>
    <col min="9847" max="9984" width="36.85546875" style="165"/>
    <col min="9985" max="9985" width="18.42578125" style="165" customWidth="1"/>
    <col min="9986" max="9994" width="31.42578125" style="165" customWidth="1"/>
    <col min="9995" max="10011" width="36.85546875" style="165" customWidth="1"/>
    <col min="10012" max="10012" width="37" style="165" customWidth="1"/>
    <col min="10013" max="10028" width="36.85546875" style="165" customWidth="1"/>
    <col min="10029" max="10029" width="37.140625" style="165" customWidth="1"/>
    <col min="10030" max="10031" width="36.85546875" style="165" customWidth="1"/>
    <col min="10032" max="10032" width="36.42578125" style="165" customWidth="1"/>
    <col min="10033" max="10034" width="36.85546875" style="165" customWidth="1"/>
    <col min="10035" max="10035" width="36.42578125" style="165" customWidth="1"/>
    <col min="10036" max="10036" width="37" style="165" customWidth="1"/>
    <col min="10037" max="10055" width="36.85546875" style="165" customWidth="1"/>
    <col min="10056" max="10056" width="37" style="165" customWidth="1"/>
    <col min="10057" max="10074" width="36.85546875" style="165" customWidth="1"/>
    <col min="10075" max="10075" width="36.42578125" style="165" customWidth="1"/>
    <col min="10076" max="10088" width="36.85546875" style="165" customWidth="1"/>
    <col min="10089" max="10089" width="36.42578125" style="165" customWidth="1"/>
    <col min="10090" max="10092" width="36.85546875" style="165" customWidth="1"/>
    <col min="10093" max="10093" width="36.42578125" style="165" customWidth="1"/>
    <col min="10094" max="10101" width="36.85546875" style="165" customWidth="1"/>
    <col min="10102" max="10102" width="36.42578125" style="165" customWidth="1"/>
    <col min="10103" max="10240" width="36.85546875" style="165"/>
    <col min="10241" max="10241" width="18.42578125" style="165" customWidth="1"/>
    <col min="10242" max="10250" width="31.42578125" style="165" customWidth="1"/>
    <col min="10251" max="10267" width="36.85546875" style="165" customWidth="1"/>
    <col min="10268" max="10268" width="37" style="165" customWidth="1"/>
    <col min="10269" max="10284" width="36.85546875" style="165" customWidth="1"/>
    <col min="10285" max="10285" width="37.140625" style="165" customWidth="1"/>
    <col min="10286" max="10287" width="36.85546875" style="165" customWidth="1"/>
    <col min="10288" max="10288" width="36.42578125" style="165" customWidth="1"/>
    <col min="10289" max="10290" width="36.85546875" style="165" customWidth="1"/>
    <col min="10291" max="10291" width="36.42578125" style="165" customWidth="1"/>
    <col min="10292" max="10292" width="37" style="165" customWidth="1"/>
    <col min="10293" max="10311" width="36.85546875" style="165" customWidth="1"/>
    <col min="10312" max="10312" width="37" style="165" customWidth="1"/>
    <col min="10313" max="10330" width="36.85546875" style="165" customWidth="1"/>
    <col min="10331" max="10331" width="36.42578125" style="165" customWidth="1"/>
    <col min="10332" max="10344" width="36.85546875" style="165" customWidth="1"/>
    <col min="10345" max="10345" width="36.42578125" style="165" customWidth="1"/>
    <col min="10346" max="10348" width="36.85546875" style="165" customWidth="1"/>
    <col min="10349" max="10349" width="36.42578125" style="165" customWidth="1"/>
    <col min="10350" max="10357" width="36.85546875" style="165" customWidth="1"/>
    <col min="10358" max="10358" width="36.42578125" style="165" customWidth="1"/>
    <col min="10359" max="10496" width="36.85546875" style="165"/>
    <col min="10497" max="10497" width="18.42578125" style="165" customWidth="1"/>
    <col min="10498" max="10506" width="31.42578125" style="165" customWidth="1"/>
    <col min="10507" max="10523" width="36.85546875" style="165" customWidth="1"/>
    <col min="10524" max="10524" width="37" style="165" customWidth="1"/>
    <col min="10525" max="10540" width="36.85546875" style="165" customWidth="1"/>
    <col min="10541" max="10541" width="37.140625" style="165" customWidth="1"/>
    <col min="10542" max="10543" width="36.85546875" style="165" customWidth="1"/>
    <col min="10544" max="10544" width="36.42578125" style="165" customWidth="1"/>
    <col min="10545" max="10546" width="36.85546875" style="165" customWidth="1"/>
    <col min="10547" max="10547" width="36.42578125" style="165" customWidth="1"/>
    <col min="10548" max="10548" width="37" style="165" customWidth="1"/>
    <col min="10549" max="10567" width="36.85546875" style="165" customWidth="1"/>
    <col min="10568" max="10568" width="37" style="165" customWidth="1"/>
    <col min="10569" max="10586" width="36.85546875" style="165" customWidth="1"/>
    <col min="10587" max="10587" width="36.42578125" style="165" customWidth="1"/>
    <col min="10588" max="10600" width="36.85546875" style="165" customWidth="1"/>
    <col min="10601" max="10601" width="36.42578125" style="165" customWidth="1"/>
    <col min="10602" max="10604" width="36.85546875" style="165" customWidth="1"/>
    <col min="10605" max="10605" width="36.42578125" style="165" customWidth="1"/>
    <col min="10606" max="10613" width="36.85546875" style="165" customWidth="1"/>
    <col min="10614" max="10614" width="36.42578125" style="165" customWidth="1"/>
    <col min="10615" max="10752" width="36.85546875" style="165"/>
    <col min="10753" max="10753" width="18.42578125" style="165" customWidth="1"/>
    <col min="10754" max="10762" width="31.42578125" style="165" customWidth="1"/>
    <col min="10763" max="10779" width="36.85546875" style="165" customWidth="1"/>
    <col min="10780" max="10780" width="37" style="165" customWidth="1"/>
    <col min="10781" max="10796" width="36.85546875" style="165" customWidth="1"/>
    <col min="10797" max="10797" width="37.140625" style="165" customWidth="1"/>
    <col min="10798" max="10799" width="36.85546875" style="165" customWidth="1"/>
    <col min="10800" max="10800" width="36.42578125" style="165" customWidth="1"/>
    <col min="10801" max="10802" width="36.85546875" style="165" customWidth="1"/>
    <col min="10803" max="10803" width="36.42578125" style="165" customWidth="1"/>
    <col min="10804" max="10804" width="37" style="165" customWidth="1"/>
    <col min="10805" max="10823" width="36.85546875" style="165" customWidth="1"/>
    <col min="10824" max="10824" width="37" style="165" customWidth="1"/>
    <col min="10825" max="10842" width="36.85546875" style="165" customWidth="1"/>
    <col min="10843" max="10843" width="36.42578125" style="165" customWidth="1"/>
    <col min="10844" max="10856" width="36.85546875" style="165" customWidth="1"/>
    <col min="10857" max="10857" width="36.42578125" style="165" customWidth="1"/>
    <col min="10858" max="10860" width="36.85546875" style="165" customWidth="1"/>
    <col min="10861" max="10861" width="36.42578125" style="165" customWidth="1"/>
    <col min="10862" max="10869" width="36.85546875" style="165" customWidth="1"/>
    <col min="10870" max="10870" width="36.42578125" style="165" customWidth="1"/>
    <col min="10871" max="11008" width="36.85546875" style="165"/>
    <col min="11009" max="11009" width="18.42578125" style="165" customWidth="1"/>
    <col min="11010" max="11018" width="31.42578125" style="165" customWidth="1"/>
    <col min="11019" max="11035" width="36.85546875" style="165" customWidth="1"/>
    <col min="11036" max="11036" width="37" style="165" customWidth="1"/>
    <col min="11037" max="11052" width="36.85546875" style="165" customWidth="1"/>
    <col min="11053" max="11053" width="37.140625" style="165" customWidth="1"/>
    <col min="11054" max="11055" width="36.85546875" style="165" customWidth="1"/>
    <col min="11056" max="11056" width="36.42578125" style="165" customWidth="1"/>
    <col min="11057" max="11058" width="36.85546875" style="165" customWidth="1"/>
    <col min="11059" max="11059" width="36.42578125" style="165" customWidth="1"/>
    <col min="11060" max="11060" width="37" style="165" customWidth="1"/>
    <col min="11061" max="11079" width="36.85546875" style="165" customWidth="1"/>
    <col min="11080" max="11080" width="37" style="165" customWidth="1"/>
    <col min="11081" max="11098" width="36.85546875" style="165" customWidth="1"/>
    <col min="11099" max="11099" width="36.42578125" style="165" customWidth="1"/>
    <col min="11100" max="11112" width="36.85546875" style="165" customWidth="1"/>
    <col min="11113" max="11113" width="36.42578125" style="165" customWidth="1"/>
    <col min="11114" max="11116" width="36.85546875" style="165" customWidth="1"/>
    <col min="11117" max="11117" width="36.42578125" style="165" customWidth="1"/>
    <col min="11118" max="11125" width="36.85546875" style="165" customWidth="1"/>
    <col min="11126" max="11126" width="36.42578125" style="165" customWidth="1"/>
    <col min="11127" max="11264" width="36.85546875" style="165"/>
    <col min="11265" max="11265" width="18.42578125" style="165" customWidth="1"/>
    <col min="11266" max="11274" width="31.42578125" style="165" customWidth="1"/>
    <col min="11275" max="11291" width="36.85546875" style="165" customWidth="1"/>
    <col min="11292" max="11292" width="37" style="165" customWidth="1"/>
    <col min="11293" max="11308" width="36.85546875" style="165" customWidth="1"/>
    <col min="11309" max="11309" width="37.140625" style="165" customWidth="1"/>
    <col min="11310" max="11311" width="36.85546875" style="165" customWidth="1"/>
    <col min="11312" max="11312" width="36.42578125" style="165" customWidth="1"/>
    <col min="11313" max="11314" width="36.85546875" style="165" customWidth="1"/>
    <col min="11315" max="11315" width="36.42578125" style="165" customWidth="1"/>
    <col min="11316" max="11316" width="37" style="165" customWidth="1"/>
    <col min="11317" max="11335" width="36.85546875" style="165" customWidth="1"/>
    <col min="11336" max="11336" width="37" style="165" customWidth="1"/>
    <col min="11337" max="11354" width="36.85546875" style="165" customWidth="1"/>
    <col min="11355" max="11355" width="36.42578125" style="165" customWidth="1"/>
    <col min="11356" max="11368" width="36.85546875" style="165" customWidth="1"/>
    <col min="11369" max="11369" width="36.42578125" style="165" customWidth="1"/>
    <col min="11370" max="11372" width="36.85546875" style="165" customWidth="1"/>
    <col min="11373" max="11373" width="36.42578125" style="165" customWidth="1"/>
    <col min="11374" max="11381" width="36.85546875" style="165" customWidth="1"/>
    <col min="11382" max="11382" width="36.42578125" style="165" customWidth="1"/>
    <col min="11383" max="11520" width="36.85546875" style="165"/>
    <col min="11521" max="11521" width="18.42578125" style="165" customWidth="1"/>
    <col min="11522" max="11530" width="31.42578125" style="165" customWidth="1"/>
    <col min="11531" max="11547" width="36.85546875" style="165" customWidth="1"/>
    <col min="11548" max="11548" width="37" style="165" customWidth="1"/>
    <col min="11549" max="11564" width="36.85546875" style="165" customWidth="1"/>
    <col min="11565" max="11565" width="37.140625" style="165" customWidth="1"/>
    <col min="11566" max="11567" width="36.85546875" style="165" customWidth="1"/>
    <col min="11568" max="11568" width="36.42578125" style="165" customWidth="1"/>
    <col min="11569" max="11570" width="36.85546875" style="165" customWidth="1"/>
    <col min="11571" max="11571" width="36.42578125" style="165" customWidth="1"/>
    <col min="11572" max="11572" width="37" style="165" customWidth="1"/>
    <col min="11573" max="11591" width="36.85546875" style="165" customWidth="1"/>
    <col min="11592" max="11592" width="37" style="165" customWidth="1"/>
    <col min="11593" max="11610" width="36.85546875" style="165" customWidth="1"/>
    <col min="11611" max="11611" width="36.42578125" style="165" customWidth="1"/>
    <col min="11612" max="11624" width="36.85546875" style="165" customWidth="1"/>
    <col min="11625" max="11625" width="36.42578125" style="165" customWidth="1"/>
    <col min="11626" max="11628" width="36.85546875" style="165" customWidth="1"/>
    <col min="11629" max="11629" width="36.42578125" style="165" customWidth="1"/>
    <col min="11630" max="11637" width="36.85546875" style="165" customWidth="1"/>
    <col min="11638" max="11638" width="36.42578125" style="165" customWidth="1"/>
    <col min="11639" max="11776" width="36.85546875" style="165"/>
    <col min="11777" max="11777" width="18.42578125" style="165" customWidth="1"/>
    <col min="11778" max="11786" width="31.42578125" style="165" customWidth="1"/>
    <col min="11787" max="11803" width="36.85546875" style="165" customWidth="1"/>
    <col min="11804" max="11804" width="37" style="165" customWidth="1"/>
    <col min="11805" max="11820" width="36.85546875" style="165" customWidth="1"/>
    <col min="11821" max="11821" width="37.140625" style="165" customWidth="1"/>
    <col min="11822" max="11823" width="36.85546875" style="165" customWidth="1"/>
    <col min="11824" max="11824" width="36.42578125" style="165" customWidth="1"/>
    <col min="11825" max="11826" width="36.85546875" style="165" customWidth="1"/>
    <col min="11827" max="11827" width="36.42578125" style="165" customWidth="1"/>
    <col min="11828" max="11828" width="37" style="165" customWidth="1"/>
    <col min="11829" max="11847" width="36.85546875" style="165" customWidth="1"/>
    <col min="11848" max="11848" width="37" style="165" customWidth="1"/>
    <col min="11849" max="11866" width="36.85546875" style="165" customWidth="1"/>
    <col min="11867" max="11867" width="36.42578125" style="165" customWidth="1"/>
    <col min="11868" max="11880" width="36.85546875" style="165" customWidth="1"/>
    <col min="11881" max="11881" width="36.42578125" style="165" customWidth="1"/>
    <col min="11882" max="11884" width="36.85546875" style="165" customWidth="1"/>
    <col min="11885" max="11885" width="36.42578125" style="165" customWidth="1"/>
    <col min="11886" max="11893" width="36.85546875" style="165" customWidth="1"/>
    <col min="11894" max="11894" width="36.42578125" style="165" customWidth="1"/>
    <col min="11895" max="12032" width="36.85546875" style="165"/>
    <col min="12033" max="12033" width="18.42578125" style="165" customWidth="1"/>
    <col min="12034" max="12042" width="31.42578125" style="165" customWidth="1"/>
    <col min="12043" max="12059" width="36.85546875" style="165" customWidth="1"/>
    <col min="12060" max="12060" width="37" style="165" customWidth="1"/>
    <col min="12061" max="12076" width="36.85546875" style="165" customWidth="1"/>
    <col min="12077" max="12077" width="37.140625" style="165" customWidth="1"/>
    <col min="12078" max="12079" width="36.85546875" style="165" customWidth="1"/>
    <col min="12080" max="12080" width="36.42578125" style="165" customWidth="1"/>
    <col min="12081" max="12082" width="36.85546875" style="165" customWidth="1"/>
    <col min="12083" max="12083" width="36.42578125" style="165" customWidth="1"/>
    <col min="12084" max="12084" width="37" style="165" customWidth="1"/>
    <col min="12085" max="12103" width="36.85546875" style="165" customWidth="1"/>
    <col min="12104" max="12104" width="37" style="165" customWidth="1"/>
    <col min="12105" max="12122" width="36.85546875" style="165" customWidth="1"/>
    <col min="12123" max="12123" width="36.42578125" style="165" customWidth="1"/>
    <col min="12124" max="12136" width="36.85546875" style="165" customWidth="1"/>
    <col min="12137" max="12137" width="36.42578125" style="165" customWidth="1"/>
    <col min="12138" max="12140" width="36.85546875" style="165" customWidth="1"/>
    <col min="12141" max="12141" width="36.42578125" style="165" customWidth="1"/>
    <col min="12142" max="12149" width="36.85546875" style="165" customWidth="1"/>
    <col min="12150" max="12150" width="36.42578125" style="165" customWidth="1"/>
    <col min="12151" max="12288" width="36.85546875" style="165"/>
    <col min="12289" max="12289" width="18.42578125" style="165" customWidth="1"/>
    <col min="12290" max="12298" width="31.42578125" style="165" customWidth="1"/>
    <col min="12299" max="12315" width="36.85546875" style="165" customWidth="1"/>
    <col min="12316" max="12316" width="37" style="165" customWidth="1"/>
    <col min="12317" max="12332" width="36.85546875" style="165" customWidth="1"/>
    <col min="12333" max="12333" width="37.140625" style="165" customWidth="1"/>
    <col min="12334" max="12335" width="36.85546875" style="165" customWidth="1"/>
    <col min="12336" max="12336" width="36.42578125" style="165" customWidth="1"/>
    <col min="12337" max="12338" width="36.85546875" style="165" customWidth="1"/>
    <col min="12339" max="12339" width="36.42578125" style="165" customWidth="1"/>
    <col min="12340" max="12340" width="37" style="165" customWidth="1"/>
    <col min="12341" max="12359" width="36.85546875" style="165" customWidth="1"/>
    <col min="12360" max="12360" width="37" style="165" customWidth="1"/>
    <col min="12361" max="12378" width="36.85546875" style="165" customWidth="1"/>
    <col min="12379" max="12379" width="36.42578125" style="165" customWidth="1"/>
    <col min="12380" max="12392" width="36.85546875" style="165" customWidth="1"/>
    <col min="12393" max="12393" width="36.42578125" style="165" customWidth="1"/>
    <col min="12394" max="12396" width="36.85546875" style="165" customWidth="1"/>
    <col min="12397" max="12397" width="36.42578125" style="165" customWidth="1"/>
    <col min="12398" max="12405" width="36.85546875" style="165" customWidth="1"/>
    <col min="12406" max="12406" width="36.42578125" style="165" customWidth="1"/>
    <col min="12407" max="12544" width="36.85546875" style="165"/>
    <col min="12545" max="12545" width="18.42578125" style="165" customWidth="1"/>
    <col min="12546" max="12554" width="31.42578125" style="165" customWidth="1"/>
    <col min="12555" max="12571" width="36.85546875" style="165" customWidth="1"/>
    <col min="12572" max="12572" width="37" style="165" customWidth="1"/>
    <col min="12573" max="12588" width="36.85546875" style="165" customWidth="1"/>
    <col min="12589" max="12589" width="37.140625" style="165" customWidth="1"/>
    <col min="12590" max="12591" width="36.85546875" style="165" customWidth="1"/>
    <col min="12592" max="12592" width="36.42578125" style="165" customWidth="1"/>
    <col min="12593" max="12594" width="36.85546875" style="165" customWidth="1"/>
    <col min="12595" max="12595" width="36.42578125" style="165" customWidth="1"/>
    <col min="12596" max="12596" width="37" style="165" customWidth="1"/>
    <col min="12597" max="12615" width="36.85546875" style="165" customWidth="1"/>
    <col min="12616" max="12616" width="37" style="165" customWidth="1"/>
    <col min="12617" max="12634" width="36.85546875" style="165" customWidth="1"/>
    <col min="12635" max="12635" width="36.42578125" style="165" customWidth="1"/>
    <col min="12636" max="12648" width="36.85546875" style="165" customWidth="1"/>
    <col min="12649" max="12649" width="36.42578125" style="165" customWidth="1"/>
    <col min="12650" max="12652" width="36.85546875" style="165" customWidth="1"/>
    <col min="12653" max="12653" width="36.42578125" style="165" customWidth="1"/>
    <col min="12654" max="12661" width="36.85546875" style="165" customWidth="1"/>
    <col min="12662" max="12662" width="36.42578125" style="165" customWidth="1"/>
    <col min="12663" max="12800" width="36.85546875" style="165"/>
    <col min="12801" max="12801" width="18.42578125" style="165" customWidth="1"/>
    <col min="12802" max="12810" width="31.42578125" style="165" customWidth="1"/>
    <col min="12811" max="12827" width="36.85546875" style="165" customWidth="1"/>
    <col min="12828" max="12828" width="37" style="165" customWidth="1"/>
    <col min="12829" max="12844" width="36.85546875" style="165" customWidth="1"/>
    <col min="12845" max="12845" width="37.140625" style="165" customWidth="1"/>
    <col min="12846" max="12847" width="36.85546875" style="165" customWidth="1"/>
    <col min="12848" max="12848" width="36.42578125" style="165" customWidth="1"/>
    <col min="12849" max="12850" width="36.85546875" style="165" customWidth="1"/>
    <col min="12851" max="12851" width="36.42578125" style="165" customWidth="1"/>
    <col min="12852" max="12852" width="37" style="165" customWidth="1"/>
    <col min="12853" max="12871" width="36.85546875" style="165" customWidth="1"/>
    <col min="12872" max="12872" width="37" style="165" customWidth="1"/>
    <col min="12873" max="12890" width="36.85546875" style="165" customWidth="1"/>
    <col min="12891" max="12891" width="36.42578125" style="165" customWidth="1"/>
    <col min="12892" max="12904" width="36.85546875" style="165" customWidth="1"/>
    <col min="12905" max="12905" width="36.42578125" style="165" customWidth="1"/>
    <col min="12906" max="12908" width="36.85546875" style="165" customWidth="1"/>
    <col min="12909" max="12909" width="36.42578125" style="165" customWidth="1"/>
    <col min="12910" max="12917" width="36.85546875" style="165" customWidth="1"/>
    <col min="12918" max="12918" width="36.42578125" style="165" customWidth="1"/>
    <col min="12919" max="13056" width="36.85546875" style="165"/>
    <col min="13057" max="13057" width="18.42578125" style="165" customWidth="1"/>
    <col min="13058" max="13066" width="31.42578125" style="165" customWidth="1"/>
    <col min="13067" max="13083" width="36.85546875" style="165" customWidth="1"/>
    <col min="13084" max="13084" width="37" style="165" customWidth="1"/>
    <col min="13085" max="13100" width="36.85546875" style="165" customWidth="1"/>
    <col min="13101" max="13101" width="37.140625" style="165" customWidth="1"/>
    <col min="13102" max="13103" width="36.85546875" style="165" customWidth="1"/>
    <col min="13104" max="13104" width="36.42578125" style="165" customWidth="1"/>
    <col min="13105" max="13106" width="36.85546875" style="165" customWidth="1"/>
    <col min="13107" max="13107" width="36.42578125" style="165" customWidth="1"/>
    <col min="13108" max="13108" width="37" style="165" customWidth="1"/>
    <col min="13109" max="13127" width="36.85546875" style="165" customWidth="1"/>
    <col min="13128" max="13128" width="37" style="165" customWidth="1"/>
    <col min="13129" max="13146" width="36.85546875" style="165" customWidth="1"/>
    <col min="13147" max="13147" width="36.42578125" style="165" customWidth="1"/>
    <col min="13148" max="13160" width="36.85546875" style="165" customWidth="1"/>
    <col min="13161" max="13161" width="36.42578125" style="165" customWidth="1"/>
    <col min="13162" max="13164" width="36.85546875" style="165" customWidth="1"/>
    <col min="13165" max="13165" width="36.42578125" style="165" customWidth="1"/>
    <col min="13166" max="13173" width="36.85546875" style="165" customWidth="1"/>
    <col min="13174" max="13174" width="36.42578125" style="165" customWidth="1"/>
    <col min="13175" max="13312" width="36.85546875" style="165"/>
    <col min="13313" max="13313" width="18.42578125" style="165" customWidth="1"/>
    <col min="13314" max="13322" width="31.42578125" style="165" customWidth="1"/>
    <col min="13323" max="13339" width="36.85546875" style="165" customWidth="1"/>
    <col min="13340" max="13340" width="37" style="165" customWidth="1"/>
    <col min="13341" max="13356" width="36.85546875" style="165" customWidth="1"/>
    <col min="13357" max="13357" width="37.140625" style="165" customWidth="1"/>
    <col min="13358" max="13359" width="36.85546875" style="165" customWidth="1"/>
    <col min="13360" max="13360" width="36.42578125" style="165" customWidth="1"/>
    <col min="13361" max="13362" width="36.85546875" style="165" customWidth="1"/>
    <col min="13363" max="13363" width="36.42578125" style="165" customWidth="1"/>
    <col min="13364" max="13364" width="37" style="165" customWidth="1"/>
    <col min="13365" max="13383" width="36.85546875" style="165" customWidth="1"/>
    <col min="13384" max="13384" width="37" style="165" customWidth="1"/>
    <col min="13385" max="13402" width="36.85546875" style="165" customWidth="1"/>
    <col min="13403" max="13403" width="36.42578125" style="165" customWidth="1"/>
    <col min="13404" max="13416" width="36.85546875" style="165" customWidth="1"/>
    <col min="13417" max="13417" width="36.42578125" style="165" customWidth="1"/>
    <col min="13418" max="13420" width="36.85546875" style="165" customWidth="1"/>
    <col min="13421" max="13421" width="36.42578125" style="165" customWidth="1"/>
    <col min="13422" max="13429" width="36.85546875" style="165" customWidth="1"/>
    <col min="13430" max="13430" width="36.42578125" style="165" customWidth="1"/>
    <col min="13431" max="13568" width="36.85546875" style="165"/>
    <col min="13569" max="13569" width="18.42578125" style="165" customWidth="1"/>
    <col min="13570" max="13578" width="31.42578125" style="165" customWidth="1"/>
    <col min="13579" max="13595" width="36.85546875" style="165" customWidth="1"/>
    <col min="13596" max="13596" width="37" style="165" customWidth="1"/>
    <col min="13597" max="13612" width="36.85546875" style="165" customWidth="1"/>
    <col min="13613" max="13613" width="37.140625" style="165" customWidth="1"/>
    <col min="13614" max="13615" width="36.85546875" style="165" customWidth="1"/>
    <col min="13616" max="13616" width="36.42578125" style="165" customWidth="1"/>
    <col min="13617" max="13618" width="36.85546875" style="165" customWidth="1"/>
    <col min="13619" max="13619" width="36.42578125" style="165" customWidth="1"/>
    <col min="13620" max="13620" width="37" style="165" customWidth="1"/>
    <col min="13621" max="13639" width="36.85546875" style="165" customWidth="1"/>
    <col min="13640" max="13640" width="37" style="165" customWidth="1"/>
    <col min="13641" max="13658" width="36.85546875" style="165" customWidth="1"/>
    <col min="13659" max="13659" width="36.42578125" style="165" customWidth="1"/>
    <col min="13660" max="13672" width="36.85546875" style="165" customWidth="1"/>
    <col min="13673" max="13673" width="36.42578125" style="165" customWidth="1"/>
    <col min="13674" max="13676" width="36.85546875" style="165" customWidth="1"/>
    <col min="13677" max="13677" width="36.42578125" style="165" customWidth="1"/>
    <col min="13678" max="13685" width="36.85546875" style="165" customWidth="1"/>
    <col min="13686" max="13686" width="36.42578125" style="165" customWidth="1"/>
    <col min="13687" max="13824" width="36.85546875" style="165"/>
    <col min="13825" max="13825" width="18.42578125" style="165" customWidth="1"/>
    <col min="13826" max="13834" width="31.42578125" style="165" customWidth="1"/>
    <col min="13835" max="13851" width="36.85546875" style="165" customWidth="1"/>
    <col min="13852" max="13852" width="37" style="165" customWidth="1"/>
    <col min="13853" max="13868" width="36.85546875" style="165" customWidth="1"/>
    <col min="13869" max="13869" width="37.140625" style="165" customWidth="1"/>
    <col min="13870" max="13871" width="36.85546875" style="165" customWidth="1"/>
    <col min="13872" max="13872" width="36.42578125" style="165" customWidth="1"/>
    <col min="13873" max="13874" width="36.85546875" style="165" customWidth="1"/>
    <col min="13875" max="13875" width="36.42578125" style="165" customWidth="1"/>
    <col min="13876" max="13876" width="37" style="165" customWidth="1"/>
    <col min="13877" max="13895" width="36.85546875" style="165" customWidth="1"/>
    <col min="13896" max="13896" width="37" style="165" customWidth="1"/>
    <col min="13897" max="13914" width="36.85546875" style="165" customWidth="1"/>
    <col min="13915" max="13915" width="36.42578125" style="165" customWidth="1"/>
    <col min="13916" max="13928" width="36.85546875" style="165" customWidth="1"/>
    <col min="13929" max="13929" width="36.42578125" style="165" customWidth="1"/>
    <col min="13930" max="13932" width="36.85546875" style="165" customWidth="1"/>
    <col min="13933" max="13933" width="36.42578125" style="165" customWidth="1"/>
    <col min="13934" max="13941" width="36.85546875" style="165" customWidth="1"/>
    <col min="13942" max="13942" width="36.42578125" style="165" customWidth="1"/>
    <col min="13943" max="14080" width="36.85546875" style="165"/>
    <col min="14081" max="14081" width="18.42578125" style="165" customWidth="1"/>
    <col min="14082" max="14090" width="31.42578125" style="165" customWidth="1"/>
    <col min="14091" max="14107" width="36.85546875" style="165" customWidth="1"/>
    <col min="14108" max="14108" width="37" style="165" customWidth="1"/>
    <col min="14109" max="14124" width="36.85546875" style="165" customWidth="1"/>
    <col min="14125" max="14125" width="37.140625" style="165" customWidth="1"/>
    <col min="14126" max="14127" width="36.85546875" style="165" customWidth="1"/>
    <col min="14128" max="14128" width="36.42578125" style="165" customWidth="1"/>
    <col min="14129" max="14130" width="36.85546875" style="165" customWidth="1"/>
    <col min="14131" max="14131" width="36.42578125" style="165" customWidth="1"/>
    <col min="14132" max="14132" width="37" style="165" customWidth="1"/>
    <col min="14133" max="14151" width="36.85546875" style="165" customWidth="1"/>
    <col min="14152" max="14152" width="37" style="165" customWidth="1"/>
    <col min="14153" max="14170" width="36.85546875" style="165" customWidth="1"/>
    <col min="14171" max="14171" width="36.42578125" style="165" customWidth="1"/>
    <col min="14172" max="14184" width="36.85546875" style="165" customWidth="1"/>
    <col min="14185" max="14185" width="36.42578125" style="165" customWidth="1"/>
    <col min="14186" max="14188" width="36.85546875" style="165" customWidth="1"/>
    <col min="14189" max="14189" width="36.42578125" style="165" customWidth="1"/>
    <col min="14190" max="14197" width="36.85546875" style="165" customWidth="1"/>
    <col min="14198" max="14198" width="36.42578125" style="165" customWidth="1"/>
    <col min="14199" max="14336" width="36.85546875" style="165"/>
    <col min="14337" max="14337" width="18.42578125" style="165" customWidth="1"/>
    <col min="14338" max="14346" width="31.42578125" style="165" customWidth="1"/>
    <col min="14347" max="14363" width="36.85546875" style="165" customWidth="1"/>
    <col min="14364" max="14364" width="37" style="165" customWidth="1"/>
    <col min="14365" max="14380" width="36.85546875" style="165" customWidth="1"/>
    <col min="14381" max="14381" width="37.140625" style="165" customWidth="1"/>
    <col min="14382" max="14383" width="36.85546875" style="165" customWidth="1"/>
    <col min="14384" max="14384" width="36.42578125" style="165" customWidth="1"/>
    <col min="14385" max="14386" width="36.85546875" style="165" customWidth="1"/>
    <col min="14387" max="14387" width="36.42578125" style="165" customWidth="1"/>
    <col min="14388" max="14388" width="37" style="165" customWidth="1"/>
    <col min="14389" max="14407" width="36.85546875" style="165" customWidth="1"/>
    <col min="14408" max="14408" width="37" style="165" customWidth="1"/>
    <col min="14409" max="14426" width="36.85546875" style="165" customWidth="1"/>
    <col min="14427" max="14427" width="36.42578125" style="165" customWidth="1"/>
    <col min="14428" max="14440" width="36.85546875" style="165" customWidth="1"/>
    <col min="14441" max="14441" width="36.42578125" style="165" customWidth="1"/>
    <col min="14442" max="14444" width="36.85546875" style="165" customWidth="1"/>
    <col min="14445" max="14445" width="36.42578125" style="165" customWidth="1"/>
    <col min="14446" max="14453" width="36.85546875" style="165" customWidth="1"/>
    <col min="14454" max="14454" width="36.42578125" style="165" customWidth="1"/>
    <col min="14455" max="14592" width="36.85546875" style="165"/>
    <col min="14593" max="14593" width="18.42578125" style="165" customWidth="1"/>
    <col min="14594" max="14602" width="31.42578125" style="165" customWidth="1"/>
    <col min="14603" max="14619" width="36.85546875" style="165" customWidth="1"/>
    <col min="14620" max="14620" width="37" style="165" customWidth="1"/>
    <col min="14621" max="14636" width="36.85546875" style="165" customWidth="1"/>
    <col min="14637" max="14637" width="37.140625" style="165" customWidth="1"/>
    <col min="14638" max="14639" width="36.85546875" style="165" customWidth="1"/>
    <col min="14640" max="14640" width="36.42578125" style="165" customWidth="1"/>
    <col min="14641" max="14642" width="36.85546875" style="165" customWidth="1"/>
    <col min="14643" max="14643" width="36.42578125" style="165" customWidth="1"/>
    <col min="14644" max="14644" width="37" style="165" customWidth="1"/>
    <col min="14645" max="14663" width="36.85546875" style="165" customWidth="1"/>
    <col min="14664" max="14664" width="37" style="165" customWidth="1"/>
    <col min="14665" max="14682" width="36.85546875" style="165" customWidth="1"/>
    <col min="14683" max="14683" width="36.42578125" style="165" customWidth="1"/>
    <col min="14684" max="14696" width="36.85546875" style="165" customWidth="1"/>
    <col min="14697" max="14697" width="36.42578125" style="165" customWidth="1"/>
    <col min="14698" max="14700" width="36.85546875" style="165" customWidth="1"/>
    <col min="14701" max="14701" width="36.42578125" style="165" customWidth="1"/>
    <col min="14702" max="14709" width="36.85546875" style="165" customWidth="1"/>
    <col min="14710" max="14710" width="36.42578125" style="165" customWidth="1"/>
    <col min="14711" max="14848" width="36.85546875" style="165"/>
    <col min="14849" max="14849" width="18.42578125" style="165" customWidth="1"/>
    <col min="14850" max="14858" width="31.42578125" style="165" customWidth="1"/>
    <col min="14859" max="14875" width="36.85546875" style="165" customWidth="1"/>
    <col min="14876" max="14876" width="37" style="165" customWidth="1"/>
    <col min="14877" max="14892" width="36.85546875" style="165" customWidth="1"/>
    <col min="14893" max="14893" width="37.140625" style="165" customWidth="1"/>
    <col min="14894" max="14895" width="36.85546875" style="165" customWidth="1"/>
    <col min="14896" max="14896" width="36.42578125" style="165" customWidth="1"/>
    <col min="14897" max="14898" width="36.85546875" style="165" customWidth="1"/>
    <col min="14899" max="14899" width="36.42578125" style="165" customWidth="1"/>
    <col min="14900" max="14900" width="37" style="165" customWidth="1"/>
    <col min="14901" max="14919" width="36.85546875" style="165" customWidth="1"/>
    <col min="14920" max="14920" width="37" style="165" customWidth="1"/>
    <col min="14921" max="14938" width="36.85546875" style="165" customWidth="1"/>
    <col min="14939" max="14939" width="36.42578125" style="165" customWidth="1"/>
    <col min="14940" max="14952" width="36.85546875" style="165" customWidth="1"/>
    <col min="14953" max="14953" width="36.42578125" style="165" customWidth="1"/>
    <col min="14954" max="14956" width="36.85546875" style="165" customWidth="1"/>
    <col min="14957" max="14957" width="36.42578125" style="165" customWidth="1"/>
    <col min="14958" max="14965" width="36.85546875" style="165" customWidth="1"/>
    <col min="14966" max="14966" width="36.42578125" style="165" customWidth="1"/>
    <col min="14967" max="15104" width="36.85546875" style="165"/>
    <col min="15105" max="15105" width="18.42578125" style="165" customWidth="1"/>
    <col min="15106" max="15114" width="31.42578125" style="165" customWidth="1"/>
    <col min="15115" max="15131" width="36.85546875" style="165" customWidth="1"/>
    <col min="15132" max="15132" width="37" style="165" customWidth="1"/>
    <col min="15133" max="15148" width="36.85546875" style="165" customWidth="1"/>
    <col min="15149" max="15149" width="37.140625" style="165" customWidth="1"/>
    <col min="15150" max="15151" width="36.85546875" style="165" customWidth="1"/>
    <col min="15152" max="15152" width="36.42578125" style="165" customWidth="1"/>
    <col min="15153" max="15154" width="36.85546875" style="165" customWidth="1"/>
    <col min="15155" max="15155" width="36.42578125" style="165" customWidth="1"/>
    <col min="15156" max="15156" width="37" style="165" customWidth="1"/>
    <col min="15157" max="15175" width="36.85546875" style="165" customWidth="1"/>
    <col min="15176" max="15176" width="37" style="165" customWidth="1"/>
    <col min="15177" max="15194" width="36.85546875" style="165" customWidth="1"/>
    <col min="15195" max="15195" width="36.42578125" style="165" customWidth="1"/>
    <col min="15196" max="15208" width="36.85546875" style="165" customWidth="1"/>
    <col min="15209" max="15209" width="36.42578125" style="165" customWidth="1"/>
    <col min="15210" max="15212" width="36.85546875" style="165" customWidth="1"/>
    <col min="15213" max="15213" width="36.42578125" style="165" customWidth="1"/>
    <col min="15214" max="15221" width="36.85546875" style="165" customWidth="1"/>
    <col min="15222" max="15222" width="36.42578125" style="165" customWidth="1"/>
    <col min="15223" max="15360" width="36.85546875" style="165"/>
    <col min="15361" max="15361" width="18.42578125" style="165" customWidth="1"/>
    <col min="15362" max="15370" width="31.42578125" style="165" customWidth="1"/>
    <col min="15371" max="15387" width="36.85546875" style="165" customWidth="1"/>
    <col min="15388" max="15388" width="37" style="165" customWidth="1"/>
    <col min="15389" max="15404" width="36.85546875" style="165" customWidth="1"/>
    <col min="15405" max="15405" width="37.140625" style="165" customWidth="1"/>
    <col min="15406" max="15407" width="36.85546875" style="165" customWidth="1"/>
    <col min="15408" max="15408" width="36.42578125" style="165" customWidth="1"/>
    <col min="15409" max="15410" width="36.85546875" style="165" customWidth="1"/>
    <col min="15411" max="15411" width="36.42578125" style="165" customWidth="1"/>
    <col min="15412" max="15412" width="37" style="165" customWidth="1"/>
    <col min="15413" max="15431" width="36.85546875" style="165" customWidth="1"/>
    <col min="15432" max="15432" width="37" style="165" customWidth="1"/>
    <col min="15433" max="15450" width="36.85546875" style="165" customWidth="1"/>
    <col min="15451" max="15451" width="36.42578125" style="165" customWidth="1"/>
    <col min="15452" max="15464" width="36.85546875" style="165" customWidth="1"/>
    <col min="15465" max="15465" width="36.42578125" style="165" customWidth="1"/>
    <col min="15466" max="15468" width="36.85546875" style="165" customWidth="1"/>
    <col min="15469" max="15469" width="36.42578125" style="165" customWidth="1"/>
    <col min="15470" max="15477" width="36.85546875" style="165" customWidth="1"/>
    <col min="15478" max="15478" width="36.42578125" style="165" customWidth="1"/>
    <col min="15479" max="15616" width="36.85546875" style="165"/>
    <col min="15617" max="15617" width="18.42578125" style="165" customWidth="1"/>
    <col min="15618" max="15626" width="31.42578125" style="165" customWidth="1"/>
    <col min="15627" max="15643" width="36.85546875" style="165" customWidth="1"/>
    <col min="15644" max="15644" width="37" style="165" customWidth="1"/>
    <col min="15645" max="15660" width="36.85546875" style="165" customWidth="1"/>
    <col min="15661" max="15661" width="37.140625" style="165" customWidth="1"/>
    <col min="15662" max="15663" width="36.85546875" style="165" customWidth="1"/>
    <col min="15664" max="15664" width="36.42578125" style="165" customWidth="1"/>
    <col min="15665" max="15666" width="36.85546875" style="165" customWidth="1"/>
    <col min="15667" max="15667" width="36.42578125" style="165" customWidth="1"/>
    <col min="15668" max="15668" width="37" style="165" customWidth="1"/>
    <col min="15669" max="15687" width="36.85546875" style="165" customWidth="1"/>
    <col min="15688" max="15688" width="37" style="165" customWidth="1"/>
    <col min="15689" max="15706" width="36.85546875" style="165" customWidth="1"/>
    <col min="15707" max="15707" width="36.42578125" style="165" customWidth="1"/>
    <col min="15708" max="15720" width="36.85546875" style="165" customWidth="1"/>
    <col min="15721" max="15721" width="36.42578125" style="165" customWidth="1"/>
    <col min="15722" max="15724" width="36.85546875" style="165" customWidth="1"/>
    <col min="15725" max="15725" width="36.42578125" style="165" customWidth="1"/>
    <col min="15726" max="15733" width="36.85546875" style="165" customWidth="1"/>
    <col min="15734" max="15734" width="36.42578125" style="165" customWidth="1"/>
    <col min="15735" max="15872" width="36.85546875" style="165"/>
    <col min="15873" max="15873" width="18.42578125" style="165" customWidth="1"/>
    <col min="15874" max="15882" width="31.42578125" style="165" customWidth="1"/>
    <col min="15883" max="15899" width="36.85546875" style="165" customWidth="1"/>
    <col min="15900" max="15900" width="37" style="165" customWidth="1"/>
    <col min="15901" max="15916" width="36.85546875" style="165" customWidth="1"/>
    <col min="15917" max="15917" width="37.140625" style="165" customWidth="1"/>
    <col min="15918" max="15919" width="36.85546875" style="165" customWidth="1"/>
    <col min="15920" max="15920" width="36.42578125" style="165" customWidth="1"/>
    <col min="15921" max="15922" width="36.85546875" style="165" customWidth="1"/>
    <col min="15923" max="15923" width="36.42578125" style="165" customWidth="1"/>
    <col min="15924" max="15924" width="37" style="165" customWidth="1"/>
    <col min="15925" max="15943" width="36.85546875" style="165" customWidth="1"/>
    <col min="15944" max="15944" width="37" style="165" customWidth="1"/>
    <col min="15945" max="15962" width="36.85546875" style="165" customWidth="1"/>
    <col min="15963" max="15963" width="36.42578125" style="165" customWidth="1"/>
    <col min="15964" max="15976" width="36.85546875" style="165" customWidth="1"/>
    <col min="15977" max="15977" width="36.42578125" style="165" customWidth="1"/>
    <col min="15978" max="15980" width="36.85546875" style="165" customWidth="1"/>
    <col min="15981" max="15981" width="36.42578125" style="165" customWidth="1"/>
    <col min="15982" max="15989" width="36.85546875" style="165" customWidth="1"/>
    <col min="15990" max="15990" width="36.42578125" style="165" customWidth="1"/>
    <col min="15991" max="16128" width="36.85546875" style="165"/>
    <col min="16129" max="16129" width="18.42578125" style="165" customWidth="1"/>
    <col min="16130" max="16138" width="31.42578125" style="165" customWidth="1"/>
    <col min="16139" max="16155" width="36.85546875" style="165" customWidth="1"/>
    <col min="16156" max="16156" width="37" style="165" customWidth="1"/>
    <col min="16157" max="16172" width="36.85546875" style="165" customWidth="1"/>
    <col min="16173" max="16173" width="37.140625" style="165" customWidth="1"/>
    <col min="16174" max="16175" width="36.85546875" style="165" customWidth="1"/>
    <col min="16176" max="16176" width="36.42578125" style="165" customWidth="1"/>
    <col min="16177" max="16178" width="36.85546875" style="165" customWidth="1"/>
    <col min="16179" max="16179" width="36.42578125" style="165" customWidth="1"/>
    <col min="16180" max="16180" width="37" style="165" customWidth="1"/>
    <col min="16181" max="16199" width="36.85546875" style="165" customWidth="1"/>
    <col min="16200" max="16200" width="37" style="165" customWidth="1"/>
    <col min="16201" max="16218" width="36.85546875" style="165" customWidth="1"/>
    <col min="16219" max="16219" width="36.42578125" style="165" customWidth="1"/>
    <col min="16220" max="16232" width="36.85546875" style="165" customWidth="1"/>
    <col min="16233" max="16233" width="36.42578125" style="165" customWidth="1"/>
    <col min="16234" max="16236" width="36.85546875" style="165" customWidth="1"/>
    <col min="16237" max="16237" width="36.42578125" style="165" customWidth="1"/>
    <col min="16238" max="16245" width="36.85546875" style="165" customWidth="1"/>
    <col min="16246" max="16246" width="36.42578125" style="165" customWidth="1"/>
    <col min="16247" max="16384" width="36.85546875" style="165"/>
  </cols>
  <sheetData>
    <row r="1" spans="1:245" s="109" customFormat="1" ht="12.75" customHeight="1" x14ac:dyDescent="0.25">
      <c r="A1" s="105" t="s">
        <v>117</v>
      </c>
      <c r="B1" s="106"/>
      <c r="C1" s="107"/>
      <c r="D1" s="107"/>
      <c r="E1" s="107"/>
      <c r="F1" s="107"/>
      <c r="G1" s="107"/>
      <c r="H1" s="107"/>
      <c r="I1" s="107"/>
      <c r="J1" s="107"/>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245" s="113" customFormat="1" ht="12.75" customHeight="1" x14ac:dyDescent="0.25">
      <c r="A2" s="110" t="s">
        <v>118</v>
      </c>
      <c r="B2" s="111">
        <v>1</v>
      </c>
      <c r="C2" s="111">
        <v>2</v>
      </c>
      <c r="D2" s="111">
        <v>3</v>
      </c>
      <c r="E2" s="111">
        <v>4</v>
      </c>
      <c r="F2" s="111">
        <v>5</v>
      </c>
      <c r="G2" s="111">
        <v>6</v>
      </c>
      <c r="H2" s="111">
        <v>7</v>
      </c>
      <c r="I2" s="111">
        <v>8</v>
      </c>
      <c r="J2" s="111">
        <v>9</v>
      </c>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2"/>
      <c r="AK2" s="112" t="str">
        <f t="shared" ref="AK2:CV2" si="0">IF(AK3="","",AJ2+1)</f>
        <v/>
      </c>
      <c r="AL2" s="112" t="str">
        <f t="shared" si="0"/>
        <v/>
      </c>
      <c r="AM2" s="112" t="str">
        <f t="shared" si="0"/>
        <v/>
      </c>
      <c r="AN2" s="112" t="str">
        <f t="shared" si="0"/>
        <v/>
      </c>
      <c r="AO2" s="112" t="str">
        <f t="shared" si="0"/>
        <v/>
      </c>
      <c r="AP2" s="112" t="str">
        <f t="shared" si="0"/>
        <v/>
      </c>
      <c r="AQ2" s="112" t="str">
        <f t="shared" si="0"/>
        <v/>
      </c>
      <c r="AR2" s="112" t="str">
        <f t="shared" si="0"/>
        <v/>
      </c>
      <c r="AS2" s="112" t="str">
        <f t="shared" si="0"/>
        <v/>
      </c>
      <c r="AT2" s="112" t="str">
        <f t="shared" si="0"/>
        <v/>
      </c>
      <c r="AU2" s="112" t="str">
        <f t="shared" si="0"/>
        <v/>
      </c>
      <c r="AV2" s="112" t="str">
        <f t="shared" si="0"/>
        <v/>
      </c>
      <c r="AW2" s="112" t="str">
        <f t="shared" si="0"/>
        <v/>
      </c>
      <c r="AX2" s="112" t="str">
        <f t="shared" si="0"/>
        <v/>
      </c>
      <c r="AY2" s="112" t="str">
        <f t="shared" si="0"/>
        <v/>
      </c>
      <c r="AZ2" s="112" t="str">
        <f t="shared" si="0"/>
        <v/>
      </c>
      <c r="BA2" s="112" t="str">
        <f t="shared" si="0"/>
        <v/>
      </c>
      <c r="BB2" s="112" t="str">
        <f t="shared" si="0"/>
        <v/>
      </c>
      <c r="BC2" s="112" t="str">
        <f t="shared" si="0"/>
        <v/>
      </c>
      <c r="BD2" s="112" t="str">
        <f t="shared" si="0"/>
        <v/>
      </c>
      <c r="BE2" s="112" t="str">
        <f t="shared" si="0"/>
        <v/>
      </c>
      <c r="BF2" s="112" t="str">
        <f t="shared" si="0"/>
        <v/>
      </c>
      <c r="BG2" s="112" t="str">
        <f t="shared" si="0"/>
        <v/>
      </c>
      <c r="BH2" s="112" t="str">
        <f t="shared" si="0"/>
        <v/>
      </c>
      <c r="BI2" s="112" t="str">
        <f t="shared" si="0"/>
        <v/>
      </c>
      <c r="BJ2" s="112" t="str">
        <f t="shared" si="0"/>
        <v/>
      </c>
      <c r="BK2" s="112" t="str">
        <f t="shared" si="0"/>
        <v/>
      </c>
      <c r="BL2" s="112" t="str">
        <f t="shared" si="0"/>
        <v/>
      </c>
      <c r="BM2" s="112" t="str">
        <f t="shared" si="0"/>
        <v/>
      </c>
      <c r="BN2" s="112" t="str">
        <f t="shared" si="0"/>
        <v/>
      </c>
      <c r="BO2" s="112" t="str">
        <f t="shared" si="0"/>
        <v/>
      </c>
      <c r="BP2" s="112" t="str">
        <f t="shared" si="0"/>
        <v/>
      </c>
      <c r="BQ2" s="112" t="str">
        <f t="shared" si="0"/>
        <v/>
      </c>
      <c r="BR2" s="112" t="str">
        <f t="shared" si="0"/>
        <v/>
      </c>
      <c r="BS2" s="112" t="str">
        <f t="shared" si="0"/>
        <v/>
      </c>
      <c r="BT2" s="112" t="str">
        <f t="shared" si="0"/>
        <v/>
      </c>
      <c r="BU2" s="112" t="str">
        <f t="shared" si="0"/>
        <v/>
      </c>
      <c r="BV2" s="112" t="str">
        <f t="shared" si="0"/>
        <v/>
      </c>
      <c r="BW2" s="112" t="str">
        <f t="shared" si="0"/>
        <v/>
      </c>
      <c r="BX2" s="112" t="str">
        <f t="shared" si="0"/>
        <v/>
      </c>
      <c r="BY2" s="112" t="str">
        <f t="shared" si="0"/>
        <v/>
      </c>
      <c r="BZ2" s="112" t="str">
        <f t="shared" si="0"/>
        <v/>
      </c>
      <c r="CA2" s="112" t="str">
        <f t="shared" si="0"/>
        <v/>
      </c>
      <c r="CB2" s="112" t="str">
        <f t="shared" si="0"/>
        <v/>
      </c>
      <c r="CC2" s="112" t="str">
        <f t="shared" si="0"/>
        <v/>
      </c>
      <c r="CD2" s="112" t="str">
        <f t="shared" si="0"/>
        <v/>
      </c>
      <c r="CE2" s="112" t="str">
        <f t="shared" si="0"/>
        <v/>
      </c>
      <c r="CF2" s="112" t="str">
        <f t="shared" si="0"/>
        <v/>
      </c>
      <c r="CG2" s="112" t="str">
        <f t="shared" si="0"/>
        <v/>
      </c>
      <c r="CH2" s="112" t="str">
        <f t="shared" si="0"/>
        <v/>
      </c>
      <c r="CI2" s="112" t="str">
        <f t="shared" si="0"/>
        <v/>
      </c>
      <c r="CJ2" s="112" t="str">
        <f t="shared" si="0"/>
        <v/>
      </c>
      <c r="CK2" s="112" t="str">
        <f t="shared" si="0"/>
        <v/>
      </c>
      <c r="CL2" s="112" t="str">
        <f t="shared" si="0"/>
        <v/>
      </c>
      <c r="CM2" s="112" t="str">
        <f t="shared" si="0"/>
        <v/>
      </c>
      <c r="CN2" s="112" t="str">
        <f t="shared" si="0"/>
        <v/>
      </c>
      <c r="CO2" s="112" t="str">
        <f t="shared" si="0"/>
        <v/>
      </c>
      <c r="CP2" s="112" t="str">
        <f t="shared" si="0"/>
        <v/>
      </c>
      <c r="CQ2" s="112" t="str">
        <f t="shared" si="0"/>
        <v/>
      </c>
      <c r="CR2" s="112" t="str">
        <f t="shared" si="0"/>
        <v/>
      </c>
      <c r="CS2" s="112" t="str">
        <f t="shared" si="0"/>
        <v/>
      </c>
      <c r="CT2" s="112" t="str">
        <f t="shared" si="0"/>
        <v/>
      </c>
      <c r="CU2" s="112" t="str">
        <f t="shared" si="0"/>
        <v/>
      </c>
      <c r="CV2" s="112" t="str">
        <f t="shared" si="0"/>
        <v/>
      </c>
      <c r="CW2" s="112" t="str">
        <f t="shared" ref="CW2:FH2" si="1">IF(CW3="","",CV2+1)</f>
        <v/>
      </c>
      <c r="CX2" s="112" t="str">
        <f t="shared" si="1"/>
        <v/>
      </c>
      <c r="CY2" s="112" t="str">
        <f t="shared" si="1"/>
        <v/>
      </c>
      <c r="CZ2" s="112" t="str">
        <f t="shared" si="1"/>
        <v/>
      </c>
      <c r="DA2" s="112" t="str">
        <f t="shared" si="1"/>
        <v/>
      </c>
      <c r="DB2" s="112" t="str">
        <f t="shared" si="1"/>
        <v/>
      </c>
      <c r="DC2" s="112" t="str">
        <f t="shared" si="1"/>
        <v/>
      </c>
      <c r="DD2" s="112" t="str">
        <f t="shared" si="1"/>
        <v/>
      </c>
      <c r="DE2" s="112" t="str">
        <f t="shared" si="1"/>
        <v/>
      </c>
      <c r="DF2" s="112" t="str">
        <f t="shared" si="1"/>
        <v/>
      </c>
      <c r="DG2" s="112" t="str">
        <f t="shared" si="1"/>
        <v/>
      </c>
      <c r="DH2" s="112" t="str">
        <f t="shared" si="1"/>
        <v/>
      </c>
      <c r="DI2" s="112" t="str">
        <f t="shared" si="1"/>
        <v/>
      </c>
      <c r="DJ2" s="112" t="str">
        <f t="shared" si="1"/>
        <v/>
      </c>
      <c r="DK2" s="112" t="str">
        <f t="shared" si="1"/>
        <v/>
      </c>
      <c r="DL2" s="112" t="str">
        <f t="shared" si="1"/>
        <v/>
      </c>
      <c r="DM2" s="112" t="str">
        <f t="shared" si="1"/>
        <v/>
      </c>
      <c r="DN2" s="112" t="str">
        <f t="shared" si="1"/>
        <v/>
      </c>
      <c r="DO2" s="112" t="str">
        <f t="shared" si="1"/>
        <v/>
      </c>
      <c r="DP2" s="112" t="str">
        <f t="shared" si="1"/>
        <v/>
      </c>
      <c r="DQ2" s="112" t="str">
        <f t="shared" si="1"/>
        <v/>
      </c>
      <c r="DR2" s="112" t="str">
        <f t="shared" si="1"/>
        <v/>
      </c>
      <c r="DS2" s="112" t="str">
        <f t="shared" si="1"/>
        <v/>
      </c>
      <c r="DT2" s="112" t="str">
        <f t="shared" si="1"/>
        <v/>
      </c>
      <c r="DU2" s="112" t="str">
        <f t="shared" si="1"/>
        <v/>
      </c>
      <c r="DV2" s="112" t="str">
        <f t="shared" si="1"/>
        <v/>
      </c>
      <c r="DW2" s="112" t="str">
        <f t="shared" si="1"/>
        <v/>
      </c>
      <c r="DX2" s="112" t="str">
        <f t="shared" si="1"/>
        <v/>
      </c>
      <c r="DY2" s="112" t="str">
        <f t="shared" si="1"/>
        <v/>
      </c>
      <c r="DZ2" s="112" t="str">
        <f t="shared" si="1"/>
        <v/>
      </c>
      <c r="EA2" s="112" t="str">
        <f t="shared" si="1"/>
        <v/>
      </c>
      <c r="EB2" s="112" t="str">
        <f t="shared" si="1"/>
        <v/>
      </c>
      <c r="EC2" s="112" t="str">
        <f t="shared" si="1"/>
        <v/>
      </c>
      <c r="ED2" s="112" t="str">
        <f t="shared" si="1"/>
        <v/>
      </c>
      <c r="EE2" s="112" t="str">
        <f t="shared" si="1"/>
        <v/>
      </c>
      <c r="EF2" s="112" t="str">
        <f t="shared" si="1"/>
        <v/>
      </c>
      <c r="EG2" s="112" t="str">
        <f t="shared" si="1"/>
        <v/>
      </c>
      <c r="EH2" s="112" t="str">
        <f t="shared" si="1"/>
        <v/>
      </c>
      <c r="EI2" s="112" t="str">
        <f t="shared" si="1"/>
        <v/>
      </c>
      <c r="EJ2" s="112" t="str">
        <f t="shared" si="1"/>
        <v/>
      </c>
      <c r="EK2" s="112" t="str">
        <f t="shared" si="1"/>
        <v/>
      </c>
      <c r="EL2" s="112" t="str">
        <f t="shared" si="1"/>
        <v/>
      </c>
      <c r="EM2" s="112" t="str">
        <f t="shared" si="1"/>
        <v/>
      </c>
      <c r="EN2" s="112" t="str">
        <f t="shared" si="1"/>
        <v/>
      </c>
      <c r="EO2" s="112" t="str">
        <f t="shared" si="1"/>
        <v/>
      </c>
      <c r="EP2" s="112" t="str">
        <f t="shared" si="1"/>
        <v/>
      </c>
      <c r="EQ2" s="112" t="str">
        <f t="shared" si="1"/>
        <v/>
      </c>
      <c r="ER2" s="112" t="str">
        <f t="shared" si="1"/>
        <v/>
      </c>
      <c r="ES2" s="112" t="str">
        <f t="shared" si="1"/>
        <v/>
      </c>
      <c r="ET2" s="112" t="str">
        <f t="shared" si="1"/>
        <v/>
      </c>
      <c r="EU2" s="112" t="str">
        <f t="shared" si="1"/>
        <v/>
      </c>
      <c r="EV2" s="112" t="str">
        <f t="shared" si="1"/>
        <v/>
      </c>
      <c r="EW2" s="112" t="str">
        <f t="shared" si="1"/>
        <v/>
      </c>
      <c r="EX2" s="112" t="str">
        <f t="shared" si="1"/>
        <v/>
      </c>
      <c r="EY2" s="112" t="str">
        <f t="shared" si="1"/>
        <v/>
      </c>
      <c r="EZ2" s="112" t="str">
        <f t="shared" si="1"/>
        <v/>
      </c>
      <c r="FA2" s="112" t="str">
        <f t="shared" si="1"/>
        <v/>
      </c>
      <c r="FB2" s="112" t="str">
        <f t="shared" si="1"/>
        <v/>
      </c>
      <c r="FC2" s="112" t="str">
        <f t="shared" si="1"/>
        <v/>
      </c>
      <c r="FD2" s="112" t="str">
        <f t="shared" si="1"/>
        <v/>
      </c>
      <c r="FE2" s="112" t="str">
        <f t="shared" si="1"/>
        <v/>
      </c>
      <c r="FF2" s="112" t="str">
        <f t="shared" si="1"/>
        <v/>
      </c>
      <c r="FG2" s="112" t="str">
        <f t="shared" si="1"/>
        <v/>
      </c>
      <c r="FH2" s="112" t="str">
        <f t="shared" si="1"/>
        <v/>
      </c>
      <c r="FI2" s="112" t="str">
        <f t="shared" ref="FI2:HT2" si="2">IF(FI3="","",FH2+1)</f>
        <v/>
      </c>
      <c r="FJ2" s="112" t="str">
        <f t="shared" si="2"/>
        <v/>
      </c>
      <c r="FK2" s="112" t="str">
        <f t="shared" si="2"/>
        <v/>
      </c>
      <c r="FL2" s="112" t="str">
        <f t="shared" si="2"/>
        <v/>
      </c>
      <c r="FM2" s="112" t="str">
        <f t="shared" si="2"/>
        <v/>
      </c>
      <c r="FN2" s="112" t="str">
        <f t="shared" si="2"/>
        <v/>
      </c>
      <c r="FO2" s="112" t="str">
        <f t="shared" si="2"/>
        <v/>
      </c>
      <c r="FP2" s="112" t="str">
        <f t="shared" si="2"/>
        <v/>
      </c>
      <c r="FQ2" s="112" t="str">
        <f t="shared" si="2"/>
        <v/>
      </c>
      <c r="FR2" s="112" t="str">
        <f t="shared" si="2"/>
        <v/>
      </c>
      <c r="FS2" s="112" t="str">
        <f t="shared" si="2"/>
        <v/>
      </c>
      <c r="FT2" s="112" t="str">
        <f t="shared" si="2"/>
        <v/>
      </c>
      <c r="FU2" s="112" t="str">
        <f t="shared" si="2"/>
        <v/>
      </c>
      <c r="FV2" s="112" t="str">
        <f t="shared" si="2"/>
        <v/>
      </c>
      <c r="FW2" s="112" t="str">
        <f t="shared" si="2"/>
        <v/>
      </c>
      <c r="FX2" s="112" t="str">
        <f t="shared" si="2"/>
        <v/>
      </c>
      <c r="FY2" s="112" t="str">
        <f t="shared" si="2"/>
        <v/>
      </c>
      <c r="FZ2" s="112" t="str">
        <f t="shared" si="2"/>
        <v/>
      </c>
      <c r="GA2" s="112" t="str">
        <f t="shared" si="2"/>
        <v/>
      </c>
      <c r="GB2" s="112" t="str">
        <f t="shared" si="2"/>
        <v/>
      </c>
      <c r="GC2" s="112" t="str">
        <f t="shared" si="2"/>
        <v/>
      </c>
      <c r="GD2" s="112" t="str">
        <f t="shared" si="2"/>
        <v/>
      </c>
      <c r="GE2" s="112" t="str">
        <f t="shared" si="2"/>
        <v/>
      </c>
      <c r="GF2" s="112" t="str">
        <f t="shared" si="2"/>
        <v/>
      </c>
      <c r="GG2" s="112" t="str">
        <f t="shared" si="2"/>
        <v/>
      </c>
      <c r="GH2" s="112" t="str">
        <f t="shared" si="2"/>
        <v/>
      </c>
      <c r="GI2" s="112" t="str">
        <f t="shared" si="2"/>
        <v/>
      </c>
      <c r="GJ2" s="112" t="str">
        <f t="shared" si="2"/>
        <v/>
      </c>
      <c r="GK2" s="112" t="str">
        <f t="shared" si="2"/>
        <v/>
      </c>
      <c r="GL2" s="112" t="str">
        <f t="shared" si="2"/>
        <v/>
      </c>
      <c r="GM2" s="112" t="str">
        <f t="shared" si="2"/>
        <v/>
      </c>
      <c r="GN2" s="112" t="str">
        <f t="shared" si="2"/>
        <v/>
      </c>
      <c r="GO2" s="112" t="str">
        <f t="shared" si="2"/>
        <v/>
      </c>
      <c r="GP2" s="112" t="str">
        <f t="shared" si="2"/>
        <v/>
      </c>
      <c r="GQ2" s="112" t="str">
        <f t="shared" si="2"/>
        <v/>
      </c>
      <c r="GR2" s="112" t="str">
        <f t="shared" si="2"/>
        <v/>
      </c>
      <c r="GS2" s="112" t="str">
        <f t="shared" si="2"/>
        <v/>
      </c>
      <c r="GT2" s="112" t="str">
        <f t="shared" si="2"/>
        <v/>
      </c>
      <c r="GU2" s="112" t="str">
        <f t="shared" si="2"/>
        <v/>
      </c>
      <c r="GV2" s="112" t="str">
        <f t="shared" si="2"/>
        <v/>
      </c>
      <c r="GW2" s="112" t="str">
        <f t="shared" si="2"/>
        <v/>
      </c>
      <c r="GX2" s="112" t="str">
        <f t="shared" si="2"/>
        <v/>
      </c>
      <c r="GY2" s="112" t="str">
        <f t="shared" si="2"/>
        <v/>
      </c>
      <c r="GZ2" s="112" t="str">
        <f t="shared" si="2"/>
        <v/>
      </c>
      <c r="HA2" s="112" t="str">
        <f t="shared" si="2"/>
        <v/>
      </c>
      <c r="HB2" s="112" t="str">
        <f t="shared" si="2"/>
        <v/>
      </c>
      <c r="HC2" s="112" t="str">
        <f t="shared" si="2"/>
        <v/>
      </c>
      <c r="HD2" s="112" t="str">
        <f t="shared" si="2"/>
        <v/>
      </c>
      <c r="HE2" s="112" t="str">
        <f t="shared" si="2"/>
        <v/>
      </c>
      <c r="HF2" s="112" t="str">
        <f t="shared" si="2"/>
        <v/>
      </c>
      <c r="HG2" s="112" t="str">
        <f t="shared" si="2"/>
        <v/>
      </c>
      <c r="HH2" s="112" t="str">
        <f t="shared" si="2"/>
        <v/>
      </c>
      <c r="HI2" s="112" t="str">
        <f t="shared" si="2"/>
        <v/>
      </c>
      <c r="HJ2" s="112" t="str">
        <f t="shared" si="2"/>
        <v/>
      </c>
      <c r="HK2" s="112" t="str">
        <f t="shared" si="2"/>
        <v/>
      </c>
      <c r="HL2" s="112" t="str">
        <f t="shared" si="2"/>
        <v/>
      </c>
      <c r="HM2" s="112" t="str">
        <f t="shared" si="2"/>
        <v/>
      </c>
      <c r="HN2" s="112" t="str">
        <f t="shared" si="2"/>
        <v/>
      </c>
      <c r="HO2" s="112" t="str">
        <f t="shared" si="2"/>
        <v/>
      </c>
      <c r="HP2" s="112" t="str">
        <f t="shared" si="2"/>
        <v/>
      </c>
      <c r="HQ2" s="112" t="str">
        <f t="shared" si="2"/>
        <v/>
      </c>
      <c r="HR2" s="112" t="str">
        <f t="shared" si="2"/>
        <v/>
      </c>
      <c r="HS2" s="112" t="str">
        <f t="shared" si="2"/>
        <v/>
      </c>
      <c r="HT2" s="112" t="str">
        <f t="shared" si="2"/>
        <v/>
      </c>
      <c r="HU2" s="112" t="str">
        <f t="shared" ref="HU2:IK2" si="3">IF(HU3="","",HT2+1)</f>
        <v/>
      </c>
      <c r="HV2" s="112" t="str">
        <f t="shared" si="3"/>
        <v/>
      </c>
      <c r="HW2" s="112" t="str">
        <f t="shared" si="3"/>
        <v/>
      </c>
      <c r="HX2" s="112" t="str">
        <f t="shared" si="3"/>
        <v/>
      </c>
      <c r="HY2" s="112" t="str">
        <f t="shared" si="3"/>
        <v/>
      </c>
      <c r="HZ2" s="112" t="str">
        <f t="shared" si="3"/>
        <v/>
      </c>
      <c r="IA2" s="112" t="str">
        <f t="shared" si="3"/>
        <v/>
      </c>
      <c r="IB2" s="112" t="str">
        <f t="shared" si="3"/>
        <v/>
      </c>
      <c r="IC2" s="112" t="str">
        <f t="shared" si="3"/>
        <v/>
      </c>
      <c r="ID2" s="112" t="str">
        <f t="shared" si="3"/>
        <v/>
      </c>
      <c r="IE2" s="112" t="str">
        <f t="shared" si="3"/>
        <v/>
      </c>
      <c r="IF2" s="112" t="str">
        <f t="shared" si="3"/>
        <v/>
      </c>
      <c r="IG2" s="112" t="str">
        <f t="shared" si="3"/>
        <v/>
      </c>
      <c r="IH2" s="112" t="str">
        <f t="shared" si="3"/>
        <v/>
      </c>
      <c r="II2" s="112" t="str">
        <f t="shared" si="3"/>
        <v/>
      </c>
      <c r="IJ2" s="112" t="str">
        <f t="shared" si="3"/>
        <v/>
      </c>
      <c r="IK2" s="112" t="str">
        <f t="shared" si="3"/>
        <v/>
      </c>
    </row>
    <row r="3" spans="1:245" s="118" customFormat="1" x14ac:dyDescent="0.2">
      <c r="A3" s="114" t="s">
        <v>119</v>
      </c>
      <c r="B3" s="115" t="s">
        <v>289</v>
      </c>
      <c r="C3" s="115" t="s">
        <v>280</v>
      </c>
      <c r="D3" s="116"/>
      <c r="E3" s="116"/>
      <c r="F3" s="117"/>
      <c r="G3" s="115"/>
      <c r="H3" s="115"/>
      <c r="I3" s="115"/>
      <c r="J3" s="115"/>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row>
    <row r="4" spans="1:245" s="118" customFormat="1" ht="38.25" x14ac:dyDescent="0.2">
      <c r="A4" s="114" t="s">
        <v>120</v>
      </c>
      <c r="B4" s="115" t="s">
        <v>290</v>
      </c>
      <c r="C4" s="120" t="s">
        <v>281</v>
      </c>
      <c r="D4" s="115"/>
      <c r="E4" s="115"/>
      <c r="F4" s="117"/>
      <c r="G4" s="115"/>
      <c r="H4" s="115"/>
      <c r="I4" s="115"/>
      <c r="J4" s="115"/>
      <c r="K4" s="116"/>
      <c r="L4" s="115"/>
      <c r="M4" s="115"/>
      <c r="N4" s="115"/>
      <c r="O4" s="116"/>
      <c r="P4" s="116"/>
      <c r="Q4" s="115"/>
      <c r="R4" s="115"/>
      <c r="S4" s="115"/>
      <c r="T4" s="115"/>
      <c r="U4" s="115"/>
      <c r="V4" s="115"/>
      <c r="W4" s="115"/>
      <c r="X4" s="121"/>
      <c r="Y4" s="115"/>
      <c r="Z4" s="116"/>
      <c r="AA4" s="115"/>
      <c r="AB4" s="115"/>
      <c r="AC4" s="116"/>
      <c r="AD4" s="116"/>
      <c r="AE4" s="116"/>
      <c r="AF4" s="116"/>
      <c r="AG4" s="116"/>
      <c r="AH4" s="116"/>
      <c r="AI4" s="116"/>
      <c r="AQ4" s="122"/>
      <c r="AR4" s="122"/>
      <c r="AS4" s="122"/>
      <c r="AT4" s="122"/>
      <c r="AU4" s="122"/>
      <c r="AV4" s="122"/>
      <c r="AW4" s="122"/>
      <c r="GA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row>
    <row r="5" spans="1:245" s="127" customFormat="1" x14ac:dyDescent="0.2">
      <c r="A5" s="123" t="s">
        <v>121</v>
      </c>
      <c r="B5" s="124"/>
      <c r="C5" s="124" t="s">
        <v>282</v>
      </c>
      <c r="D5" s="124"/>
      <c r="E5" s="125"/>
      <c r="F5" s="126"/>
      <c r="G5" s="124"/>
      <c r="H5" s="124"/>
      <c r="I5" s="124"/>
      <c r="J5" s="124"/>
      <c r="K5" s="124"/>
      <c r="L5" s="125"/>
      <c r="M5" s="124"/>
      <c r="N5" s="125"/>
      <c r="O5" s="125"/>
      <c r="P5" s="125"/>
      <c r="Q5" s="124"/>
      <c r="R5" s="125"/>
      <c r="S5" s="124"/>
      <c r="T5" s="125"/>
      <c r="U5" s="124"/>
      <c r="V5" s="125"/>
      <c r="W5" s="124"/>
      <c r="X5" s="125"/>
      <c r="Y5" s="124"/>
      <c r="Z5" s="124"/>
      <c r="AA5" s="125"/>
      <c r="AB5" s="125"/>
      <c r="AC5" s="125"/>
      <c r="AD5" s="125"/>
      <c r="AE5" s="125"/>
      <c r="AF5" s="125"/>
      <c r="AG5" s="125"/>
      <c r="AH5" s="125"/>
      <c r="AI5" s="125"/>
      <c r="DO5" s="128"/>
      <c r="GC5" s="129"/>
      <c r="GD5" s="129"/>
      <c r="GE5" s="129"/>
      <c r="GF5" s="129"/>
      <c r="GG5" s="129"/>
      <c r="GH5" s="129"/>
      <c r="GI5" s="129"/>
      <c r="GJ5" s="129"/>
      <c r="GK5" s="129"/>
      <c r="GL5" s="129"/>
      <c r="GM5" s="129"/>
      <c r="GN5" s="129"/>
      <c r="GO5" s="129"/>
      <c r="GP5" s="129"/>
      <c r="GQ5" s="129"/>
      <c r="GR5" s="129"/>
      <c r="GS5" s="129"/>
      <c r="GT5" s="129"/>
      <c r="GU5" s="129"/>
      <c r="GV5" s="129"/>
      <c r="GW5" s="130"/>
      <c r="GX5" s="129"/>
      <c r="GY5" s="129"/>
      <c r="GZ5" s="129"/>
      <c r="HA5" s="129"/>
      <c r="HB5" s="129"/>
    </row>
    <row r="6" spans="1:245" s="127" customFormat="1" x14ac:dyDescent="0.2">
      <c r="A6" s="123" t="s">
        <v>122</v>
      </c>
      <c r="B6" s="124" t="s">
        <v>291</v>
      </c>
      <c r="C6" s="124"/>
      <c r="D6" s="125"/>
      <c r="E6" s="125"/>
      <c r="F6" s="126"/>
      <c r="G6" s="124"/>
      <c r="H6" s="124"/>
      <c r="I6" s="124"/>
      <c r="J6" s="124"/>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row>
    <row r="7" spans="1:245" s="134" customFormat="1" x14ac:dyDescent="0.2">
      <c r="A7" s="114" t="s">
        <v>123</v>
      </c>
      <c r="B7" s="131" t="s">
        <v>292</v>
      </c>
      <c r="C7" s="131" t="s">
        <v>283</v>
      </c>
      <c r="D7" s="131"/>
      <c r="E7" s="132"/>
      <c r="F7" s="133"/>
      <c r="G7" s="131"/>
      <c r="H7" s="131"/>
      <c r="I7" s="131"/>
      <c r="J7" s="131"/>
      <c r="K7" s="132"/>
      <c r="L7" s="132"/>
      <c r="M7" s="131"/>
      <c r="N7" s="132"/>
      <c r="O7" s="132"/>
      <c r="P7" s="132"/>
      <c r="Q7" s="131"/>
      <c r="R7" s="132"/>
      <c r="S7" s="131"/>
      <c r="T7" s="132"/>
      <c r="U7" s="132"/>
      <c r="V7" s="132"/>
      <c r="W7" s="132"/>
      <c r="X7" s="132"/>
      <c r="Y7" s="132"/>
      <c r="Z7" s="132"/>
      <c r="AA7" s="132"/>
      <c r="AB7" s="132"/>
      <c r="AC7" s="132"/>
      <c r="AD7" s="132"/>
      <c r="AE7" s="132"/>
      <c r="AF7" s="132"/>
      <c r="AG7" s="132"/>
      <c r="AH7" s="132"/>
      <c r="AI7" s="132"/>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row>
    <row r="8" spans="1:245" s="134" customFormat="1" x14ac:dyDescent="0.2">
      <c r="A8" s="114" t="s">
        <v>124</v>
      </c>
      <c r="B8" s="131" t="s">
        <v>293</v>
      </c>
      <c r="C8" s="131"/>
      <c r="D8" s="132"/>
      <c r="E8" s="132"/>
      <c r="F8" s="133"/>
      <c r="G8" s="131"/>
      <c r="H8" s="131"/>
      <c r="I8" s="131"/>
      <c r="J8" s="131"/>
      <c r="K8" s="132"/>
      <c r="L8" s="132"/>
      <c r="M8" s="132"/>
      <c r="N8" s="131"/>
      <c r="O8" s="132"/>
      <c r="P8" s="132"/>
      <c r="Q8" s="132"/>
      <c r="R8" s="132"/>
      <c r="S8" s="131"/>
      <c r="T8" s="132"/>
      <c r="U8" s="132"/>
      <c r="V8" s="132"/>
      <c r="W8" s="132"/>
      <c r="X8" s="132"/>
      <c r="Y8" s="132"/>
      <c r="Z8" s="132"/>
      <c r="AA8" s="132"/>
      <c r="AB8" s="132"/>
      <c r="AC8" s="132"/>
      <c r="AD8" s="132"/>
      <c r="AE8" s="132"/>
      <c r="AF8" s="132"/>
      <c r="AG8" s="132"/>
      <c r="AH8" s="132"/>
      <c r="AI8" s="132"/>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row>
    <row r="9" spans="1:245" s="127" customFormat="1" x14ac:dyDescent="0.2">
      <c r="A9" s="123" t="s">
        <v>125</v>
      </c>
      <c r="B9" s="124" t="s">
        <v>294</v>
      </c>
      <c r="C9" s="136" t="s">
        <v>284</v>
      </c>
      <c r="D9" s="136"/>
      <c r="E9" s="125"/>
      <c r="F9" s="126"/>
      <c r="G9" s="124"/>
      <c r="H9" s="124"/>
      <c r="I9" s="124"/>
      <c r="J9" s="124"/>
      <c r="K9" s="125"/>
      <c r="L9" s="124"/>
      <c r="M9" s="124"/>
      <c r="N9" s="125"/>
      <c r="O9" s="125"/>
      <c r="P9" s="125"/>
      <c r="Q9" s="136"/>
      <c r="R9" s="125"/>
      <c r="S9" s="124"/>
      <c r="T9" s="124"/>
      <c r="U9" s="124"/>
      <c r="V9" s="125"/>
      <c r="W9" s="125"/>
      <c r="X9" s="125"/>
      <c r="Y9" s="125"/>
      <c r="Z9" s="125"/>
      <c r="AA9" s="125"/>
      <c r="AB9" s="125"/>
      <c r="AC9" s="125"/>
      <c r="AD9" s="125"/>
      <c r="AE9" s="125"/>
      <c r="AF9" s="125"/>
      <c r="AG9" s="125"/>
      <c r="AH9" s="125"/>
      <c r="AI9" s="125"/>
      <c r="AY9" s="128"/>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row>
    <row r="10" spans="1:245" s="127" customFormat="1" x14ac:dyDescent="0.2">
      <c r="A10" s="123" t="s">
        <v>126</v>
      </c>
      <c r="B10" s="124" t="s">
        <v>295</v>
      </c>
      <c r="C10" s="124"/>
      <c r="D10" s="124"/>
      <c r="E10" s="125"/>
      <c r="F10" s="126"/>
      <c r="G10" s="124"/>
      <c r="H10" s="124"/>
      <c r="I10" s="124"/>
      <c r="J10" s="124"/>
      <c r="K10" s="125"/>
      <c r="L10" s="125"/>
      <c r="M10" s="125"/>
      <c r="N10" s="125"/>
      <c r="O10" s="125"/>
      <c r="P10" s="125"/>
      <c r="Q10" s="124"/>
      <c r="R10" s="125"/>
      <c r="S10" s="125"/>
      <c r="T10" s="125"/>
      <c r="U10" s="125"/>
      <c r="V10" s="125"/>
      <c r="W10" s="125"/>
      <c r="X10" s="125"/>
      <c r="Y10" s="125"/>
      <c r="Z10" s="125"/>
      <c r="AA10" s="125"/>
      <c r="AB10" s="125"/>
      <c r="AC10" s="125"/>
      <c r="AD10" s="125"/>
      <c r="AE10" s="125"/>
      <c r="AF10" s="125"/>
      <c r="AG10" s="125"/>
      <c r="AH10" s="125"/>
      <c r="AI10" s="125"/>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row>
    <row r="11" spans="1:245" s="134" customFormat="1" x14ac:dyDescent="0.2">
      <c r="A11" s="114" t="s">
        <v>127</v>
      </c>
      <c r="B11" s="131"/>
      <c r="C11" s="131"/>
      <c r="D11" s="132"/>
      <c r="E11" s="132"/>
      <c r="F11" s="133"/>
      <c r="G11" s="131"/>
      <c r="H11" s="131"/>
      <c r="I11" s="131"/>
      <c r="J11" s="131"/>
      <c r="K11" s="132"/>
      <c r="L11" s="132"/>
      <c r="M11" s="132"/>
      <c r="N11" s="132"/>
      <c r="O11" s="132"/>
      <c r="P11" s="132"/>
      <c r="Q11" s="132"/>
      <c r="R11" s="132"/>
      <c r="S11" s="131"/>
      <c r="T11" s="132"/>
      <c r="U11" s="132"/>
      <c r="V11" s="132"/>
      <c r="W11" s="132"/>
      <c r="X11" s="131"/>
      <c r="Y11" s="132"/>
      <c r="Z11" s="132"/>
      <c r="AA11" s="132"/>
      <c r="AB11" s="132"/>
      <c r="AC11" s="132"/>
      <c r="AD11" s="132"/>
      <c r="AE11" s="132"/>
      <c r="AF11" s="132"/>
      <c r="AG11" s="132"/>
      <c r="AH11" s="132"/>
      <c r="AI11" s="132"/>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row>
    <row r="12" spans="1:245" s="134" customFormat="1" ht="25.5" x14ac:dyDescent="0.2">
      <c r="A12" s="114" t="s">
        <v>128</v>
      </c>
      <c r="B12" s="131"/>
      <c r="C12" s="131"/>
      <c r="D12" s="132"/>
      <c r="E12" s="132"/>
      <c r="F12" s="133"/>
      <c r="G12" s="131"/>
      <c r="H12" s="131"/>
      <c r="I12" s="131"/>
      <c r="J12" s="131"/>
      <c r="K12" s="132"/>
      <c r="L12" s="132"/>
      <c r="M12" s="132"/>
      <c r="N12" s="132"/>
      <c r="O12" s="132"/>
      <c r="P12" s="132"/>
      <c r="Q12" s="132"/>
      <c r="R12" s="132"/>
      <c r="S12" s="131"/>
      <c r="T12" s="132"/>
      <c r="U12" s="132"/>
      <c r="V12" s="132"/>
      <c r="W12" s="132"/>
      <c r="X12" s="131"/>
      <c r="Y12" s="132"/>
      <c r="Z12" s="132"/>
      <c r="AA12" s="132"/>
      <c r="AB12" s="132"/>
      <c r="AC12" s="132"/>
      <c r="AD12" s="132"/>
      <c r="AE12" s="132"/>
      <c r="AF12" s="132"/>
      <c r="AG12" s="132"/>
      <c r="AH12" s="132"/>
      <c r="AI12" s="132"/>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row>
    <row r="13" spans="1:245" s="127" customFormat="1" x14ac:dyDescent="0.2">
      <c r="A13" s="123" t="s">
        <v>129</v>
      </c>
      <c r="B13" s="124"/>
      <c r="C13" s="124"/>
      <c r="D13" s="125"/>
      <c r="E13" s="125"/>
      <c r="F13" s="126"/>
      <c r="G13" s="124"/>
      <c r="H13" s="124"/>
      <c r="I13" s="124"/>
      <c r="J13" s="124"/>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row>
    <row r="14" spans="1:245" s="127" customFormat="1" x14ac:dyDescent="0.2">
      <c r="A14" s="123" t="s">
        <v>130</v>
      </c>
      <c r="B14" s="124"/>
      <c r="C14" s="124"/>
      <c r="D14" s="125"/>
      <c r="E14" s="125"/>
      <c r="F14" s="126"/>
      <c r="G14" s="124"/>
      <c r="H14" s="124"/>
      <c r="I14" s="124"/>
      <c r="J14" s="124"/>
      <c r="K14" s="125"/>
      <c r="L14" s="125"/>
      <c r="M14" s="125"/>
      <c r="N14" s="124"/>
      <c r="O14" s="125"/>
      <c r="P14" s="125"/>
      <c r="Q14" s="125"/>
      <c r="R14" s="125"/>
      <c r="S14" s="125"/>
      <c r="T14" s="125"/>
      <c r="U14" s="125"/>
      <c r="V14" s="125"/>
      <c r="W14" s="125"/>
      <c r="X14" s="125"/>
      <c r="Y14" s="125"/>
      <c r="Z14" s="125"/>
      <c r="AA14" s="125"/>
      <c r="AB14" s="125"/>
      <c r="AC14" s="125"/>
      <c r="AD14" s="125"/>
      <c r="AE14" s="125"/>
      <c r="AF14" s="125"/>
      <c r="AG14" s="125"/>
      <c r="AH14" s="125"/>
      <c r="AI14" s="125"/>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row>
    <row r="15" spans="1:245" s="118" customFormat="1" x14ac:dyDescent="0.2">
      <c r="A15" s="114" t="s">
        <v>131</v>
      </c>
      <c r="B15" s="115"/>
      <c r="C15" s="115"/>
      <c r="D15" s="116"/>
      <c r="E15" s="116"/>
      <c r="F15" s="117"/>
      <c r="G15" s="115"/>
      <c r="H15" s="115"/>
      <c r="I15" s="115"/>
      <c r="J15" s="115"/>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row>
    <row r="16" spans="1:245" s="134" customFormat="1" x14ac:dyDescent="0.2">
      <c r="A16" s="114" t="s">
        <v>132</v>
      </c>
      <c r="B16" s="131"/>
      <c r="C16" s="131"/>
      <c r="D16" s="132"/>
      <c r="E16" s="132"/>
      <c r="F16" s="133"/>
      <c r="G16" s="131"/>
      <c r="H16" s="131"/>
      <c r="I16" s="131"/>
      <c r="J16" s="131"/>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CC16" s="118"/>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row>
    <row r="17" spans="1:210" s="140" customFormat="1" x14ac:dyDescent="0.2">
      <c r="A17" s="123" t="s">
        <v>133</v>
      </c>
      <c r="B17" s="137"/>
      <c r="C17" s="137"/>
      <c r="D17" s="138"/>
      <c r="E17" s="138"/>
      <c r="F17" s="139"/>
      <c r="G17" s="137"/>
      <c r="H17" s="137"/>
      <c r="I17" s="137"/>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row>
    <row r="18" spans="1:210" s="140" customFormat="1" x14ac:dyDescent="0.2">
      <c r="A18" s="123" t="s">
        <v>134</v>
      </c>
      <c r="B18" s="137"/>
      <c r="C18" s="137"/>
      <c r="D18" s="138"/>
      <c r="E18" s="138"/>
      <c r="F18" s="139"/>
      <c r="G18" s="137"/>
      <c r="H18" s="137"/>
      <c r="I18" s="137"/>
      <c r="J18" s="137"/>
      <c r="K18" s="138"/>
      <c r="L18" s="138"/>
      <c r="M18" s="138"/>
      <c r="N18" s="138"/>
      <c r="O18" s="138"/>
      <c r="P18" s="138"/>
      <c r="Q18" s="138"/>
      <c r="R18" s="138"/>
      <c r="S18" s="138"/>
      <c r="T18" s="138"/>
      <c r="U18" s="138"/>
      <c r="V18" s="138"/>
      <c r="W18" s="138"/>
      <c r="X18" s="142"/>
      <c r="Y18" s="138"/>
      <c r="Z18" s="138"/>
      <c r="AA18" s="138"/>
      <c r="AB18" s="138"/>
      <c r="AC18" s="138"/>
      <c r="AD18" s="138"/>
      <c r="AE18" s="138"/>
      <c r="AF18" s="138"/>
      <c r="AG18" s="138"/>
      <c r="AH18" s="138"/>
      <c r="AI18" s="138"/>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row>
    <row r="19" spans="1:210" s="118" customFormat="1" x14ac:dyDescent="0.2">
      <c r="A19" s="114" t="s">
        <v>135</v>
      </c>
      <c r="B19" s="115"/>
      <c r="C19" s="115"/>
      <c r="D19" s="116"/>
      <c r="E19" s="116"/>
      <c r="F19" s="117"/>
      <c r="G19" s="115"/>
      <c r="H19" s="115"/>
      <c r="I19" s="115"/>
      <c r="J19" s="115"/>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row>
    <row r="20" spans="1:210" s="148" customFormat="1" x14ac:dyDescent="0.25">
      <c r="A20" s="143" t="s">
        <v>136</v>
      </c>
      <c r="B20" s="144"/>
      <c r="C20" s="144" t="s">
        <v>285</v>
      </c>
      <c r="D20" s="145"/>
      <c r="E20" s="144"/>
      <c r="F20" s="146"/>
      <c r="G20" s="144"/>
      <c r="H20" s="144"/>
      <c r="I20" s="144"/>
      <c r="J20" s="144"/>
      <c r="K20" s="145"/>
      <c r="L20" s="145"/>
      <c r="M20" s="147"/>
      <c r="N20" s="145"/>
      <c r="P20" s="149"/>
      <c r="Q20" s="145"/>
      <c r="R20" s="145"/>
      <c r="T20" s="145"/>
      <c r="U20" s="145"/>
      <c r="V20" s="145"/>
      <c r="W20" s="145"/>
      <c r="X20" s="145"/>
      <c r="Y20" s="145"/>
      <c r="Z20" s="145"/>
      <c r="AA20" s="149"/>
      <c r="AB20" s="149"/>
      <c r="AC20" s="149"/>
      <c r="AD20" s="149"/>
      <c r="AE20" s="149"/>
      <c r="AF20" s="149"/>
      <c r="AG20" s="149"/>
      <c r="AH20" s="149"/>
      <c r="AI20" s="149"/>
      <c r="AJ20" s="149"/>
      <c r="AK20" s="149"/>
      <c r="AL20" s="149"/>
      <c r="AM20" s="149"/>
      <c r="AN20" s="149"/>
      <c r="AO20" s="149"/>
      <c r="AP20" s="149"/>
      <c r="AQ20" s="149"/>
      <c r="AR20" s="149"/>
      <c r="AS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X20" s="149"/>
      <c r="BY20" s="149"/>
      <c r="BZ20" s="149"/>
      <c r="CA20" s="149"/>
      <c r="CB20" s="149"/>
      <c r="CC20" s="149"/>
      <c r="CD20" s="149"/>
      <c r="CE20" s="149"/>
      <c r="CF20" s="149"/>
      <c r="CG20" s="149"/>
      <c r="CH20" s="149"/>
      <c r="CI20" s="149"/>
      <c r="CK20" s="149"/>
      <c r="CL20" s="149"/>
      <c r="CN20" s="149"/>
      <c r="CO20" s="149"/>
      <c r="CP20" s="149"/>
      <c r="CQ20" s="149"/>
      <c r="CR20" s="149"/>
      <c r="CS20" s="149"/>
      <c r="CT20" s="149"/>
      <c r="CU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GC20" s="147"/>
      <c r="GE20" s="147"/>
      <c r="GI20" s="147"/>
      <c r="GJ20" s="147"/>
      <c r="GK20" s="147"/>
      <c r="GM20" s="147"/>
      <c r="GN20" s="147"/>
      <c r="GO20" s="147"/>
      <c r="GP20" s="147"/>
      <c r="GQ20" s="147"/>
      <c r="GR20" s="147"/>
      <c r="GS20" s="147"/>
      <c r="GT20" s="147"/>
      <c r="GU20" s="147"/>
      <c r="GV20" s="147"/>
      <c r="GW20" s="147"/>
      <c r="GX20" s="147"/>
      <c r="GY20" s="147"/>
      <c r="GZ20" s="147"/>
      <c r="HA20" s="147"/>
      <c r="HB20" s="147"/>
    </row>
    <row r="21" spans="1:210" s="131" customFormat="1" ht="25.5" x14ac:dyDescent="0.25">
      <c r="A21" s="150" t="s">
        <v>137</v>
      </c>
      <c r="B21" s="151"/>
      <c r="C21" s="151"/>
      <c r="D21" s="152"/>
      <c r="E21" s="151"/>
      <c r="F21" s="153"/>
      <c r="G21" s="151"/>
      <c r="H21" s="151"/>
      <c r="I21" s="151"/>
      <c r="J21" s="151"/>
      <c r="K21" s="152"/>
      <c r="L21" s="152"/>
      <c r="M21" s="154"/>
      <c r="N21" s="152"/>
      <c r="P21" s="155"/>
      <c r="Q21" s="152"/>
      <c r="R21" s="152"/>
      <c r="T21" s="152"/>
      <c r="U21" s="152"/>
      <c r="V21" s="152"/>
      <c r="W21" s="152"/>
      <c r="X21" s="152"/>
      <c r="Y21" s="152"/>
      <c r="Z21" s="152"/>
      <c r="AA21" s="155"/>
      <c r="AB21" s="155"/>
      <c r="AC21" s="155"/>
      <c r="AD21" s="155"/>
      <c r="AE21" s="155"/>
      <c r="AF21" s="155"/>
      <c r="AG21" s="155"/>
      <c r="AH21" s="155"/>
      <c r="AI21" s="155"/>
      <c r="AJ21" s="155"/>
      <c r="AK21" s="155"/>
      <c r="AL21" s="155"/>
      <c r="AM21" s="155"/>
      <c r="AN21" s="155"/>
      <c r="AO21" s="155"/>
      <c r="AP21" s="155"/>
      <c r="AQ21" s="155"/>
      <c r="AR21" s="155"/>
      <c r="AS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X21" s="155"/>
      <c r="BY21" s="155"/>
      <c r="BZ21" s="155"/>
      <c r="CA21" s="155"/>
      <c r="CB21" s="155"/>
      <c r="CC21" s="155"/>
      <c r="CD21" s="155"/>
      <c r="CE21" s="155"/>
      <c r="CF21" s="155"/>
      <c r="CG21" s="155"/>
      <c r="CH21" s="155"/>
      <c r="CI21" s="155"/>
      <c r="CK21" s="155"/>
      <c r="CL21" s="155"/>
      <c r="CN21" s="155"/>
      <c r="CO21" s="155"/>
      <c r="CP21" s="155"/>
      <c r="CQ21" s="155"/>
      <c r="CR21" s="155"/>
      <c r="CS21" s="155"/>
      <c r="CT21" s="155"/>
      <c r="CU21" s="155"/>
      <c r="CW21" s="155"/>
      <c r="CX21" s="155"/>
      <c r="CY21" s="155"/>
      <c r="CZ21" s="155"/>
      <c r="DA21" s="155"/>
      <c r="DB21" s="155"/>
      <c r="DC21" s="155"/>
      <c r="DD21" s="155"/>
      <c r="DE21" s="155"/>
      <c r="DF21" s="155"/>
      <c r="DG21" s="155"/>
      <c r="DH21" s="155"/>
      <c r="DI21" s="155"/>
      <c r="DJ21" s="155"/>
      <c r="DK21" s="155"/>
      <c r="DL21" s="155"/>
      <c r="DM21" s="155"/>
      <c r="DN21" s="155"/>
      <c r="DO21" s="155"/>
      <c r="DP21" s="155"/>
      <c r="DQ21" s="155"/>
      <c r="DR21" s="155"/>
      <c r="DS21" s="155"/>
      <c r="DT21" s="155"/>
      <c r="GC21" s="154"/>
      <c r="GE21" s="154"/>
      <c r="GI21" s="154"/>
      <c r="GJ21" s="154"/>
      <c r="GK21" s="154"/>
      <c r="GM21" s="154"/>
      <c r="GN21" s="154"/>
      <c r="GO21" s="154"/>
      <c r="GP21" s="154"/>
      <c r="GQ21" s="154"/>
      <c r="GR21" s="154"/>
      <c r="GS21" s="154"/>
      <c r="GT21" s="154"/>
      <c r="GU21" s="154"/>
      <c r="GV21" s="154"/>
      <c r="GW21" s="154"/>
      <c r="GX21" s="154"/>
      <c r="GY21" s="154"/>
      <c r="GZ21" s="154"/>
      <c r="HA21" s="154"/>
      <c r="HB21" s="154"/>
    </row>
    <row r="22" spans="1:210" s="127" customFormat="1" ht="25.5" x14ac:dyDescent="0.2">
      <c r="A22" s="123" t="s">
        <v>138</v>
      </c>
      <c r="B22" s="124" t="s">
        <v>296</v>
      </c>
      <c r="C22" s="124" t="s">
        <v>286</v>
      </c>
      <c r="D22" s="125"/>
      <c r="E22" s="125"/>
      <c r="F22" s="126"/>
      <c r="G22" s="124"/>
      <c r="H22" s="124"/>
      <c r="I22" s="124"/>
      <c r="J22" s="124"/>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row>
    <row r="23" spans="1:210" s="140" customFormat="1" ht="25.5" x14ac:dyDescent="0.2">
      <c r="A23" s="123" t="s">
        <v>139</v>
      </c>
      <c r="B23" s="137" t="s">
        <v>297</v>
      </c>
      <c r="C23" s="137" t="s">
        <v>287</v>
      </c>
      <c r="D23" s="137"/>
      <c r="E23" s="138"/>
      <c r="F23" s="139"/>
      <c r="G23" s="124"/>
      <c r="H23" s="137"/>
      <c r="I23" s="137"/>
      <c r="J23" s="137"/>
      <c r="K23" s="125"/>
      <c r="L23" s="138"/>
      <c r="M23" s="124"/>
      <c r="N23" s="138"/>
      <c r="O23" s="138"/>
      <c r="P23" s="138"/>
      <c r="Q23" s="137"/>
      <c r="R23" s="138"/>
      <c r="S23" s="137"/>
      <c r="T23" s="138"/>
      <c r="U23" s="138"/>
      <c r="V23" s="138"/>
      <c r="W23" s="138"/>
      <c r="X23" s="137"/>
      <c r="Y23" s="138"/>
      <c r="Z23" s="138"/>
      <c r="AA23" s="138"/>
      <c r="AB23" s="138"/>
      <c r="AC23" s="138"/>
      <c r="AD23" s="138"/>
      <c r="AE23" s="138"/>
      <c r="AF23" s="138"/>
      <c r="AG23" s="138"/>
      <c r="AH23" s="138"/>
      <c r="AI23" s="138"/>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row>
    <row r="24" spans="1:210" s="134" customFormat="1" ht="25.5" x14ac:dyDescent="0.2">
      <c r="A24" s="114" t="s">
        <v>140</v>
      </c>
      <c r="B24" s="131" t="s">
        <v>298</v>
      </c>
      <c r="C24" s="115" t="s">
        <v>288</v>
      </c>
      <c r="D24" s="116"/>
      <c r="E24" s="132"/>
      <c r="F24" s="133"/>
      <c r="G24" s="115"/>
      <c r="H24" s="131"/>
      <c r="I24" s="131"/>
      <c r="J24" s="131"/>
      <c r="K24" s="116"/>
      <c r="L24" s="132"/>
      <c r="M24" s="115"/>
      <c r="N24" s="132"/>
      <c r="O24" s="132"/>
      <c r="P24" s="132"/>
      <c r="Q24" s="116"/>
      <c r="R24" s="132"/>
      <c r="S24" s="115"/>
      <c r="T24" s="132"/>
      <c r="U24" s="132"/>
      <c r="V24" s="132"/>
      <c r="W24" s="132"/>
      <c r="X24" s="132"/>
      <c r="Y24" s="132"/>
      <c r="Z24" s="132"/>
      <c r="AA24" s="132"/>
      <c r="AB24" s="132"/>
      <c r="AC24" s="132"/>
      <c r="AD24" s="132"/>
      <c r="AE24" s="132"/>
      <c r="AF24" s="132"/>
      <c r="AG24" s="132"/>
      <c r="AH24" s="132"/>
      <c r="AI24" s="132"/>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row>
    <row r="25" spans="1:210" s="118" customFormat="1" x14ac:dyDescent="0.2">
      <c r="A25" s="114" t="s">
        <v>141</v>
      </c>
      <c r="B25" s="115"/>
      <c r="C25" s="115"/>
      <c r="D25" s="115"/>
      <c r="E25" s="116"/>
      <c r="F25" s="117"/>
      <c r="G25" s="115"/>
      <c r="H25" s="115"/>
      <c r="I25" s="115"/>
      <c r="J25" s="115"/>
      <c r="K25" s="116"/>
      <c r="L25" s="116"/>
      <c r="M25" s="115"/>
      <c r="N25" s="116"/>
      <c r="O25" s="116"/>
      <c r="P25" s="116"/>
      <c r="Q25" s="115"/>
      <c r="R25" s="116"/>
      <c r="S25" s="115"/>
      <c r="T25" s="116"/>
      <c r="U25" s="116"/>
      <c r="V25" s="116"/>
      <c r="W25" s="116"/>
      <c r="X25" s="116"/>
      <c r="Y25" s="116"/>
      <c r="Z25" s="116"/>
      <c r="AA25" s="116"/>
      <c r="AB25" s="116"/>
      <c r="AC25" s="116"/>
      <c r="AD25" s="116"/>
      <c r="AE25" s="116"/>
      <c r="AF25" s="116"/>
      <c r="AG25" s="116"/>
      <c r="AH25" s="116"/>
      <c r="AI25" s="116"/>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row>
    <row r="26" spans="1:210" s="127" customFormat="1" ht="103.5" customHeight="1" x14ac:dyDescent="0.2">
      <c r="A26" s="128" t="s">
        <v>142</v>
      </c>
      <c r="B26" s="124"/>
      <c r="C26" s="124"/>
      <c r="D26" s="124"/>
      <c r="E26" s="124"/>
      <c r="F26" s="156"/>
      <c r="G26" s="124"/>
      <c r="H26" s="124"/>
      <c r="I26" s="124"/>
      <c r="J26" s="124"/>
      <c r="K26" s="157"/>
      <c r="L26" s="124"/>
      <c r="M26" s="124"/>
      <c r="N26" s="124"/>
      <c r="O26" s="124"/>
      <c r="P26" s="124"/>
      <c r="Q26" s="124"/>
      <c r="R26" s="124"/>
      <c r="S26" s="124"/>
      <c r="T26" s="124"/>
      <c r="U26" s="124"/>
      <c r="V26" s="124"/>
      <c r="W26" s="124"/>
      <c r="X26" s="124"/>
      <c r="Y26" s="124"/>
      <c r="Z26" s="124"/>
      <c r="AA26" s="158"/>
      <c r="AB26" s="158"/>
      <c r="AC26" s="158"/>
      <c r="AD26" s="124"/>
      <c r="AE26" s="158"/>
      <c r="AF26" s="158"/>
      <c r="AG26" s="158"/>
      <c r="AH26" s="158"/>
      <c r="AI26" s="158"/>
      <c r="AJ26" s="128"/>
      <c r="AK26" s="159"/>
      <c r="AL26" s="159"/>
      <c r="AM26" s="159"/>
      <c r="AN26" s="159"/>
      <c r="AO26" s="159"/>
      <c r="AP26" s="159"/>
      <c r="AQ26" s="159"/>
      <c r="AR26" s="159"/>
      <c r="AS26" s="159"/>
      <c r="AU26" s="128"/>
      <c r="AV26" s="128"/>
      <c r="AW26" s="128"/>
      <c r="AX26" s="128"/>
      <c r="BL26" s="159"/>
      <c r="DS26" s="128"/>
      <c r="DT26" s="128"/>
      <c r="GC26" s="129"/>
      <c r="GD26" s="129"/>
      <c r="GE26" s="129"/>
      <c r="GF26" s="129"/>
      <c r="GG26" s="129"/>
      <c r="GH26" s="129"/>
      <c r="GI26" s="129"/>
      <c r="GJ26" s="129"/>
      <c r="GK26" s="130"/>
      <c r="GL26" s="129"/>
      <c r="GM26" s="129"/>
      <c r="GN26" s="129"/>
      <c r="GO26" s="129"/>
      <c r="GP26" s="129"/>
      <c r="GQ26" s="129"/>
      <c r="GR26" s="129"/>
      <c r="GS26" s="129"/>
      <c r="GT26" s="129"/>
      <c r="GU26" s="129"/>
      <c r="GV26" s="129"/>
      <c r="GW26" s="129"/>
      <c r="GX26" s="129"/>
      <c r="GY26" s="129"/>
      <c r="GZ26" s="129"/>
      <c r="HA26" s="160"/>
      <c r="HB26" s="160"/>
    </row>
    <row r="27" spans="1:210" s="127" customFormat="1" x14ac:dyDescent="0.25">
      <c r="A27" s="123" t="s">
        <v>143</v>
      </c>
      <c r="B27" s="124"/>
      <c r="C27" s="124"/>
      <c r="D27" s="125"/>
      <c r="E27" s="125"/>
      <c r="F27" s="126"/>
      <c r="G27" s="124"/>
      <c r="H27" s="124"/>
      <c r="I27" s="124"/>
      <c r="J27" s="124"/>
      <c r="K27" s="125"/>
      <c r="L27" s="125"/>
      <c r="M27" s="125"/>
      <c r="N27" s="125"/>
      <c r="O27" s="125"/>
      <c r="P27" s="125"/>
      <c r="Q27" s="125"/>
      <c r="R27" s="125"/>
      <c r="S27" s="124"/>
      <c r="T27" s="125"/>
      <c r="U27" s="125"/>
      <c r="V27" s="125"/>
      <c r="W27" s="125"/>
      <c r="X27" s="124"/>
      <c r="Y27" s="125"/>
      <c r="Z27" s="125"/>
      <c r="AA27" s="125"/>
      <c r="AB27" s="125"/>
      <c r="AC27" s="125"/>
      <c r="AD27" s="125"/>
      <c r="AE27" s="125"/>
      <c r="AF27" s="125"/>
      <c r="AG27" s="125"/>
      <c r="AH27" s="125"/>
      <c r="AI27" s="125"/>
    </row>
    <row r="28" spans="1:210" s="161" customFormat="1" ht="12.75" customHeight="1" x14ac:dyDescent="0.25">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row>
    <row r="29" spans="1:210" s="161" customFormat="1" ht="12.75" customHeight="1" x14ac:dyDescent="0.25">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210" s="161" customFormat="1" ht="12.75" customHeight="1" x14ac:dyDescent="0.25">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210" s="161" customFormat="1" ht="12.75" customHeight="1" x14ac:dyDescent="0.25">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row>
    <row r="32" spans="1:210" s="161" customFormat="1" ht="12.75" customHeight="1" x14ac:dyDescent="0.25">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row>
    <row r="33" spans="2:35" s="161" customFormat="1" ht="12.75" customHeight="1" x14ac:dyDescent="0.25">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row>
    <row r="34" spans="2:35" s="161" customFormat="1" ht="12.75" customHeight="1" x14ac:dyDescent="0.25">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row r="35" spans="2:35" s="161" customFormat="1" ht="12.75" customHeight="1" x14ac:dyDescent="0.25">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row>
    <row r="36" spans="2:35" s="161" customFormat="1" ht="12.75" customHeight="1" x14ac:dyDescent="0.25">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row>
    <row r="37" spans="2:35" s="161" customFormat="1" ht="12.75" customHeight="1" x14ac:dyDescent="0.25">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row>
    <row r="38" spans="2:35" s="161" customFormat="1" ht="12.75" customHeight="1" x14ac:dyDescent="0.25">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row>
    <row r="39" spans="2:35" s="161" customFormat="1" ht="12.75" customHeight="1" x14ac:dyDescent="0.25">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2:35" s="161" customFormat="1" ht="12.75" customHeight="1" x14ac:dyDescent="0.25">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row>
    <row r="50" spans="1:35" ht="12.75" customHeight="1" x14ac:dyDescent="0.2">
      <c r="A50" s="163" t="s">
        <v>144</v>
      </c>
    </row>
    <row r="51" spans="1:35" s="166" customFormat="1" ht="12.75" customHeight="1" x14ac:dyDescent="0.25">
      <c r="B51" s="167" t="s">
        <v>145</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row>
    <row r="52" spans="1:35" ht="12.75" customHeight="1" x14ac:dyDescent="0.2">
      <c r="B52" s="168" t="s">
        <v>80</v>
      </c>
    </row>
    <row r="53" spans="1:35" ht="12.75" customHeight="1" x14ac:dyDescent="0.2">
      <c r="B53" s="169" t="s">
        <v>146</v>
      </c>
    </row>
    <row r="54" spans="1:35" ht="12.75" customHeight="1" x14ac:dyDescent="0.2">
      <c r="B54" s="169" t="s">
        <v>147</v>
      </c>
    </row>
    <row r="55" spans="1:35" ht="12.75" customHeight="1" x14ac:dyDescent="0.2">
      <c r="B55" s="169" t="s">
        <v>148</v>
      </c>
    </row>
    <row r="56" spans="1:35" ht="12.75" customHeight="1" x14ac:dyDescent="0.2">
      <c r="B56" s="169" t="s">
        <v>149</v>
      </c>
    </row>
    <row r="57" spans="1:35" ht="12.75" customHeight="1" x14ac:dyDescent="0.2">
      <c r="B57" s="169" t="s">
        <v>150</v>
      </c>
    </row>
    <row r="58" spans="1:35" ht="12.75" customHeight="1" x14ac:dyDescent="0.2">
      <c r="B58" s="169" t="s">
        <v>151</v>
      </c>
    </row>
    <row r="59" spans="1:35" ht="12.75" customHeight="1" x14ac:dyDescent="0.2">
      <c r="B59" s="169" t="s">
        <v>152</v>
      </c>
    </row>
    <row r="60" spans="1:35" ht="12.75" customHeight="1" x14ac:dyDescent="0.2">
      <c r="B60" s="169" t="s">
        <v>153</v>
      </c>
    </row>
  </sheetData>
  <sheetProtection formatCells="0" insertHyperlinks="0"/>
  <dataValidations count="3">
    <dataValidation type="list" allowBlank="1" showInputMessage="1" showErrorMessage="1" prompt="Select from List." sqref="GC3:HB3 PY3:QX3 ZU3:AAT3 AJQ3:AKP3 ATM3:AUL3 BDI3:BEH3 BNE3:BOD3 BXA3:BXZ3 CGW3:CHV3 CQS3:CRR3 DAO3:DBN3 DKK3:DLJ3 DUG3:DVF3 EEC3:EFB3 ENY3:EOX3 EXU3:EYT3 FHQ3:FIP3 FRM3:FSL3 GBI3:GCH3 GLE3:GMD3 GVA3:GVZ3 HEW3:HFV3 HOS3:HPR3 HYO3:HZN3 IIK3:IJJ3 ISG3:ITF3 JCC3:JDB3 JLY3:JMX3 JVU3:JWT3 KFQ3:KGP3 KPM3:KQL3 KZI3:LAH3 LJE3:LKD3 LTA3:LTZ3 MCW3:MDV3 MMS3:MNR3 MWO3:MXN3 NGK3:NHJ3 NQG3:NRF3 OAC3:OBB3 OJY3:OKX3 OTU3:OUT3 PDQ3:PEP3 PNM3:POL3 PXI3:PYH3 QHE3:QID3 QRA3:QRZ3 RAW3:RBV3 RKS3:RLR3 RUO3:RVN3 SEK3:SFJ3 SOG3:SPF3 SYC3:SZB3 THY3:TIX3 TRU3:TST3 UBQ3:UCP3 ULM3:UML3 UVI3:UWH3 VFE3:VGD3 VPA3:VPZ3 VYW3:VZV3 WIS3:WJR3 WSO3:WTN3 XCK3:XDJ3 GC65539:HB65539 PY65539:QX65539 ZU65539:AAT65539 AJQ65539:AKP65539 ATM65539:AUL65539 BDI65539:BEH65539 BNE65539:BOD65539 BXA65539:BXZ65539 CGW65539:CHV65539 CQS65539:CRR65539 DAO65539:DBN65539 DKK65539:DLJ65539 DUG65539:DVF65539 EEC65539:EFB65539 ENY65539:EOX65539 EXU65539:EYT65539 FHQ65539:FIP65539 FRM65539:FSL65539 GBI65539:GCH65539 GLE65539:GMD65539 GVA65539:GVZ65539 HEW65539:HFV65539 HOS65539:HPR65539 HYO65539:HZN65539 IIK65539:IJJ65539 ISG65539:ITF65539 JCC65539:JDB65539 JLY65539:JMX65539 JVU65539:JWT65539 KFQ65539:KGP65539 KPM65539:KQL65539 KZI65539:LAH65539 LJE65539:LKD65539 LTA65539:LTZ65539 MCW65539:MDV65539 MMS65539:MNR65539 MWO65539:MXN65539 NGK65539:NHJ65539 NQG65539:NRF65539 OAC65539:OBB65539 OJY65539:OKX65539 OTU65539:OUT65539 PDQ65539:PEP65539 PNM65539:POL65539 PXI65539:PYH65539 QHE65539:QID65539 QRA65539:QRZ65539 RAW65539:RBV65539 RKS65539:RLR65539 RUO65539:RVN65539 SEK65539:SFJ65539 SOG65539:SPF65539 SYC65539:SZB65539 THY65539:TIX65539 TRU65539:TST65539 UBQ65539:UCP65539 ULM65539:UML65539 UVI65539:UWH65539 VFE65539:VGD65539 VPA65539:VPZ65539 VYW65539:VZV65539 WIS65539:WJR65539 WSO65539:WTN65539 XCK65539:XDJ65539 GC131075:HB131075 PY131075:QX131075 ZU131075:AAT131075 AJQ131075:AKP131075 ATM131075:AUL131075 BDI131075:BEH131075 BNE131075:BOD131075 BXA131075:BXZ131075 CGW131075:CHV131075 CQS131075:CRR131075 DAO131075:DBN131075 DKK131075:DLJ131075 DUG131075:DVF131075 EEC131075:EFB131075 ENY131075:EOX131075 EXU131075:EYT131075 FHQ131075:FIP131075 FRM131075:FSL131075 GBI131075:GCH131075 GLE131075:GMD131075 GVA131075:GVZ131075 HEW131075:HFV131075 HOS131075:HPR131075 HYO131075:HZN131075 IIK131075:IJJ131075 ISG131075:ITF131075 JCC131075:JDB131075 JLY131075:JMX131075 JVU131075:JWT131075 KFQ131075:KGP131075 KPM131075:KQL131075 KZI131075:LAH131075 LJE131075:LKD131075 LTA131075:LTZ131075 MCW131075:MDV131075 MMS131075:MNR131075 MWO131075:MXN131075 NGK131075:NHJ131075 NQG131075:NRF131075 OAC131075:OBB131075 OJY131075:OKX131075 OTU131075:OUT131075 PDQ131075:PEP131075 PNM131075:POL131075 PXI131075:PYH131075 QHE131075:QID131075 QRA131075:QRZ131075 RAW131075:RBV131075 RKS131075:RLR131075 RUO131075:RVN131075 SEK131075:SFJ131075 SOG131075:SPF131075 SYC131075:SZB131075 THY131075:TIX131075 TRU131075:TST131075 UBQ131075:UCP131075 ULM131075:UML131075 UVI131075:UWH131075 VFE131075:VGD131075 VPA131075:VPZ131075 VYW131075:VZV131075 WIS131075:WJR131075 WSO131075:WTN131075 XCK131075:XDJ131075 GC196611:HB196611 PY196611:QX196611 ZU196611:AAT196611 AJQ196611:AKP196611 ATM196611:AUL196611 BDI196611:BEH196611 BNE196611:BOD196611 BXA196611:BXZ196611 CGW196611:CHV196611 CQS196611:CRR196611 DAO196611:DBN196611 DKK196611:DLJ196611 DUG196611:DVF196611 EEC196611:EFB196611 ENY196611:EOX196611 EXU196611:EYT196611 FHQ196611:FIP196611 FRM196611:FSL196611 GBI196611:GCH196611 GLE196611:GMD196611 GVA196611:GVZ196611 HEW196611:HFV196611 HOS196611:HPR196611 HYO196611:HZN196611 IIK196611:IJJ196611 ISG196611:ITF196611 JCC196611:JDB196611 JLY196611:JMX196611 JVU196611:JWT196611 KFQ196611:KGP196611 KPM196611:KQL196611 KZI196611:LAH196611 LJE196611:LKD196611 LTA196611:LTZ196611 MCW196611:MDV196611 MMS196611:MNR196611 MWO196611:MXN196611 NGK196611:NHJ196611 NQG196611:NRF196611 OAC196611:OBB196611 OJY196611:OKX196611 OTU196611:OUT196611 PDQ196611:PEP196611 PNM196611:POL196611 PXI196611:PYH196611 QHE196611:QID196611 QRA196611:QRZ196611 RAW196611:RBV196611 RKS196611:RLR196611 RUO196611:RVN196611 SEK196611:SFJ196611 SOG196611:SPF196611 SYC196611:SZB196611 THY196611:TIX196611 TRU196611:TST196611 UBQ196611:UCP196611 ULM196611:UML196611 UVI196611:UWH196611 VFE196611:VGD196611 VPA196611:VPZ196611 VYW196611:VZV196611 WIS196611:WJR196611 WSO196611:WTN196611 XCK196611:XDJ196611 GC262147:HB262147 PY262147:QX262147 ZU262147:AAT262147 AJQ262147:AKP262147 ATM262147:AUL262147 BDI262147:BEH262147 BNE262147:BOD262147 BXA262147:BXZ262147 CGW262147:CHV262147 CQS262147:CRR262147 DAO262147:DBN262147 DKK262147:DLJ262147 DUG262147:DVF262147 EEC262147:EFB262147 ENY262147:EOX262147 EXU262147:EYT262147 FHQ262147:FIP262147 FRM262147:FSL262147 GBI262147:GCH262147 GLE262147:GMD262147 GVA262147:GVZ262147 HEW262147:HFV262147 HOS262147:HPR262147 HYO262147:HZN262147 IIK262147:IJJ262147 ISG262147:ITF262147 JCC262147:JDB262147 JLY262147:JMX262147 JVU262147:JWT262147 KFQ262147:KGP262147 KPM262147:KQL262147 KZI262147:LAH262147 LJE262147:LKD262147 LTA262147:LTZ262147 MCW262147:MDV262147 MMS262147:MNR262147 MWO262147:MXN262147 NGK262147:NHJ262147 NQG262147:NRF262147 OAC262147:OBB262147 OJY262147:OKX262147 OTU262147:OUT262147 PDQ262147:PEP262147 PNM262147:POL262147 PXI262147:PYH262147 QHE262147:QID262147 QRA262147:QRZ262147 RAW262147:RBV262147 RKS262147:RLR262147 RUO262147:RVN262147 SEK262147:SFJ262147 SOG262147:SPF262147 SYC262147:SZB262147 THY262147:TIX262147 TRU262147:TST262147 UBQ262147:UCP262147 ULM262147:UML262147 UVI262147:UWH262147 VFE262147:VGD262147 VPA262147:VPZ262147 VYW262147:VZV262147 WIS262147:WJR262147 WSO262147:WTN262147 XCK262147:XDJ262147 GC327683:HB327683 PY327683:QX327683 ZU327683:AAT327683 AJQ327683:AKP327683 ATM327683:AUL327683 BDI327683:BEH327683 BNE327683:BOD327683 BXA327683:BXZ327683 CGW327683:CHV327683 CQS327683:CRR327683 DAO327683:DBN327683 DKK327683:DLJ327683 DUG327683:DVF327683 EEC327683:EFB327683 ENY327683:EOX327683 EXU327683:EYT327683 FHQ327683:FIP327683 FRM327683:FSL327683 GBI327683:GCH327683 GLE327683:GMD327683 GVA327683:GVZ327683 HEW327683:HFV327683 HOS327683:HPR327683 HYO327683:HZN327683 IIK327683:IJJ327683 ISG327683:ITF327683 JCC327683:JDB327683 JLY327683:JMX327683 JVU327683:JWT327683 KFQ327683:KGP327683 KPM327683:KQL327683 KZI327683:LAH327683 LJE327683:LKD327683 LTA327683:LTZ327683 MCW327683:MDV327683 MMS327683:MNR327683 MWO327683:MXN327683 NGK327683:NHJ327683 NQG327683:NRF327683 OAC327683:OBB327683 OJY327683:OKX327683 OTU327683:OUT327683 PDQ327683:PEP327683 PNM327683:POL327683 PXI327683:PYH327683 QHE327683:QID327683 QRA327683:QRZ327683 RAW327683:RBV327683 RKS327683:RLR327683 RUO327683:RVN327683 SEK327683:SFJ327683 SOG327683:SPF327683 SYC327683:SZB327683 THY327683:TIX327683 TRU327683:TST327683 UBQ327683:UCP327683 ULM327683:UML327683 UVI327683:UWH327683 VFE327683:VGD327683 VPA327683:VPZ327683 VYW327683:VZV327683 WIS327683:WJR327683 WSO327683:WTN327683 XCK327683:XDJ327683 GC393219:HB393219 PY393219:QX393219 ZU393219:AAT393219 AJQ393219:AKP393219 ATM393219:AUL393219 BDI393219:BEH393219 BNE393219:BOD393219 BXA393219:BXZ393219 CGW393219:CHV393219 CQS393219:CRR393219 DAO393219:DBN393219 DKK393219:DLJ393219 DUG393219:DVF393219 EEC393219:EFB393219 ENY393219:EOX393219 EXU393219:EYT393219 FHQ393219:FIP393219 FRM393219:FSL393219 GBI393219:GCH393219 GLE393219:GMD393219 GVA393219:GVZ393219 HEW393219:HFV393219 HOS393219:HPR393219 HYO393219:HZN393219 IIK393219:IJJ393219 ISG393219:ITF393219 JCC393219:JDB393219 JLY393219:JMX393219 JVU393219:JWT393219 KFQ393219:KGP393219 KPM393219:KQL393219 KZI393219:LAH393219 LJE393219:LKD393219 LTA393219:LTZ393219 MCW393219:MDV393219 MMS393219:MNR393219 MWO393219:MXN393219 NGK393219:NHJ393219 NQG393219:NRF393219 OAC393219:OBB393219 OJY393219:OKX393219 OTU393219:OUT393219 PDQ393219:PEP393219 PNM393219:POL393219 PXI393219:PYH393219 QHE393219:QID393219 QRA393219:QRZ393219 RAW393219:RBV393219 RKS393219:RLR393219 RUO393219:RVN393219 SEK393219:SFJ393219 SOG393219:SPF393219 SYC393219:SZB393219 THY393219:TIX393219 TRU393219:TST393219 UBQ393219:UCP393219 ULM393219:UML393219 UVI393219:UWH393219 VFE393219:VGD393219 VPA393219:VPZ393219 VYW393219:VZV393219 WIS393219:WJR393219 WSO393219:WTN393219 XCK393219:XDJ393219 GC458755:HB458755 PY458755:QX458755 ZU458755:AAT458755 AJQ458755:AKP458755 ATM458755:AUL458755 BDI458755:BEH458755 BNE458755:BOD458755 BXA458755:BXZ458755 CGW458755:CHV458755 CQS458755:CRR458755 DAO458755:DBN458755 DKK458755:DLJ458755 DUG458755:DVF458755 EEC458755:EFB458755 ENY458755:EOX458755 EXU458755:EYT458755 FHQ458755:FIP458755 FRM458755:FSL458755 GBI458755:GCH458755 GLE458755:GMD458755 GVA458755:GVZ458755 HEW458755:HFV458755 HOS458755:HPR458755 HYO458755:HZN458755 IIK458755:IJJ458755 ISG458755:ITF458755 JCC458755:JDB458755 JLY458755:JMX458755 JVU458755:JWT458755 KFQ458755:KGP458755 KPM458755:KQL458755 KZI458755:LAH458755 LJE458755:LKD458755 LTA458755:LTZ458755 MCW458755:MDV458755 MMS458755:MNR458755 MWO458755:MXN458755 NGK458755:NHJ458755 NQG458755:NRF458755 OAC458755:OBB458755 OJY458755:OKX458755 OTU458755:OUT458755 PDQ458755:PEP458755 PNM458755:POL458755 PXI458755:PYH458755 QHE458755:QID458755 QRA458755:QRZ458755 RAW458755:RBV458755 RKS458755:RLR458755 RUO458755:RVN458755 SEK458755:SFJ458755 SOG458755:SPF458755 SYC458755:SZB458755 THY458755:TIX458755 TRU458755:TST458755 UBQ458755:UCP458755 ULM458755:UML458755 UVI458755:UWH458755 VFE458755:VGD458755 VPA458755:VPZ458755 VYW458755:VZV458755 WIS458755:WJR458755 WSO458755:WTN458755 XCK458755:XDJ458755 GC524291:HB524291 PY524291:QX524291 ZU524291:AAT524291 AJQ524291:AKP524291 ATM524291:AUL524291 BDI524291:BEH524291 BNE524291:BOD524291 BXA524291:BXZ524291 CGW524291:CHV524291 CQS524291:CRR524291 DAO524291:DBN524291 DKK524291:DLJ524291 DUG524291:DVF524291 EEC524291:EFB524291 ENY524291:EOX524291 EXU524291:EYT524291 FHQ524291:FIP524291 FRM524291:FSL524291 GBI524291:GCH524291 GLE524291:GMD524291 GVA524291:GVZ524291 HEW524291:HFV524291 HOS524291:HPR524291 HYO524291:HZN524291 IIK524291:IJJ524291 ISG524291:ITF524291 JCC524291:JDB524291 JLY524291:JMX524291 JVU524291:JWT524291 KFQ524291:KGP524291 KPM524291:KQL524291 KZI524291:LAH524291 LJE524291:LKD524291 LTA524291:LTZ524291 MCW524291:MDV524291 MMS524291:MNR524291 MWO524291:MXN524291 NGK524291:NHJ524291 NQG524291:NRF524291 OAC524291:OBB524291 OJY524291:OKX524291 OTU524291:OUT524291 PDQ524291:PEP524291 PNM524291:POL524291 PXI524291:PYH524291 QHE524291:QID524291 QRA524291:QRZ524291 RAW524291:RBV524291 RKS524291:RLR524291 RUO524291:RVN524291 SEK524291:SFJ524291 SOG524291:SPF524291 SYC524291:SZB524291 THY524291:TIX524291 TRU524291:TST524291 UBQ524291:UCP524291 ULM524291:UML524291 UVI524291:UWH524291 VFE524291:VGD524291 VPA524291:VPZ524291 VYW524291:VZV524291 WIS524291:WJR524291 WSO524291:WTN524291 XCK524291:XDJ524291 GC589827:HB589827 PY589827:QX589827 ZU589827:AAT589827 AJQ589827:AKP589827 ATM589827:AUL589827 BDI589827:BEH589827 BNE589827:BOD589827 BXA589827:BXZ589827 CGW589827:CHV589827 CQS589827:CRR589827 DAO589827:DBN589827 DKK589827:DLJ589827 DUG589827:DVF589827 EEC589827:EFB589827 ENY589827:EOX589827 EXU589827:EYT589827 FHQ589827:FIP589827 FRM589827:FSL589827 GBI589827:GCH589827 GLE589827:GMD589827 GVA589827:GVZ589827 HEW589827:HFV589827 HOS589827:HPR589827 HYO589827:HZN589827 IIK589827:IJJ589827 ISG589827:ITF589827 JCC589827:JDB589827 JLY589827:JMX589827 JVU589827:JWT589827 KFQ589827:KGP589827 KPM589827:KQL589827 KZI589827:LAH589827 LJE589827:LKD589827 LTA589827:LTZ589827 MCW589827:MDV589827 MMS589827:MNR589827 MWO589827:MXN589827 NGK589827:NHJ589827 NQG589827:NRF589827 OAC589827:OBB589827 OJY589827:OKX589827 OTU589827:OUT589827 PDQ589827:PEP589827 PNM589827:POL589827 PXI589827:PYH589827 QHE589827:QID589827 QRA589827:QRZ589827 RAW589827:RBV589827 RKS589827:RLR589827 RUO589827:RVN589827 SEK589827:SFJ589827 SOG589827:SPF589827 SYC589827:SZB589827 THY589827:TIX589827 TRU589827:TST589827 UBQ589827:UCP589827 ULM589827:UML589827 UVI589827:UWH589827 VFE589827:VGD589827 VPA589827:VPZ589827 VYW589827:VZV589827 WIS589827:WJR589827 WSO589827:WTN589827 XCK589827:XDJ589827 GC655363:HB655363 PY655363:QX655363 ZU655363:AAT655363 AJQ655363:AKP655363 ATM655363:AUL655363 BDI655363:BEH655363 BNE655363:BOD655363 BXA655363:BXZ655363 CGW655363:CHV655363 CQS655363:CRR655363 DAO655363:DBN655363 DKK655363:DLJ655363 DUG655363:DVF655363 EEC655363:EFB655363 ENY655363:EOX655363 EXU655363:EYT655363 FHQ655363:FIP655363 FRM655363:FSL655363 GBI655363:GCH655363 GLE655363:GMD655363 GVA655363:GVZ655363 HEW655363:HFV655363 HOS655363:HPR655363 HYO655363:HZN655363 IIK655363:IJJ655363 ISG655363:ITF655363 JCC655363:JDB655363 JLY655363:JMX655363 JVU655363:JWT655363 KFQ655363:KGP655363 KPM655363:KQL655363 KZI655363:LAH655363 LJE655363:LKD655363 LTA655363:LTZ655363 MCW655363:MDV655363 MMS655363:MNR655363 MWO655363:MXN655363 NGK655363:NHJ655363 NQG655363:NRF655363 OAC655363:OBB655363 OJY655363:OKX655363 OTU655363:OUT655363 PDQ655363:PEP655363 PNM655363:POL655363 PXI655363:PYH655363 QHE655363:QID655363 QRA655363:QRZ655363 RAW655363:RBV655363 RKS655363:RLR655363 RUO655363:RVN655363 SEK655363:SFJ655363 SOG655363:SPF655363 SYC655363:SZB655363 THY655363:TIX655363 TRU655363:TST655363 UBQ655363:UCP655363 ULM655363:UML655363 UVI655363:UWH655363 VFE655363:VGD655363 VPA655363:VPZ655363 VYW655363:VZV655363 WIS655363:WJR655363 WSO655363:WTN655363 XCK655363:XDJ655363 GC720899:HB720899 PY720899:QX720899 ZU720899:AAT720899 AJQ720899:AKP720899 ATM720899:AUL720899 BDI720899:BEH720899 BNE720899:BOD720899 BXA720899:BXZ720899 CGW720899:CHV720899 CQS720899:CRR720899 DAO720899:DBN720899 DKK720899:DLJ720899 DUG720899:DVF720899 EEC720899:EFB720899 ENY720899:EOX720899 EXU720899:EYT720899 FHQ720899:FIP720899 FRM720899:FSL720899 GBI720899:GCH720899 GLE720899:GMD720899 GVA720899:GVZ720899 HEW720899:HFV720899 HOS720899:HPR720899 HYO720899:HZN720899 IIK720899:IJJ720899 ISG720899:ITF720899 JCC720899:JDB720899 JLY720899:JMX720899 JVU720899:JWT720899 KFQ720899:KGP720899 KPM720899:KQL720899 KZI720899:LAH720899 LJE720899:LKD720899 LTA720899:LTZ720899 MCW720899:MDV720899 MMS720899:MNR720899 MWO720899:MXN720899 NGK720899:NHJ720899 NQG720899:NRF720899 OAC720899:OBB720899 OJY720899:OKX720899 OTU720899:OUT720899 PDQ720899:PEP720899 PNM720899:POL720899 PXI720899:PYH720899 QHE720899:QID720899 QRA720899:QRZ720899 RAW720899:RBV720899 RKS720899:RLR720899 RUO720899:RVN720899 SEK720899:SFJ720899 SOG720899:SPF720899 SYC720899:SZB720899 THY720899:TIX720899 TRU720899:TST720899 UBQ720899:UCP720899 ULM720899:UML720899 UVI720899:UWH720899 VFE720899:VGD720899 VPA720899:VPZ720899 VYW720899:VZV720899 WIS720899:WJR720899 WSO720899:WTN720899 XCK720899:XDJ720899 GC786435:HB786435 PY786435:QX786435 ZU786435:AAT786435 AJQ786435:AKP786435 ATM786435:AUL786435 BDI786435:BEH786435 BNE786435:BOD786435 BXA786435:BXZ786435 CGW786435:CHV786435 CQS786435:CRR786435 DAO786435:DBN786435 DKK786435:DLJ786435 DUG786435:DVF786435 EEC786435:EFB786435 ENY786435:EOX786435 EXU786435:EYT786435 FHQ786435:FIP786435 FRM786435:FSL786435 GBI786435:GCH786435 GLE786435:GMD786435 GVA786435:GVZ786435 HEW786435:HFV786435 HOS786435:HPR786435 HYO786435:HZN786435 IIK786435:IJJ786435 ISG786435:ITF786435 JCC786435:JDB786435 JLY786435:JMX786435 JVU786435:JWT786435 KFQ786435:KGP786435 KPM786435:KQL786435 KZI786435:LAH786435 LJE786435:LKD786435 LTA786435:LTZ786435 MCW786435:MDV786435 MMS786435:MNR786435 MWO786435:MXN786435 NGK786435:NHJ786435 NQG786435:NRF786435 OAC786435:OBB786435 OJY786435:OKX786435 OTU786435:OUT786435 PDQ786435:PEP786435 PNM786435:POL786435 PXI786435:PYH786435 QHE786435:QID786435 QRA786435:QRZ786435 RAW786435:RBV786435 RKS786435:RLR786435 RUO786435:RVN786435 SEK786435:SFJ786435 SOG786435:SPF786435 SYC786435:SZB786435 THY786435:TIX786435 TRU786435:TST786435 UBQ786435:UCP786435 ULM786435:UML786435 UVI786435:UWH786435 VFE786435:VGD786435 VPA786435:VPZ786435 VYW786435:VZV786435 WIS786435:WJR786435 WSO786435:WTN786435 XCK786435:XDJ786435 GC851971:HB851971 PY851971:QX851971 ZU851971:AAT851971 AJQ851971:AKP851971 ATM851971:AUL851971 BDI851971:BEH851971 BNE851971:BOD851971 BXA851971:BXZ851971 CGW851971:CHV851971 CQS851971:CRR851971 DAO851971:DBN851971 DKK851971:DLJ851971 DUG851971:DVF851971 EEC851971:EFB851971 ENY851971:EOX851971 EXU851971:EYT851971 FHQ851971:FIP851971 FRM851971:FSL851971 GBI851971:GCH851971 GLE851971:GMD851971 GVA851971:GVZ851971 HEW851971:HFV851971 HOS851971:HPR851971 HYO851971:HZN851971 IIK851971:IJJ851971 ISG851971:ITF851971 JCC851971:JDB851971 JLY851971:JMX851971 JVU851971:JWT851971 KFQ851971:KGP851971 KPM851971:KQL851971 KZI851971:LAH851971 LJE851971:LKD851971 LTA851971:LTZ851971 MCW851971:MDV851971 MMS851971:MNR851971 MWO851971:MXN851971 NGK851971:NHJ851971 NQG851971:NRF851971 OAC851971:OBB851971 OJY851971:OKX851971 OTU851971:OUT851971 PDQ851971:PEP851971 PNM851971:POL851971 PXI851971:PYH851971 QHE851971:QID851971 QRA851971:QRZ851971 RAW851971:RBV851971 RKS851971:RLR851971 RUO851971:RVN851971 SEK851971:SFJ851971 SOG851971:SPF851971 SYC851971:SZB851971 THY851971:TIX851971 TRU851971:TST851971 UBQ851971:UCP851971 ULM851971:UML851971 UVI851971:UWH851971 VFE851971:VGD851971 VPA851971:VPZ851971 VYW851971:VZV851971 WIS851971:WJR851971 WSO851971:WTN851971 XCK851971:XDJ851971 GC917507:HB917507 PY917507:QX917507 ZU917507:AAT917507 AJQ917507:AKP917507 ATM917507:AUL917507 BDI917507:BEH917507 BNE917507:BOD917507 BXA917507:BXZ917507 CGW917507:CHV917507 CQS917507:CRR917507 DAO917507:DBN917507 DKK917507:DLJ917507 DUG917507:DVF917507 EEC917507:EFB917507 ENY917507:EOX917507 EXU917507:EYT917507 FHQ917507:FIP917507 FRM917507:FSL917507 GBI917507:GCH917507 GLE917507:GMD917507 GVA917507:GVZ917507 HEW917507:HFV917507 HOS917507:HPR917507 HYO917507:HZN917507 IIK917507:IJJ917507 ISG917507:ITF917507 JCC917507:JDB917507 JLY917507:JMX917507 JVU917507:JWT917507 KFQ917507:KGP917507 KPM917507:KQL917507 KZI917507:LAH917507 LJE917507:LKD917507 LTA917507:LTZ917507 MCW917507:MDV917507 MMS917507:MNR917507 MWO917507:MXN917507 NGK917507:NHJ917507 NQG917507:NRF917507 OAC917507:OBB917507 OJY917507:OKX917507 OTU917507:OUT917507 PDQ917507:PEP917507 PNM917507:POL917507 PXI917507:PYH917507 QHE917507:QID917507 QRA917507:QRZ917507 RAW917507:RBV917507 RKS917507:RLR917507 RUO917507:RVN917507 SEK917507:SFJ917507 SOG917507:SPF917507 SYC917507:SZB917507 THY917507:TIX917507 TRU917507:TST917507 UBQ917507:UCP917507 ULM917507:UML917507 UVI917507:UWH917507 VFE917507:VGD917507 VPA917507:VPZ917507 VYW917507:VZV917507 WIS917507:WJR917507 WSO917507:WTN917507 XCK917507:XDJ917507 GC983043:HB983043 PY983043:QX983043 ZU983043:AAT983043 AJQ983043:AKP983043 ATM983043:AUL983043 BDI983043:BEH983043 BNE983043:BOD983043 BXA983043:BXZ983043 CGW983043:CHV983043 CQS983043:CRR983043 DAO983043:DBN983043 DKK983043:DLJ983043 DUG983043:DVF983043 EEC983043:EFB983043 ENY983043:EOX983043 EXU983043:EYT983043 FHQ983043:FIP983043 FRM983043:FSL983043 GBI983043:GCH983043 GLE983043:GMD983043 GVA983043:GVZ983043 HEW983043:HFV983043 HOS983043:HPR983043 HYO983043:HZN983043 IIK983043:IJJ983043 ISG983043:ITF983043 JCC983043:JDB983043 JLY983043:JMX983043 JVU983043:JWT983043 KFQ983043:KGP983043 KPM983043:KQL983043 KZI983043:LAH983043 LJE983043:LKD983043 LTA983043:LTZ983043 MCW983043:MDV983043 MMS983043:MNR983043 MWO983043:MXN983043 NGK983043:NHJ983043 NQG983043:NRF983043 OAC983043:OBB983043 OJY983043:OKX983043 OTU983043:OUT983043 PDQ983043:PEP983043 PNM983043:POL983043 PXI983043:PYH983043 QHE983043:QID983043 QRA983043:QRZ983043 RAW983043:RBV983043 RKS983043:RLR983043 RUO983043:RVN983043 SEK983043:SFJ983043 SOG983043:SPF983043 SYC983043:SZB983043 THY983043:TIX983043 TRU983043:TST983043 UBQ983043:UCP983043 ULM983043:UML983043 UVI983043:UWH983043 VFE983043:VGD983043 VPA983043:VPZ983043 VYW983043:VZV983043 WIS983043:WJR983043 WSO983043:WTN983043 XCK983043:XDJ983043" xr:uid="{00000000-0002-0000-0300-000000000000}">
      <formula1>LstSourseType</formula1>
    </dataValidation>
    <dataValidation type="list" allowBlank="1" showInputMessage="1" showErrorMessage="1" prompt="Select from list." sqref="CC16 LY16 VU16 AFQ16 APM16 AZI16 BJE16 BTA16 CCW16 CMS16 CWO16 DGK16 DQG16 EAC16 EJY16 ETU16 FDQ16 FNM16 FXI16 GHE16 GRA16 HAW16 HKS16 HUO16 IEK16 IOG16 IYC16 JHY16 JRU16 KBQ16 KLM16 KVI16 LFE16 LPA16 LYW16 MIS16 MSO16 NCK16 NMG16 NWC16 OFY16 OPU16 OZQ16 PJM16 PTI16 QDE16 QNA16 QWW16 RGS16 RQO16 SAK16 SKG16 SUC16 TDY16 TNU16 TXQ16 UHM16 URI16 VBE16 VLA16 VUW16 WES16 WOO16 WYK16 CC65552 LY65552 VU65552 AFQ65552 APM65552 AZI65552 BJE65552 BTA65552 CCW65552 CMS65552 CWO65552 DGK65552 DQG65552 EAC65552 EJY65552 ETU65552 FDQ65552 FNM65552 FXI65552 GHE65552 GRA65552 HAW65552 HKS65552 HUO65552 IEK65552 IOG65552 IYC65552 JHY65552 JRU65552 KBQ65552 KLM65552 KVI65552 LFE65552 LPA65552 LYW65552 MIS65552 MSO65552 NCK65552 NMG65552 NWC65552 OFY65552 OPU65552 OZQ65552 PJM65552 PTI65552 QDE65552 QNA65552 QWW65552 RGS65552 RQO65552 SAK65552 SKG65552 SUC65552 TDY65552 TNU65552 TXQ65552 UHM65552 URI65552 VBE65552 VLA65552 VUW65552 WES65552 WOO65552 WYK65552 CC131088 LY131088 VU131088 AFQ131088 APM131088 AZI131088 BJE131088 BTA131088 CCW131088 CMS131088 CWO131088 DGK131088 DQG131088 EAC131088 EJY131088 ETU131088 FDQ131088 FNM131088 FXI131088 GHE131088 GRA131088 HAW131088 HKS131088 HUO131088 IEK131088 IOG131088 IYC131088 JHY131088 JRU131088 KBQ131088 KLM131088 KVI131088 LFE131088 LPA131088 LYW131088 MIS131088 MSO131088 NCK131088 NMG131088 NWC131088 OFY131088 OPU131088 OZQ131088 PJM131088 PTI131088 QDE131088 QNA131088 QWW131088 RGS131088 RQO131088 SAK131088 SKG131088 SUC131088 TDY131088 TNU131088 TXQ131088 UHM131088 URI131088 VBE131088 VLA131088 VUW131088 WES131088 WOO131088 WYK131088 CC196624 LY196624 VU196624 AFQ196624 APM196624 AZI196624 BJE196624 BTA196624 CCW196624 CMS196624 CWO196624 DGK196624 DQG196624 EAC196624 EJY196624 ETU196624 FDQ196624 FNM196624 FXI196624 GHE196624 GRA196624 HAW196624 HKS196624 HUO196624 IEK196624 IOG196624 IYC196624 JHY196624 JRU196624 KBQ196624 KLM196624 KVI196624 LFE196624 LPA196624 LYW196624 MIS196624 MSO196624 NCK196624 NMG196624 NWC196624 OFY196624 OPU196624 OZQ196624 PJM196624 PTI196624 QDE196624 QNA196624 QWW196624 RGS196624 RQO196624 SAK196624 SKG196624 SUC196624 TDY196624 TNU196624 TXQ196624 UHM196624 URI196624 VBE196624 VLA196624 VUW196624 WES196624 WOO196624 WYK196624 CC262160 LY262160 VU262160 AFQ262160 APM262160 AZI262160 BJE262160 BTA262160 CCW262160 CMS262160 CWO262160 DGK262160 DQG262160 EAC262160 EJY262160 ETU262160 FDQ262160 FNM262160 FXI262160 GHE262160 GRA262160 HAW262160 HKS262160 HUO262160 IEK262160 IOG262160 IYC262160 JHY262160 JRU262160 KBQ262160 KLM262160 KVI262160 LFE262160 LPA262160 LYW262160 MIS262160 MSO262160 NCK262160 NMG262160 NWC262160 OFY262160 OPU262160 OZQ262160 PJM262160 PTI262160 QDE262160 QNA262160 QWW262160 RGS262160 RQO262160 SAK262160 SKG262160 SUC262160 TDY262160 TNU262160 TXQ262160 UHM262160 URI262160 VBE262160 VLA262160 VUW262160 WES262160 WOO262160 WYK262160 CC327696 LY327696 VU327696 AFQ327696 APM327696 AZI327696 BJE327696 BTA327696 CCW327696 CMS327696 CWO327696 DGK327696 DQG327696 EAC327696 EJY327696 ETU327696 FDQ327696 FNM327696 FXI327696 GHE327696 GRA327696 HAW327696 HKS327696 HUO327696 IEK327696 IOG327696 IYC327696 JHY327696 JRU327696 KBQ327696 KLM327696 KVI327696 LFE327696 LPA327696 LYW327696 MIS327696 MSO327696 NCK327696 NMG327696 NWC327696 OFY327696 OPU327696 OZQ327696 PJM327696 PTI327696 QDE327696 QNA327696 QWW327696 RGS327696 RQO327696 SAK327696 SKG327696 SUC327696 TDY327696 TNU327696 TXQ327696 UHM327696 URI327696 VBE327696 VLA327696 VUW327696 WES327696 WOO327696 WYK327696 CC393232 LY393232 VU393232 AFQ393232 APM393232 AZI393232 BJE393232 BTA393232 CCW393232 CMS393232 CWO393232 DGK393232 DQG393232 EAC393232 EJY393232 ETU393232 FDQ393232 FNM393232 FXI393232 GHE393232 GRA393232 HAW393232 HKS393232 HUO393232 IEK393232 IOG393232 IYC393232 JHY393232 JRU393232 KBQ393232 KLM393232 KVI393232 LFE393232 LPA393232 LYW393232 MIS393232 MSO393232 NCK393232 NMG393232 NWC393232 OFY393232 OPU393232 OZQ393232 PJM393232 PTI393232 QDE393232 QNA393232 QWW393232 RGS393232 RQO393232 SAK393232 SKG393232 SUC393232 TDY393232 TNU393232 TXQ393232 UHM393232 URI393232 VBE393232 VLA393232 VUW393232 WES393232 WOO393232 WYK393232 CC458768 LY458768 VU458768 AFQ458768 APM458768 AZI458768 BJE458768 BTA458768 CCW458768 CMS458768 CWO458768 DGK458768 DQG458768 EAC458768 EJY458768 ETU458768 FDQ458768 FNM458768 FXI458768 GHE458768 GRA458768 HAW458768 HKS458768 HUO458768 IEK458768 IOG458768 IYC458768 JHY458768 JRU458768 KBQ458768 KLM458768 KVI458768 LFE458768 LPA458768 LYW458768 MIS458768 MSO458768 NCK458768 NMG458768 NWC458768 OFY458768 OPU458768 OZQ458768 PJM458768 PTI458768 QDE458768 QNA458768 QWW458768 RGS458768 RQO458768 SAK458768 SKG458768 SUC458768 TDY458768 TNU458768 TXQ458768 UHM458768 URI458768 VBE458768 VLA458768 VUW458768 WES458768 WOO458768 WYK458768 CC524304 LY524304 VU524304 AFQ524304 APM524304 AZI524304 BJE524304 BTA524304 CCW524304 CMS524304 CWO524304 DGK524304 DQG524304 EAC524304 EJY524304 ETU524304 FDQ524304 FNM524304 FXI524304 GHE524304 GRA524304 HAW524304 HKS524304 HUO524304 IEK524304 IOG524304 IYC524304 JHY524304 JRU524304 KBQ524304 KLM524304 KVI524304 LFE524304 LPA524304 LYW524304 MIS524304 MSO524304 NCK524304 NMG524304 NWC524304 OFY524304 OPU524304 OZQ524304 PJM524304 PTI524304 QDE524304 QNA524304 QWW524304 RGS524304 RQO524304 SAK524304 SKG524304 SUC524304 TDY524304 TNU524304 TXQ524304 UHM524304 URI524304 VBE524304 VLA524304 VUW524304 WES524304 WOO524304 WYK524304 CC589840 LY589840 VU589840 AFQ589840 APM589840 AZI589840 BJE589840 BTA589840 CCW589840 CMS589840 CWO589840 DGK589840 DQG589840 EAC589840 EJY589840 ETU589840 FDQ589840 FNM589840 FXI589840 GHE589840 GRA589840 HAW589840 HKS589840 HUO589840 IEK589840 IOG589840 IYC589840 JHY589840 JRU589840 KBQ589840 KLM589840 KVI589840 LFE589840 LPA589840 LYW589840 MIS589840 MSO589840 NCK589840 NMG589840 NWC589840 OFY589840 OPU589840 OZQ589840 PJM589840 PTI589840 QDE589840 QNA589840 QWW589840 RGS589840 RQO589840 SAK589840 SKG589840 SUC589840 TDY589840 TNU589840 TXQ589840 UHM589840 URI589840 VBE589840 VLA589840 VUW589840 WES589840 WOO589840 WYK589840 CC655376 LY655376 VU655376 AFQ655376 APM655376 AZI655376 BJE655376 BTA655376 CCW655376 CMS655376 CWO655376 DGK655376 DQG655376 EAC655376 EJY655376 ETU655376 FDQ655376 FNM655376 FXI655376 GHE655376 GRA655376 HAW655376 HKS655376 HUO655376 IEK655376 IOG655376 IYC655376 JHY655376 JRU655376 KBQ655376 KLM655376 KVI655376 LFE655376 LPA655376 LYW655376 MIS655376 MSO655376 NCK655376 NMG655376 NWC655376 OFY655376 OPU655376 OZQ655376 PJM655376 PTI655376 QDE655376 QNA655376 QWW655376 RGS655376 RQO655376 SAK655376 SKG655376 SUC655376 TDY655376 TNU655376 TXQ655376 UHM655376 URI655376 VBE655376 VLA655376 VUW655376 WES655376 WOO655376 WYK655376 CC720912 LY720912 VU720912 AFQ720912 APM720912 AZI720912 BJE720912 BTA720912 CCW720912 CMS720912 CWO720912 DGK720912 DQG720912 EAC720912 EJY720912 ETU720912 FDQ720912 FNM720912 FXI720912 GHE720912 GRA720912 HAW720912 HKS720912 HUO720912 IEK720912 IOG720912 IYC720912 JHY720912 JRU720912 KBQ720912 KLM720912 KVI720912 LFE720912 LPA720912 LYW720912 MIS720912 MSO720912 NCK720912 NMG720912 NWC720912 OFY720912 OPU720912 OZQ720912 PJM720912 PTI720912 QDE720912 QNA720912 QWW720912 RGS720912 RQO720912 SAK720912 SKG720912 SUC720912 TDY720912 TNU720912 TXQ720912 UHM720912 URI720912 VBE720912 VLA720912 VUW720912 WES720912 WOO720912 WYK720912 CC786448 LY786448 VU786448 AFQ786448 APM786448 AZI786448 BJE786448 BTA786448 CCW786448 CMS786448 CWO786448 DGK786448 DQG786448 EAC786448 EJY786448 ETU786448 FDQ786448 FNM786448 FXI786448 GHE786448 GRA786448 HAW786448 HKS786448 HUO786448 IEK786448 IOG786448 IYC786448 JHY786448 JRU786448 KBQ786448 KLM786448 KVI786448 LFE786448 LPA786448 LYW786448 MIS786448 MSO786448 NCK786448 NMG786448 NWC786448 OFY786448 OPU786448 OZQ786448 PJM786448 PTI786448 QDE786448 QNA786448 QWW786448 RGS786448 RQO786448 SAK786448 SKG786448 SUC786448 TDY786448 TNU786448 TXQ786448 UHM786448 URI786448 VBE786448 VLA786448 VUW786448 WES786448 WOO786448 WYK786448 CC851984 LY851984 VU851984 AFQ851984 APM851984 AZI851984 BJE851984 BTA851984 CCW851984 CMS851984 CWO851984 DGK851984 DQG851984 EAC851984 EJY851984 ETU851984 FDQ851984 FNM851984 FXI851984 GHE851984 GRA851984 HAW851984 HKS851984 HUO851984 IEK851984 IOG851984 IYC851984 JHY851984 JRU851984 KBQ851984 KLM851984 KVI851984 LFE851984 LPA851984 LYW851984 MIS851984 MSO851984 NCK851984 NMG851984 NWC851984 OFY851984 OPU851984 OZQ851984 PJM851984 PTI851984 QDE851984 QNA851984 QWW851984 RGS851984 RQO851984 SAK851984 SKG851984 SUC851984 TDY851984 TNU851984 TXQ851984 UHM851984 URI851984 VBE851984 VLA851984 VUW851984 WES851984 WOO851984 WYK851984 CC917520 LY917520 VU917520 AFQ917520 APM917520 AZI917520 BJE917520 BTA917520 CCW917520 CMS917520 CWO917520 DGK917520 DQG917520 EAC917520 EJY917520 ETU917520 FDQ917520 FNM917520 FXI917520 GHE917520 GRA917520 HAW917520 HKS917520 HUO917520 IEK917520 IOG917520 IYC917520 JHY917520 JRU917520 KBQ917520 KLM917520 KVI917520 LFE917520 LPA917520 LYW917520 MIS917520 MSO917520 NCK917520 NMG917520 NWC917520 OFY917520 OPU917520 OZQ917520 PJM917520 PTI917520 QDE917520 QNA917520 QWW917520 RGS917520 RQO917520 SAK917520 SKG917520 SUC917520 TDY917520 TNU917520 TXQ917520 UHM917520 URI917520 VBE917520 VLA917520 VUW917520 WES917520 WOO917520 WYK917520 CC983056 LY983056 VU983056 AFQ983056 APM983056 AZI983056 BJE983056 BTA983056 CCW983056 CMS983056 CWO983056 DGK983056 DQG983056 EAC983056 EJY983056 ETU983056 FDQ983056 FNM983056 FXI983056 GHE983056 GRA983056 HAW983056 HKS983056 HUO983056 IEK983056 IOG983056 IYC983056 JHY983056 JRU983056 KBQ983056 KLM983056 KVI983056 LFE983056 LPA983056 LYW983056 MIS983056 MSO983056 NCK983056 NMG983056 NWC983056 OFY983056 OPU983056 OZQ983056 PJM983056 PTI983056 QDE983056 QNA983056 QWW983056 RGS983056 RQO983056 SAK983056 SKG983056 SUC983056 TDY983056 TNU983056 TXQ983056 UHM983056 URI983056 VBE983056 VLA983056 VUW983056 WES983056 WOO983056 WYK98305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xr:uid="{00000000-0002-0000-0300-000001000000}">
      <formula1>"Yes, No"</formula1>
    </dataValidation>
    <dataValidation type="list" allowBlank="1" showInputMessage="1" showErrorMessage="1" prompt="Select from List." sqref="HC3:IV3 QY3:SR3 AAU3:ACN3 AKQ3:AMJ3 AUM3:AWF3 BEI3:BGB3 BOE3:BPX3 BYA3:BZT3 CHW3:CJP3 CRS3:CTL3 DBO3:DDH3 DLK3:DND3 DVG3:DWZ3 EFC3:EGV3 EOY3:EQR3 EYU3:FAN3 FIQ3:FKJ3 FSM3:FUF3 GCI3:GEB3 GME3:GNX3 GWA3:GXT3 HFW3:HHP3 HPS3:HRL3 HZO3:IBH3 IJK3:ILD3 ITG3:IUZ3 JDC3:JEV3 JMY3:JOR3 JWU3:JYN3 KGQ3:KIJ3 KQM3:KSF3 LAI3:LCB3 LKE3:LLX3 LUA3:LVT3 MDW3:MFP3 MNS3:MPL3 MXO3:MZH3 NHK3:NJD3 NRG3:NSZ3 OBC3:OCV3 OKY3:OMR3 OUU3:OWN3 PEQ3:PGJ3 POM3:PQF3 PYI3:QAB3 QIE3:QJX3 QSA3:QTT3 RBW3:RDP3 RLS3:RNL3 RVO3:RXH3 SFK3:SHD3 SPG3:SQZ3 SZC3:TAV3 TIY3:TKR3 TSU3:TUN3 UCQ3:UEJ3 UMM3:UOF3 UWI3:UYB3 VGE3:VHX3 VQA3:VRT3 VZW3:WBP3 WJS3:WLL3 WTO3:WVH3 XDK3:XFD3 HC65539:IV65539 QY65539:SR65539 AAU65539:ACN65539 AKQ65539:AMJ65539 AUM65539:AWF65539 BEI65539:BGB65539 BOE65539:BPX65539 BYA65539:BZT65539 CHW65539:CJP65539 CRS65539:CTL65539 DBO65539:DDH65539 DLK65539:DND65539 DVG65539:DWZ65539 EFC65539:EGV65539 EOY65539:EQR65539 EYU65539:FAN65539 FIQ65539:FKJ65539 FSM65539:FUF65539 GCI65539:GEB65539 GME65539:GNX65539 GWA65539:GXT65539 HFW65539:HHP65539 HPS65539:HRL65539 HZO65539:IBH65539 IJK65539:ILD65539 ITG65539:IUZ65539 JDC65539:JEV65539 JMY65539:JOR65539 JWU65539:JYN65539 KGQ65539:KIJ65539 KQM65539:KSF65539 LAI65539:LCB65539 LKE65539:LLX65539 LUA65539:LVT65539 MDW65539:MFP65539 MNS65539:MPL65539 MXO65539:MZH65539 NHK65539:NJD65539 NRG65539:NSZ65539 OBC65539:OCV65539 OKY65539:OMR65539 OUU65539:OWN65539 PEQ65539:PGJ65539 POM65539:PQF65539 PYI65539:QAB65539 QIE65539:QJX65539 QSA65539:QTT65539 RBW65539:RDP65539 RLS65539:RNL65539 RVO65539:RXH65539 SFK65539:SHD65539 SPG65539:SQZ65539 SZC65539:TAV65539 TIY65539:TKR65539 TSU65539:TUN65539 UCQ65539:UEJ65539 UMM65539:UOF65539 UWI65539:UYB65539 VGE65539:VHX65539 VQA65539:VRT65539 VZW65539:WBP65539 WJS65539:WLL65539 WTO65539:WVH65539 XDK65539:XFD65539 HC131075:IV131075 QY131075:SR131075 AAU131075:ACN131075 AKQ131075:AMJ131075 AUM131075:AWF131075 BEI131075:BGB131075 BOE131075:BPX131075 BYA131075:BZT131075 CHW131075:CJP131075 CRS131075:CTL131075 DBO131075:DDH131075 DLK131075:DND131075 DVG131075:DWZ131075 EFC131075:EGV131075 EOY131075:EQR131075 EYU131075:FAN131075 FIQ131075:FKJ131075 FSM131075:FUF131075 GCI131075:GEB131075 GME131075:GNX131075 GWA131075:GXT131075 HFW131075:HHP131075 HPS131075:HRL131075 HZO131075:IBH131075 IJK131075:ILD131075 ITG131075:IUZ131075 JDC131075:JEV131075 JMY131075:JOR131075 JWU131075:JYN131075 KGQ131075:KIJ131075 KQM131075:KSF131075 LAI131075:LCB131075 LKE131075:LLX131075 LUA131075:LVT131075 MDW131075:MFP131075 MNS131075:MPL131075 MXO131075:MZH131075 NHK131075:NJD131075 NRG131075:NSZ131075 OBC131075:OCV131075 OKY131075:OMR131075 OUU131075:OWN131075 PEQ131075:PGJ131075 POM131075:PQF131075 PYI131075:QAB131075 QIE131075:QJX131075 QSA131075:QTT131075 RBW131075:RDP131075 RLS131075:RNL131075 RVO131075:RXH131075 SFK131075:SHD131075 SPG131075:SQZ131075 SZC131075:TAV131075 TIY131075:TKR131075 TSU131075:TUN131075 UCQ131075:UEJ131075 UMM131075:UOF131075 UWI131075:UYB131075 VGE131075:VHX131075 VQA131075:VRT131075 VZW131075:WBP131075 WJS131075:WLL131075 WTO131075:WVH131075 XDK131075:XFD131075 HC196611:IV196611 QY196611:SR196611 AAU196611:ACN196611 AKQ196611:AMJ196611 AUM196611:AWF196611 BEI196611:BGB196611 BOE196611:BPX196611 BYA196611:BZT196611 CHW196611:CJP196611 CRS196611:CTL196611 DBO196611:DDH196611 DLK196611:DND196611 DVG196611:DWZ196611 EFC196611:EGV196611 EOY196611:EQR196611 EYU196611:FAN196611 FIQ196611:FKJ196611 FSM196611:FUF196611 GCI196611:GEB196611 GME196611:GNX196611 GWA196611:GXT196611 HFW196611:HHP196611 HPS196611:HRL196611 HZO196611:IBH196611 IJK196611:ILD196611 ITG196611:IUZ196611 JDC196611:JEV196611 JMY196611:JOR196611 JWU196611:JYN196611 KGQ196611:KIJ196611 KQM196611:KSF196611 LAI196611:LCB196611 LKE196611:LLX196611 LUA196611:LVT196611 MDW196611:MFP196611 MNS196611:MPL196611 MXO196611:MZH196611 NHK196611:NJD196611 NRG196611:NSZ196611 OBC196611:OCV196611 OKY196611:OMR196611 OUU196611:OWN196611 PEQ196611:PGJ196611 POM196611:PQF196611 PYI196611:QAB196611 QIE196611:QJX196611 QSA196611:QTT196611 RBW196611:RDP196611 RLS196611:RNL196611 RVO196611:RXH196611 SFK196611:SHD196611 SPG196611:SQZ196611 SZC196611:TAV196611 TIY196611:TKR196611 TSU196611:TUN196611 UCQ196611:UEJ196611 UMM196611:UOF196611 UWI196611:UYB196611 VGE196611:VHX196611 VQA196611:VRT196611 VZW196611:WBP196611 WJS196611:WLL196611 WTO196611:WVH196611 XDK196611:XFD196611 HC262147:IV262147 QY262147:SR262147 AAU262147:ACN262147 AKQ262147:AMJ262147 AUM262147:AWF262147 BEI262147:BGB262147 BOE262147:BPX262147 BYA262147:BZT262147 CHW262147:CJP262147 CRS262147:CTL262147 DBO262147:DDH262147 DLK262147:DND262147 DVG262147:DWZ262147 EFC262147:EGV262147 EOY262147:EQR262147 EYU262147:FAN262147 FIQ262147:FKJ262147 FSM262147:FUF262147 GCI262147:GEB262147 GME262147:GNX262147 GWA262147:GXT262147 HFW262147:HHP262147 HPS262147:HRL262147 HZO262147:IBH262147 IJK262147:ILD262147 ITG262147:IUZ262147 JDC262147:JEV262147 JMY262147:JOR262147 JWU262147:JYN262147 KGQ262147:KIJ262147 KQM262147:KSF262147 LAI262147:LCB262147 LKE262147:LLX262147 LUA262147:LVT262147 MDW262147:MFP262147 MNS262147:MPL262147 MXO262147:MZH262147 NHK262147:NJD262147 NRG262147:NSZ262147 OBC262147:OCV262147 OKY262147:OMR262147 OUU262147:OWN262147 PEQ262147:PGJ262147 POM262147:PQF262147 PYI262147:QAB262147 QIE262147:QJX262147 QSA262147:QTT262147 RBW262147:RDP262147 RLS262147:RNL262147 RVO262147:RXH262147 SFK262147:SHD262147 SPG262147:SQZ262147 SZC262147:TAV262147 TIY262147:TKR262147 TSU262147:TUN262147 UCQ262147:UEJ262147 UMM262147:UOF262147 UWI262147:UYB262147 VGE262147:VHX262147 VQA262147:VRT262147 VZW262147:WBP262147 WJS262147:WLL262147 WTO262147:WVH262147 XDK262147:XFD262147 HC327683:IV327683 QY327683:SR327683 AAU327683:ACN327683 AKQ327683:AMJ327683 AUM327683:AWF327683 BEI327683:BGB327683 BOE327683:BPX327683 BYA327683:BZT327683 CHW327683:CJP327683 CRS327683:CTL327683 DBO327683:DDH327683 DLK327683:DND327683 DVG327683:DWZ327683 EFC327683:EGV327683 EOY327683:EQR327683 EYU327683:FAN327683 FIQ327683:FKJ327683 FSM327683:FUF327683 GCI327683:GEB327683 GME327683:GNX327683 GWA327683:GXT327683 HFW327683:HHP327683 HPS327683:HRL327683 HZO327683:IBH327683 IJK327683:ILD327683 ITG327683:IUZ327683 JDC327683:JEV327683 JMY327683:JOR327683 JWU327683:JYN327683 KGQ327683:KIJ327683 KQM327683:KSF327683 LAI327683:LCB327683 LKE327683:LLX327683 LUA327683:LVT327683 MDW327683:MFP327683 MNS327683:MPL327683 MXO327683:MZH327683 NHK327683:NJD327683 NRG327683:NSZ327683 OBC327683:OCV327683 OKY327683:OMR327683 OUU327683:OWN327683 PEQ327683:PGJ327683 POM327683:PQF327683 PYI327683:QAB327683 QIE327683:QJX327683 QSA327683:QTT327683 RBW327683:RDP327683 RLS327683:RNL327683 RVO327683:RXH327683 SFK327683:SHD327683 SPG327683:SQZ327683 SZC327683:TAV327683 TIY327683:TKR327683 TSU327683:TUN327683 UCQ327683:UEJ327683 UMM327683:UOF327683 UWI327683:UYB327683 VGE327683:VHX327683 VQA327683:VRT327683 VZW327683:WBP327683 WJS327683:WLL327683 WTO327683:WVH327683 XDK327683:XFD327683 HC393219:IV393219 QY393219:SR393219 AAU393219:ACN393219 AKQ393219:AMJ393219 AUM393219:AWF393219 BEI393219:BGB393219 BOE393219:BPX393219 BYA393219:BZT393219 CHW393219:CJP393219 CRS393219:CTL393219 DBO393219:DDH393219 DLK393219:DND393219 DVG393219:DWZ393219 EFC393219:EGV393219 EOY393219:EQR393219 EYU393219:FAN393219 FIQ393219:FKJ393219 FSM393219:FUF393219 GCI393219:GEB393219 GME393219:GNX393219 GWA393219:GXT393219 HFW393219:HHP393219 HPS393219:HRL393219 HZO393219:IBH393219 IJK393219:ILD393219 ITG393219:IUZ393219 JDC393219:JEV393219 JMY393219:JOR393219 JWU393219:JYN393219 KGQ393219:KIJ393219 KQM393219:KSF393219 LAI393219:LCB393219 LKE393219:LLX393219 LUA393219:LVT393219 MDW393219:MFP393219 MNS393219:MPL393219 MXO393219:MZH393219 NHK393219:NJD393219 NRG393219:NSZ393219 OBC393219:OCV393219 OKY393219:OMR393219 OUU393219:OWN393219 PEQ393219:PGJ393219 POM393219:PQF393219 PYI393219:QAB393219 QIE393219:QJX393219 QSA393219:QTT393219 RBW393219:RDP393219 RLS393219:RNL393219 RVO393219:RXH393219 SFK393219:SHD393219 SPG393219:SQZ393219 SZC393219:TAV393219 TIY393219:TKR393219 TSU393219:TUN393219 UCQ393219:UEJ393219 UMM393219:UOF393219 UWI393219:UYB393219 VGE393219:VHX393219 VQA393219:VRT393219 VZW393219:WBP393219 WJS393219:WLL393219 WTO393219:WVH393219 XDK393219:XFD393219 HC458755:IV458755 QY458755:SR458755 AAU458755:ACN458755 AKQ458755:AMJ458755 AUM458755:AWF458755 BEI458755:BGB458755 BOE458755:BPX458755 BYA458755:BZT458755 CHW458755:CJP458755 CRS458755:CTL458755 DBO458755:DDH458755 DLK458755:DND458755 DVG458755:DWZ458755 EFC458755:EGV458755 EOY458755:EQR458755 EYU458755:FAN458755 FIQ458755:FKJ458755 FSM458755:FUF458755 GCI458755:GEB458755 GME458755:GNX458755 GWA458755:GXT458755 HFW458755:HHP458755 HPS458755:HRL458755 HZO458755:IBH458755 IJK458755:ILD458755 ITG458755:IUZ458755 JDC458755:JEV458755 JMY458755:JOR458755 JWU458755:JYN458755 KGQ458755:KIJ458755 KQM458755:KSF458755 LAI458755:LCB458755 LKE458755:LLX458755 LUA458755:LVT458755 MDW458755:MFP458755 MNS458755:MPL458755 MXO458755:MZH458755 NHK458755:NJD458755 NRG458755:NSZ458755 OBC458755:OCV458755 OKY458755:OMR458755 OUU458755:OWN458755 PEQ458755:PGJ458755 POM458755:PQF458755 PYI458755:QAB458755 QIE458755:QJX458755 QSA458755:QTT458755 RBW458755:RDP458755 RLS458755:RNL458755 RVO458755:RXH458755 SFK458755:SHD458755 SPG458755:SQZ458755 SZC458755:TAV458755 TIY458755:TKR458755 TSU458755:TUN458755 UCQ458755:UEJ458755 UMM458755:UOF458755 UWI458755:UYB458755 VGE458755:VHX458755 VQA458755:VRT458755 VZW458755:WBP458755 WJS458755:WLL458755 WTO458755:WVH458755 XDK458755:XFD458755 HC524291:IV524291 QY524291:SR524291 AAU524291:ACN524291 AKQ524291:AMJ524291 AUM524291:AWF524291 BEI524291:BGB524291 BOE524291:BPX524291 BYA524291:BZT524291 CHW524291:CJP524291 CRS524291:CTL524291 DBO524291:DDH524291 DLK524291:DND524291 DVG524291:DWZ524291 EFC524291:EGV524291 EOY524291:EQR524291 EYU524291:FAN524291 FIQ524291:FKJ524291 FSM524291:FUF524291 GCI524291:GEB524291 GME524291:GNX524291 GWA524291:GXT524291 HFW524291:HHP524291 HPS524291:HRL524291 HZO524291:IBH524291 IJK524291:ILD524291 ITG524291:IUZ524291 JDC524291:JEV524291 JMY524291:JOR524291 JWU524291:JYN524291 KGQ524291:KIJ524291 KQM524291:KSF524291 LAI524291:LCB524291 LKE524291:LLX524291 LUA524291:LVT524291 MDW524291:MFP524291 MNS524291:MPL524291 MXO524291:MZH524291 NHK524291:NJD524291 NRG524291:NSZ524291 OBC524291:OCV524291 OKY524291:OMR524291 OUU524291:OWN524291 PEQ524291:PGJ524291 POM524291:PQF524291 PYI524291:QAB524291 QIE524291:QJX524291 QSA524291:QTT524291 RBW524291:RDP524291 RLS524291:RNL524291 RVO524291:RXH524291 SFK524291:SHD524291 SPG524291:SQZ524291 SZC524291:TAV524291 TIY524291:TKR524291 TSU524291:TUN524291 UCQ524291:UEJ524291 UMM524291:UOF524291 UWI524291:UYB524291 VGE524291:VHX524291 VQA524291:VRT524291 VZW524291:WBP524291 WJS524291:WLL524291 WTO524291:WVH524291 XDK524291:XFD524291 HC589827:IV589827 QY589827:SR589827 AAU589827:ACN589827 AKQ589827:AMJ589827 AUM589827:AWF589827 BEI589827:BGB589827 BOE589827:BPX589827 BYA589827:BZT589827 CHW589827:CJP589827 CRS589827:CTL589827 DBO589827:DDH589827 DLK589827:DND589827 DVG589827:DWZ589827 EFC589827:EGV589827 EOY589827:EQR589827 EYU589827:FAN589827 FIQ589827:FKJ589827 FSM589827:FUF589827 GCI589827:GEB589827 GME589827:GNX589827 GWA589827:GXT589827 HFW589827:HHP589827 HPS589827:HRL589827 HZO589827:IBH589827 IJK589827:ILD589827 ITG589827:IUZ589827 JDC589827:JEV589827 JMY589827:JOR589827 JWU589827:JYN589827 KGQ589827:KIJ589827 KQM589827:KSF589827 LAI589827:LCB589827 LKE589827:LLX589827 LUA589827:LVT589827 MDW589827:MFP589827 MNS589827:MPL589827 MXO589827:MZH589827 NHK589827:NJD589827 NRG589827:NSZ589827 OBC589827:OCV589827 OKY589827:OMR589827 OUU589827:OWN589827 PEQ589827:PGJ589827 POM589827:PQF589827 PYI589827:QAB589827 QIE589827:QJX589827 QSA589827:QTT589827 RBW589827:RDP589827 RLS589827:RNL589827 RVO589827:RXH589827 SFK589827:SHD589827 SPG589827:SQZ589827 SZC589827:TAV589827 TIY589827:TKR589827 TSU589827:TUN589827 UCQ589827:UEJ589827 UMM589827:UOF589827 UWI589827:UYB589827 VGE589827:VHX589827 VQA589827:VRT589827 VZW589827:WBP589827 WJS589827:WLL589827 WTO589827:WVH589827 XDK589827:XFD589827 HC655363:IV655363 QY655363:SR655363 AAU655363:ACN655363 AKQ655363:AMJ655363 AUM655363:AWF655363 BEI655363:BGB655363 BOE655363:BPX655363 BYA655363:BZT655363 CHW655363:CJP655363 CRS655363:CTL655363 DBO655363:DDH655363 DLK655363:DND655363 DVG655363:DWZ655363 EFC655363:EGV655363 EOY655363:EQR655363 EYU655363:FAN655363 FIQ655363:FKJ655363 FSM655363:FUF655363 GCI655363:GEB655363 GME655363:GNX655363 GWA655363:GXT655363 HFW655363:HHP655363 HPS655363:HRL655363 HZO655363:IBH655363 IJK655363:ILD655363 ITG655363:IUZ655363 JDC655363:JEV655363 JMY655363:JOR655363 JWU655363:JYN655363 KGQ655363:KIJ655363 KQM655363:KSF655363 LAI655363:LCB655363 LKE655363:LLX655363 LUA655363:LVT655363 MDW655363:MFP655363 MNS655363:MPL655363 MXO655363:MZH655363 NHK655363:NJD655363 NRG655363:NSZ655363 OBC655363:OCV655363 OKY655363:OMR655363 OUU655363:OWN655363 PEQ655363:PGJ655363 POM655363:PQF655363 PYI655363:QAB655363 QIE655363:QJX655363 QSA655363:QTT655363 RBW655363:RDP655363 RLS655363:RNL655363 RVO655363:RXH655363 SFK655363:SHD655363 SPG655363:SQZ655363 SZC655363:TAV655363 TIY655363:TKR655363 TSU655363:TUN655363 UCQ655363:UEJ655363 UMM655363:UOF655363 UWI655363:UYB655363 VGE655363:VHX655363 VQA655363:VRT655363 VZW655363:WBP655363 WJS655363:WLL655363 WTO655363:WVH655363 XDK655363:XFD655363 HC720899:IV720899 QY720899:SR720899 AAU720899:ACN720899 AKQ720899:AMJ720899 AUM720899:AWF720899 BEI720899:BGB720899 BOE720899:BPX720899 BYA720899:BZT720899 CHW720899:CJP720899 CRS720899:CTL720899 DBO720899:DDH720899 DLK720899:DND720899 DVG720899:DWZ720899 EFC720899:EGV720899 EOY720899:EQR720899 EYU720899:FAN720899 FIQ720899:FKJ720899 FSM720899:FUF720899 GCI720899:GEB720899 GME720899:GNX720899 GWA720899:GXT720899 HFW720899:HHP720899 HPS720899:HRL720899 HZO720899:IBH720899 IJK720899:ILD720899 ITG720899:IUZ720899 JDC720899:JEV720899 JMY720899:JOR720899 JWU720899:JYN720899 KGQ720899:KIJ720899 KQM720899:KSF720899 LAI720899:LCB720899 LKE720899:LLX720899 LUA720899:LVT720899 MDW720899:MFP720899 MNS720899:MPL720899 MXO720899:MZH720899 NHK720899:NJD720899 NRG720899:NSZ720899 OBC720899:OCV720899 OKY720899:OMR720899 OUU720899:OWN720899 PEQ720899:PGJ720899 POM720899:PQF720899 PYI720899:QAB720899 QIE720899:QJX720899 QSA720899:QTT720899 RBW720899:RDP720899 RLS720899:RNL720899 RVO720899:RXH720899 SFK720899:SHD720899 SPG720899:SQZ720899 SZC720899:TAV720899 TIY720899:TKR720899 TSU720899:TUN720899 UCQ720899:UEJ720899 UMM720899:UOF720899 UWI720899:UYB720899 VGE720899:VHX720899 VQA720899:VRT720899 VZW720899:WBP720899 WJS720899:WLL720899 WTO720899:WVH720899 XDK720899:XFD720899 HC786435:IV786435 QY786435:SR786435 AAU786435:ACN786435 AKQ786435:AMJ786435 AUM786435:AWF786435 BEI786435:BGB786435 BOE786435:BPX786435 BYA786435:BZT786435 CHW786435:CJP786435 CRS786435:CTL786435 DBO786435:DDH786435 DLK786435:DND786435 DVG786435:DWZ786435 EFC786435:EGV786435 EOY786435:EQR786435 EYU786435:FAN786435 FIQ786435:FKJ786435 FSM786435:FUF786435 GCI786435:GEB786435 GME786435:GNX786435 GWA786435:GXT786435 HFW786435:HHP786435 HPS786435:HRL786435 HZO786435:IBH786435 IJK786435:ILD786435 ITG786435:IUZ786435 JDC786435:JEV786435 JMY786435:JOR786435 JWU786435:JYN786435 KGQ786435:KIJ786435 KQM786435:KSF786435 LAI786435:LCB786435 LKE786435:LLX786435 LUA786435:LVT786435 MDW786435:MFP786435 MNS786435:MPL786435 MXO786435:MZH786435 NHK786435:NJD786435 NRG786435:NSZ786435 OBC786435:OCV786435 OKY786435:OMR786435 OUU786435:OWN786435 PEQ786435:PGJ786435 POM786435:PQF786435 PYI786435:QAB786435 QIE786435:QJX786435 QSA786435:QTT786435 RBW786435:RDP786435 RLS786435:RNL786435 RVO786435:RXH786435 SFK786435:SHD786435 SPG786435:SQZ786435 SZC786435:TAV786435 TIY786435:TKR786435 TSU786435:TUN786435 UCQ786435:UEJ786435 UMM786435:UOF786435 UWI786435:UYB786435 VGE786435:VHX786435 VQA786435:VRT786435 VZW786435:WBP786435 WJS786435:WLL786435 WTO786435:WVH786435 XDK786435:XFD786435 HC851971:IV851971 QY851971:SR851971 AAU851971:ACN851971 AKQ851971:AMJ851971 AUM851971:AWF851971 BEI851971:BGB851971 BOE851971:BPX851971 BYA851971:BZT851971 CHW851971:CJP851971 CRS851971:CTL851971 DBO851971:DDH851971 DLK851971:DND851971 DVG851971:DWZ851971 EFC851971:EGV851971 EOY851971:EQR851971 EYU851971:FAN851971 FIQ851971:FKJ851971 FSM851971:FUF851971 GCI851971:GEB851971 GME851971:GNX851971 GWA851971:GXT851971 HFW851971:HHP851971 HPS851971:HRL851971 HZO851971:IBH851971 IJK851971:ILD851971 ITG851971:IUZ851971 JDC851971:JEV851971 JMY851971:JOR851971 JWU851971:JYN851971 KGQ851971:KIJ851971 KQM851971:KSF851971 LAI851971:LCB851971 LKE851971:LLX851971 LUA851971:LVT851971 MDW851971:MFP851971 MNS851971:MPL851971 MXO851971:MZH851971 NHK851971:NJD851971 NRG851971:NSZ851971 OBC851971:OCV851971 OKY851971:OMR851971 OUU851971:OWN851971 PEQ851971:PGJ851971 POM851971:PQF851971 PYI851971:QAB851971 QIE851971:QJX851971 QSA851971:QTT851971 RBW851971:RDP851971 RLS851971:RNL851971 RVO851971:RXH851971 SFK851971:SHD851971 SPG851971:SQZ851971 SZC851971:TAV851971 TIY851971:TKR851971 TSU851971:TUN851971 UCQ851971:UEJ851971 UMM851971:UOF851971 UWI851971:UYB851971 VGE851971:VHX851971 VQA851971:VRT851971 VZW851971:WBP851971 WJS851971:WLL851971 WTO851971:WVH851971 XDK851971:XFD851971 HC917507:IV917507 QY917507:SR917507 AAU917507:ACN917507 AKQ917507:AMJ917507 AUM917507:AWF917507 BEI917507:BGB917507 BOE917507:BPX917507 BYA917507:BZT917507 CHW917507:CJP917507 CRS917507:CTL917507 DBO917507:DDH917507 DLK917507:DND917507 DVG917507:DWZ917507 EFC917507:EGV917507 EOY917507:EQR917507 EYU917507:FAN917507 FIQ917507:FKJ917507 FSM917507:FUF917507 GCI917507:GEB917507 GME917507:GNX917507 GWA917507:GXT917507 HFW917507:HHP917507 HPS917507:HRL917507 HZO917507:IBH917507 IJK917507:ILD917507 ITG917507:IUZ917507 JDC917507:JEV917507 JMY917507:JOR917507 JWU917507:JYN917507 KGQ917507:KIJ917507 KQM917507:KSF917507 LAI917507:LCB917507 LKE917507:LLX917507 LUA917507:LVT917507 MDW917507:MFP917507 MNS917507:MPL917507 MXO917507:MZH917507 NHK917507:NJD917507 NRG917507:NSZ917507 OBC917507:OCV917507 OKY917507:OMR917507 OUU917507:OWN917507 PEQ917507:PGJ917507 POM917507:PQF917507 PYI917507:QAB917507 QIE917507:QJX917507 QSA917507:QTT917507 RBW917507:RDP917507 RLS917507:RNL917507 RVO917507:RXH917507 SFK917507:SHD917507 SPG917507:SQZ917507 SZC917507:TAV917507 TIY917507:TKR917507 TSU917507:TUN917507 UCQ917507:UEJ917507 UMM917507:UOF917507 UWI917507:UYB917507 VGE917507:VHX917507 VQA917507:VRT917507 VZW917507:WBP917507 WJS917507:WLL917507 WTO917507:WVH917507 XDK917507:XFD917507 HC983043:IV983043 QY983043:SR983043 AAU983043:ACN983043 AKQ983043:AMJ983043 AUM983043:AWF983043 BEI983043:BGB983043 BOE983043:BPX983043 BYA983043:BZT983043 CHW983043:CJP983043 CRS983043:CTL983043 DBO983043:DDH983043 DLK983043:DND983043 DVG983043:DWZ983043 EFC983043:EGV983043 EOY983043:EQR983043 EYU983043:FAN983043 FIQ983043:FKJ983043 FSM983043:FUF983043 GCI983043:GEB983043 GME983043:GNX983043 GWA983043:GXT983043 HFW983043:HHP983043 HPS983043:HRL983043 HZO983043:IBH983043 IJK983043:ILD983043 ITG983043:IUZ983043 JDC983043:JEV983043 JMY983043:JOR983043 JWU983043:JYN983043 KGQ983043:KIJ983043 KQM983043:KSF983043 LAI983043:LCB983043 LKE983043:LLX983043 LUA983043:LVT983043 MDW983043:MFP983043 MNS983043:MPL983043 MXO983043:MZH983043 NHK983043:NJD983043 NRG983043:NSZ983043 OBC983043:OCV983043 OKY983043:OMR983043 OUU983043:OWN983043 PEQ983043:PGJ983043 POM983043:PQF983043 PYI983043:QAB983043 QIE983043:QJX983043 QSA983043:QTT983043 RBW983043:RDP983043 RLS983043:RNL983043 RVO983043:RXH983043 SFK983043:SHD983043 SPG983043:SQZ983043 SZC983043:TAV983043 TIY983043:TKR983043 TSU983043:TUN983043 UCQ983043:UEJ983043 UMM983043:UOF983043 UWI983043:UYB983043 VGE983043:VHX983043 VQA983043:VRT983043 VZW983043:WBP983043 WJS983043:WLL983043 WTO983043:WVH983043 XDK983043:XFD983043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300-000002000000}">
      <formula1>lstSourceType</formula1>
    </dataValidation>
  </dataValidations>
  <pageMargins left="0.25" right="0.25" top="0.5" bottom="0.5" header="0.3" footer="0.3"/>
  <pageSetup scale="99" orientation="landscape"/>
  <headerFooter alignWithMargins="0">
    <oddFooter>Page &amp;P&amp;R&amp;F</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49"/>
  <sheetViews>
    <sheetView workbookViewId="0">
      <selection activeCell="L15" sqref="L15"/>
    </sheetView>
  </sheetViews>
  <sheetFormatPr defaultColWidth="9.140625" defaultRowHeight="12.75" x14ac:dyDescent="0.2"/>
  <cols>
    <col min="1" max="1" width="3.140625" style="3" customWidth="1"/>
    <col min="2" max="2" width="43.42578125" style="3" customWidth="1"/>
    <col min="3" max="3" width="17.85546875" style="3" customWidth="1"/>
    <col min="4" max="4" width="17" style="3" customWidth="1"/>
    <col min="5" max="5" width="21.140625" style="3" customWidth="1"/>
    <col min="6" max="7" width="22" style="3" customWidth="1"/>
    <col min="8" max="8" width="17.42578125" style="3" customWidth="1"/>
    <col min="9" max="9" width="9.140625" style="3"/>
    <col min="10" max="10" width="18.42578125" style="3" customWidth="1"/>
    <col min="11" max="11" width="25.28515625" style="3" customWidth="1"/>
    <col min="12" max="256" width="9.140625" style="3"/>
    <col min="257" max="257" width="3.140625" style="3" customWidth="1"/>
    <col min="258" max="258" width="21.7109375" style="3" customWidth="1"/>
    <col min="259" max="259" width="17.85546875" style="3" customWidth="1"/>
    <col min="260" max="260" width="17" style="3" customWidth="1"/>
    <col min="261" max="261" width="21.140625" style="3" customWidth="1"/>
    <col min="262" max="263" width="22" style="3" customWidth="1"/>
    <col min="264" max="264" width="17.42578125" style="3" customWidth="1"/>
    <col min="265" max="265" width="9.140625" style="3"/>
    <col min="266" max="266" width="16.7109375" style="3" customWidth="1"/>
    <col min="267" max="267" width="25.28515625" style="3" customWidth="1"/>
    <col min="268" max="512" width="9.140625" style="3"/>
    <col min="513" max="513" width="3.140625" style="3" customWidth="1"/>
    <col min="514" max="514" width="21.7109375" style="3" customWidth="1"/>
    <col min="515" max="515" width="17.85546875" style="3" customWidth="1"/>
    <col min="516" max="516" width="17" style="3" customWidth="1"/>
    <col min="517" max="517" width="21.140625" style="3" customWidth="1"/>
    <col min="518" max="519" width="22" style="3" customWidth="1"/>
    <col min="520" max="520" width="17.42578125" style="3" customWidth="1"/>
    <col min="521" max="521" width="9.140625" style="3"/>
    <col min="522" max="522" width="16.7109375" style="3" customWidth="1"/>
    <col min="523" max="523" width="25.28515625" style="3" customWidth="1"/>
    <col min="524" max="768" width="9.140625" style="3"/>
    <col min="769" max="769" width="3.140625" style="3" customWidth="1"/>
    <col min="770" max="770" width="21.7109375" style="3" customWidth="1"/>
    <col min="771" max="771" width="17.85546875" style="3" customWidth="1"/>
    <col min="772" max="772" width="17" style="3" customWidth="1"/>
    <col min="773" max="773" width="21.140625" style="3" customWidth="1"/>
    <col min="774" max="775" width="22" style="3" customWidth="1"/>
    <col min="776" max="776" width="17.42578125" style="3" customWidth="1"/>
    <col min="777" max="777" width="9.140625" style="3"/>
    <col min="778" max="778" width="16.7109375" style="3" customWidth="1"/>
    <col min="779" max="779" width="25.28515625" style="3" customWidth="1"/>
    <col min="780" max="1024" width="9.140625" style="3"/>
    <col min="1025" max="1025" width="3.140625" style="3" customWidth="1"/>
    <col min="1026" max="1026" width="21.7109375" style="3" customWidth="1"/>
    <col min="1027" max="1027" width="17.85546875" style="3" customWidth="1"/>
    <col min="1028" max="1028" width="17" style="3" customWidth="1"/>
    <col min="1029" max="1029" width="21.140625" style="3" customWidth="1"/>
    <col min="1030" max="1031" width="22" style="3" customWidth="1"/>
    <col min="1032" max="1032" width="17.42578125" style="3" customWidth="1"/>
    <col min="1033" max="1033" width="9.140625" style="3"/>
    <col min="1034" max="1034" width="16.7109375" style="3" customWidth="1"/>
    <col min="1035" max="1035" width="25.28515625" style="3" customWidth="1"/>
    <col min="1036" max="1280" width="9.140625" style="3"/>
    <col min="1281" max="1281" width="3.140625" style="3" customWidth="1"/>
    <col min="1282" max="1282" width="21.7109375" style="3" customWidth="1"/>
    <col min="1283" max="1283" width="17.85546875" style="3" customWidth="1"/>
    <col min="1284" max="1284" width="17" style="3" customWidth="1"/>
    <col min="1285" max="1285" width="21.140625" style="3" customWidth="1"/>
    <col min="1286" max="1287" width="22" style="3" customWidth="1"/>
    <col min="1288" max="1288" width="17.42578125" style="3" customWidth="1"/>
    <col min="1289" max="1289" width="9.140625" style="3"/>
    <col min="1290" max="1290" width="16.7109375" style="3" customWidth="1"/>
    <col min="1291" max="1291" width="25.28515625" style="3" customWidth="1"/>
    <col min="1292" max="1536" width="9.140625" style="3"/>
    <col min="1537" max="1537" width="3.140625" style="3" customWidth="1"/>
    <col min="1538" max="1538" width="21.7109375" style="3" customWidth="1"/>
    <col min="1539" max="1539" width="17.85546875" style="3" customWidth="1"/>
    <col min="1540" max="1540" width="17" style="3" customWidth="1"/>
    <col min="1541" max="1541" width="21.140625" style="3" customWidth="1"/>
    <col min="1542" max="1543" width="22" style="3" customWidth="1"/>
    <col min="1544" max="1544" width="17.42578125" style="3" customWidth="1"/>
    <col min="1545" max="1545" width="9.140625" style="3"/>
    <col min="1546" max="1546" width="16.7109375" style="3" customWidth="1"/>
    <col min="1547" max="1547" width="25.28515625" style="3" customWidth="1"/>
    <col min="1548" max="1792" width="9.140625" style="3"/>
    <col min="1793" max="1793" width="3.140625" style="3" customWidth="1"/>
    <col min="1794" max="1794" width="21.7109375" style="3" customWidth="1"/>
    <col min="1795" max="1795" width="17.85546875" style="3" customWidth="1"/>
    <col min="1796" max="1796" width="17" style="3" customWidth="1"/>
    <col min="1797" max="1797" width="21.140625" style="3" customWidth="1"/>
    <col min="1798" max="1799" width="22" style="3" customWidth="1"/>
    <col min="1800" max="1800" width="17.42578125" style="3" customWidth="1"/>
    <col min="1801" max="1801" width="9.140625" style="3"/>
    <col min="1802" max="1802" width="16.7109375" style="3" customWidth="1"/>
    <col min="1803" max="1803" width="25.28515625" style="3" customWidth="1"/>
    <col min="1804" max="2048" width="9.140625" style="3"/>
    <col min="2049" max="2049" width="3.140625" style="3" customWidth="1"/>
    <col min="2050" max="2050" width="21.7109375" style="3" customWidth="1"/>
    <col min="2051" max="2051" width="17.85546875" style="3" customWidth="1"/>
    <col min="2052" max="2052" width="17" style="3" customWidth="1"/>
    <col min="2053" max="2053" width="21.140625" style="3" customWidth="1"/>
    <col min="2054" max="2055" width="22" style="3" customWidth="1"/>
    <col min="2056" max="2056" width="17.42578125" style="3" customWidth="1"/>
    <col min="2057" max="2057" width="9.140625" style="3"/>
    <col min="2058" max="2058" width="16.7109375" style="3" customWidth="1"/>
    <col min="2059" max="2059" width="25.28515625" style="3" customWidth="1"/>
    <col min="2060" max="2304" width="9.140625" style="3"/>
    <col min="2305" max="2305" width="3.140625" style="3" customWidth="1"/>
    <col min="2306" max="2306" width="21.7109375" style="3" customWidth="1"/>
    <col min="2307" max="2307" width="17.85546875" style="3" customWidth="1"/>
    <col min="2308" max="2308" width="17" style="3" customWidth="1"/>
    <col min="2309" max="2309" width="21.140625" style="3" customWidth="1"/>
    <col min="2310" max="2311" width="22" style="3" customWidth="1"/>
    <col min="2312" max="2312" width="17.42578125" style="3" customWidth="1"/>
    <col min="2313" max="2313" width="9.140625" style="3"/>
    <col min="2314" max="2314" width="16.7109375" style="3" customWidth="1"/>
    <col min="2315" max="2315" width="25.28515625" style="3" customWidth="1"/>
    <col min="2316" max="2560" width="9.140625" style="3"/>
    <col min="2561" max="2561" width="3.140625" style="3" customWidth="1"/>
    <col min="2562" max="2562" width="21.7109375" style="3" customWidth="1"/>
    <col min="2563" max="2563" width="17.85546875" style="3" customWidth="1"/>
    <col min="2564" max="2564" width="17" style="3" customWidth="1"/>
    <col min="2565" max="2565" width="21.140625" style="3" customWidth="1"/>
    <col min="2566" max="2567" width="22" style="3" customWidth="1"/>
    <col min="2568" max="2568" width="17.42578125" style="3" customWidth="1"/>
    <col min="2569" max="2569" width="9.140625" style="3"/>
    <col min="2570" max="2570" width="16.7109375" style="3" customWidth="1"/>
    <col min="2571" max="2571" width="25.28515625" style="3" customWidth="1"/>
    <col min="2572" max="2816" width="9.140625" style="3"/>
    <col min="2817" max="2817" width="3.140625" style="3" customWidth="1"/>
    <col min="2818" max="2818" width="21.7109375" style="3" customWidth="1"/>
    <col min="2819" max="2819" width="17.85546875" style="3" customWidth="1"/>
    <col min="2820" max="2820" width="17" style="3" customWidth="1"/>
    <col min="2821" max="2821" width="21.140625" style="3" customWidth="1"/>
    <col min="2822" max="2823" width="22" style="3" customWidth="1"/>
    <col min="2824" max="2824" width="17.42578125" style="3" customWidth="1"/>
    <col min="2825" max="2825" width="9.140625" style="3"/>
    <col min="2826" max="2826" width="16.7109375" style="3" customWidth="1"/>
    <col min="2827" max="2827" width="25.28515625" style="3" customWidth="1"/>
    <col min="2828" max="3072" width="9.140625" style="3"/>
    <col min="3073" max="3073" width="3.140625" style="3" customWidth="1"/>
    <col min="3074" max="3074" width="21.7109375" style="3" customWidth="1"/>
    <col min="3075" max="3075" width="17.85546875" style="3" customWidth="1"/>
    <col min="3076" max="3076" width="17" style="3" customWidth="1"/>
    <col min="3077" max="3077" width="21.140625" style="3" customWidth="1"/>
    <col min="3078" max="3079" width="22" style="3" customWidth="1"/>
    <col min="3080" max="3080" width="17.42578125" style="3" customWidth="1"/>
    <col min="3081" max="3081" width="9.140625" style="3"/>
    <col min="3082" max="3082" width="16.7109375" style="3" customWidth="1"/>
    <col min="3083" max="3083" width="25.28515625" style="3" customWidth="1"/>
    <col min="3084" max="3328" width="9.140625" style="3"/>
    <col min="3329" max="3329" width="3.140625" style="3" customWidth="1"/>
    <col min="3330" max="3330" width="21.7109375" style="3" customWidth="1"/>
    <col min="3331" max="3331" width="17.85546875" style="3" customWidth="1"/>
    <col min="3332" max="3332" width="17" style="3" customWidth="1"/>
    <col min="3333" max="3333" width="21.140625" style="3" customWidth="1"/>
    <col min="3334" max="3335" width="22" style="3" customWidth="1"/>
    <col min="3336" max="3336" width="17.42578125" style="3" customWidth="1"/>
    <col min="3337" max="3337" width="9.140625" style="3"/>
    <col min="3338" max="3338" width="16.7109375" style="3" customWidth="1"/>
    <col min="3339" max="3339" width="25.28515625" style="3" customWidth="1"/>
    <col min="3340" max="3584" width="9.140625" style="3"/>
    <col min="3585" max="3585" width="3.140625" style="3" customWidth="1"/>
    <col min="3586" max="3586" width="21.7109375" style="3" customWidth="1"/>
    <col min="3587" max="3587" width="17.85546875" style="3" customWidth="1"/>
    <col min="3588" max="3588" width="17" style="3" customWidth="1"/>
    <col min="3589" max="3589" width="21.140625" style="3" customWidth="1"/>
    <col min="3590" max="3591" width="22" style="3" customWidth="1"/>
    <col min="3592" max="3592" width="17.42578125" style="3" customWidth="1"/>
    <col min="3593" max="3593" width="9.140625" style="3"/>
    <col min="3594" max="3594" width="16.7109375" style="3" customWidth="1"/>
    <col min="3595" max="3595" width="25.28515625" style="3" customWidth="1"/>
    <col min="3596" max="3840" width="9.140625" style="3"/>
    <col min="3841" max="3841" width="3.140625" style="3" customWidth="1"/>
    <col min="3842" max="3842" width="21.7109375" style="3" customWidth="1"/>
    <col min="3843" max="3843" width="17.85546875" style="3" customWidth="1"/>
    <col min="3844" max="3844" width="17" style="3" customWidth="1"/>
    <col min="3845" max="3845" width="21.140625" style="3" customWidth="1"/>
    <col min="3846" max="3847" width="22" style="3" customWidth="1"/>
    <col min="3848" max="3848" width="17.42578125" style="3" customWidth="1"/>
    <col min="3849" max="3849" width="9.140625" style="3"/>
    <col min="3850" max="3850" width="16.7109375" style="3" customWidth="1"/>
    <col min="3851" max="3851" width="25.28515625" style="3" customWidth="1"/>
    <col min="3852" max="4096" width="9.140625" style="3"/>
    <col min="4097" max="4097" width="3.140625" style="3" customWidth="1"/>
    <col min="4098" max="4098" width="21.7109375" style="3" customWidth="1"/>
    <col min="4099" max="4099" width="17.85546875" style="3" customWidth="1"/>
    <col min="4100" max="4100" width="17" style="3" customWidth="1"/>
    <col min="4101" max="4101" width="21.140625" style="3" customWidth="1"/>
    <col min="4102" max="4103" width="22" style="3" customWidth="1"/>
    <col min="4104" max="4104" width="17.42578125" style="3" customWidth="1"/>
    <col min="4105" max="4105" width="9.140625" style="3"/>
    <col min="4106" max="4106" width="16.7109375" style="3" customWidth="1"/>
    <col min="4107" max="4107" width="25.28515625" style="3" customWidth="1"/>
    <col min="4108" max="4352" width="9.140625" style="3"/>
    <col min="4353" max="4353" width="3.140625" style="3" customWidth="1"/>
    <col min="4354" max="4354" width="21.7109375" style="3" customWidth="1"/>
    <col min="4355" max="4355" width="17.85546875" style="3" customWidth="1"/>
    <col min="4356" max="4356" width="17" style="3" customWidth="1"/>
    <col min="4357" max="4357" width="21.140625" style="3" customWidth="1"/>
    <col min="4358" max="4359" width="22" style="3" customWidth="1"/>
    <col min="4360" max="4360" width="17.42578125" style="3" customWidth="1"/>
    <col min="4361" max="4361" width="9.140625" style="3"/>
    <col min="4362" max="4362" width="16.7109375" style="3" customWidth="1"/>
    <col min="4363" max="4363" width="25.28515625" style="3" customWidth="1"/>
    <col min="4364" max="4608" width="9.140625" style="3"/>
    <col min="4609" max="4609" width="3.140625" style="3" customWidth="1"/>
    <col min="4610" max="4610" width="21.7109375" style="3" customWidth="1"/>
    <col min="4611" max="4611" width="17.85546875" style="3" customWidth="1"/>
    <col min="4612" max="4612" width="17" style="3" customWidth="1"/>
    <col min="4613" max="4613" width="21.140625" style="3" customWidth="1"/>
    <col min="4614" max="4615" width="22" style="3" customWidth="1"/>
    <col min="4616" max="4616" width="17.42578125" style="3" customWidth="1"/>
    <col min="4617" max="4617" width="9.140625" style="3"/>
    <col min="4618" max="4618" width="16.7109375" style="3" customWidth="1"/>
    <col min="4619" max="4619" width="25.28515625" style="3" customWidth="1"/>
    <col min="4620" max="4864" width="9.140625" style="3"/>
    <col min="4865" max="4865" width="3.140625" style="3" customWidth="1"/>
    <col min="4866" max="4866" width="21.7109375" style="3" customWidth="1"/>
    <col min="4867" max="4867" width="17.85546875" style="3" customWidth="1"/>
    <col min="4868" max="4868" width="17" style="3" customWidth="1"/>
    <col min="4869" max="4869" width="21.140625" style="3" customWidth="1"/>
    <col min="4870" max="4871" width="22" style="3" customWidth="1"/>
    <col min="4872" max="4872" width="17.42578125" style="3" customWidth="1"/>
    <col min="4873" max="4873" width="9.140625" style="3"/>
    <col min="4874" max="4874" width="16.7109375" style="3" customWidth="1"/>
    <col min="4875" max="4875" width="25.28515625" style="3" customWidth="1"/>
    <col min="4876" max="5120" width="9.140625" style="3"/>
    <col min="5121" max="5121" width="3.140625" style="3" customWidth="1"/>
    <col min="5122" max="5122" width="21.7109375" style="3" customWidth="1"/>
    <col min="5123" max="5123" width="17.85546875" style="3" customWidth="1"/>
    <col min="5124" max="5124" width="17" style="3" customWidth="1"/>
    <col min="5125" max="5125" width="21.140625" style="3" customWidth="1"/>
    <col min="5126" max="5127" width="22" style="3" customWidth="1"/>
    <col min="5128" max="5128" width="17.42578125" style="3" customWidth="1"/>
    <col min="5129" max="5129" width="9.140625" style="3"/>
    <col min="5130" max="5130" width="16.7109375" style="3" customWidth="1"/>
    <col min="5131" max="5131" width="25.28515625" style="3" customWidth="1"/>
    <col min="5132" max="5376" width="9.140625" style="3"/>
    <col min="5377" max="5377" width="3.140625" style="3" customWidth="1"/>
    <col min="5378" max="5378" width="21.7109375" style="3" customWidth="1"/>
    <col min="5379" max="5379" width="17.85546875" style="3" customWidth="1"/>
    <col min="5380" max="5380" width="17" style="3" customWidth="1"/>
    <col min="5381" max="5381" width="21.140625" style="3" customWidth="1"/>
    <col min="5382" max="5383" width="22" style="3" customWidth="1"/>
    <col min="5384" max="5384" width="17.42578125" style="3" customWidth="1"/>
    <col min="5385" max="5385" width="9.140625" style="3"/>
    <col min="5386" max="5386" width="16.7109375" style="3" customWidth="1"/>
    <col min="5387" max="5387" width="25.28515625" style="3" customWidth="1"/>
    <col min="5388" max="5632" width="9.140625" style="3"/>
    <col min="5633" max="5633" width="3.140625" style="3" customWidth="1"/>
    <col min="5634" max="5634" width="21.7109375" style="3" customWidth="1"/>
    <col min="5635" max="5635" width="17.85546875" style="3" customWidth="1"/>
    <col min="5636" max="5636" width="17" style="3" customWidth="1"/>
    <col min="5637" max="5637" width="21.140625" style="3" customWidth="1"/>
    <col min="5638" max="5639" width="22" style="3" customWidth="1"/>
    <col min="5640" max="5640" width="17.42578125" style="3" customWidth="1"/>
    <col min="5641" max="5641" width="9.140625" style="3"/>
    <col min="5642" max="5642" width="16.7109375" style="3" customWidth="1"/>
    <col min="5643" max="5643" width="25.28515625" style="3" customWidth="1"/>
    <col min="5644" max="5888" width="9.140625" style="3"/>
    <col min="5889" max="5889" width="3.140625" style="3" customWidth="1"/>
    <col min="5890" max="5890" width="21.7109375" style="3" customWidth="1"/>
    <col min="5891" max="5891" width="17.85546875" style="3" customWidth="1"/>
    <col min="5892" max="5892" width="17" style="3" customWidth="1"/>
    <col min="5893" max="5893" width="21.140625" style="3" customWidth="1"/>
    <col min="5894" max="5895" width="22" style="3" customWidth="1"/>
    <col min="5896" max="5896" width="17.42578125" style="3" customWidth="1"/>
    <col min="5897" max="5897" width="9.140625" style="3"/>
    <col min="5898" max="5898" width="16.7109375" style="3" customWidth="1"/>
    <col min="5899" max="5899" width="25.28515625" style="3" customWidth="1"/>
    <col min="5900" max="6144" width="9.140625" style="3"/>
    <col min="6145" max="6145" width="3.140625" style="3" customWidth="1"/>
    <col min="6146" max="6146" width="21.7109375" style="3" customWidth="1"/>
    <col min="6147" max="6147" width="17.85546875" style="3" customWidth="1"/>
    <col min="6148" max="6148" width="17" style="3" customWidth="1"/>
    <col min="6149" max="6149" width="21.140625" style="3" customWidth="1"/>
    <col min="6150" max="6151" width="22" style="3" customWidth="1"/>
    <col min="6152" max="6152" width="17.42578125" style="3" customWidth="1"/>
    <col min="6153" max="6153" width="9.140625" style="3"/>
    <col min="6154" max="6154" width="16.7109375" style="3" customWidth="1"/>
    <col min="6155" max="6155" width="25.28515625" style="3" customWidth="1"/>
    <col min="6156" max="6400" width="9.140625" style="3"/>
    <col min="6401" max="6401" width="3.140625" style="3" customWidth="1"/>
    <col min="6402" max="6402" width="21.7109375" style="3" customWidth="1"/>
    <col min="6403" max="6403" width="17.85546875" style="3" customWidth="1"/>
    <col min="6404" max="6404" width="17" style="3" customWidth="1"/>
    <col min="6405" max="6405" width="21.140625" style="3" customWidth="1"/>
    <col min="6406" max="6407" width="22" style="3" customWidth="1"/>
    <col min="6408" max="6408" width="17.42578125" style="3" customWidth="1"/>
    <col min="6409" max="6409" width="9.140625" style="3"/>
    <col min="6410" max="6410" width="16.7109375" style="3" customWidth="1"/>
    <col min="6411" max="6411" width="25.28515625" style="3" customWidth="1"/>
    <col min="6412" max="6656" width="9.140625" style="3"/>
    <col min="6657" max="6657" width="3.140625" style="3" customWidth="1"/>
    <col min="6658" max="6658" width="21.7109375" style="3" customWidth="1"/>
    <col min="6659" max="6659" width="17.85546875" style="3" customWidth="1"/>
    <col min="6660" max="6660" width="17" style="3" customWidth="1"/>
    <col min="6661" max="6661" width="21.140625" style="3" customWidth="1"/>
    <col min="6662" max="6663" width="22" style="3" customWidth="1"/>
    <col min="6664" max="6664" width="17.42578125" style="3" customWidth="1"/>
    <col min="6665" max="6665" width="9.140625" style="3"/>
    <col min="6666" max="6666" width="16.7109375" style="3" customWidth="1"/>
    <col min="6667" max="6667" width="25.28515625" style="3" customWidth="1"/>
    <col min="6668" max="6912" width="9.140625" style="3"/>
    <col min="6913" max="6913" width="3.140625" style="3" customWidth="1"/>
    <col min="6914" max="6914" width="21.7109375" style="3" customWidth="1"/>
    <col min="6915" max="6915" width="17.85546875" style="3" customWidth="1"/>
    <col min="6916" max="6916" width="17" style="3" customWidth="1"/>
    <col min="6917" max="6917" width="21.140625" style="3" customWidth="1"/>
    <col min="6918" max="6919" width="22" style="3" customWidth="1"/>
    <col min="6920" max="6920" width="17.42578125" style="3" customWidth="1"/>
    <col min="6921" max="6921" width="9.140625" style="3"/>
    <col min="6922" max="6922" width="16.7109375" style="3" customWidth="1"/>
    <col min="6923" max="6923" width="25.28515625" style="3" customWidth="1"/>
    <col min="6924" max="7168" width="9.140625" style="3"/>
    <col min="7169" max="7169" width="3.140625" style="3" customWidth="1"/>
    <col min="7170" max="7170" width="21.7109375" style="3" customWidth="1"/>
    <col min="7171" max="7171" width="17.85546875" style="3" customWidth="1"/>
    <col min="7172" max="7172" width="17" style="3" customWidth="1"/>
    <col min="7173" max="7173" width="21.140625" style="3" customWidth="1"/>
    <col min="7174" max="7175" width="22" style="3" customWidth="1"/>
    <col min="7176" max="7176" width="17.42578125" style="3" customWidth="1"/>
    <col min="7177" max="7177" width="9.140625" style="3"/>
    <col min="7178" max="7178" width="16.7109375" style="3" customWidth="1"/>
    <col min="7179" max="7179" width="25.28515625" style="3" customWidth="1"/>
    <col min="7180" max="7424" width="9.140625" style="3"/>
    <col min="7425" max="7425" width="3.140625" style="3" customWidth="1"/>
    <col min="7426" max="7426" width="21.7109375" style="3" customWidth="1"/>
    <col min="7427" max="7427" width="17.85546875" style="3" customWidth="1"/>
    <col min="7428" max="7428" width="17" style="3" customWidth="1"/>
    <col min="7429" max="7429" width="21.140625" style="3" customWidth="1"/>
    <col min="7430" max="7431" width="22" style="3" customWidth="1"/>
    <col min="7432" max="7432" width="17.42578125" style="3" customWidth="1"/>
    <col min="7433" max="7433" width="9.140625" style="3"/>
    <col min="7434" max="7434" width="16.7109375" style="3" customWidth="1"/>
    <col min="7435" max="7435" width="25.28515625" style="3" customWidth="1"/>
    <col min="7436" max="7680" width="9.140625" style="3"/>
    <col min="7681" max="7681" width="3.140625" style="3" customWidth="1"/>
    <col min="7682" max="7682" width="21.7109375" style="3" customWidth="1"/>
    <col min="7683" max="7683" width="17.85546875" style="3" customWidth="1"/>
    <col min="7684" max="7684" width="17" style="3" customWidth="1"/>
    <col min="7685" max="7685" width="21.140625" style="3" customWidth="1"/>
    <col min="7686" max="7687" width="22" style="3" customWidth="1"/>
    <col min="7688" max="7688" width="17.42578125" style="3" customWidth="1"/>
    <col min="7689" max="7689" width="9.140625" style="3"/>
    <col min="7690" max="7690" width="16.7109375" style="3" customWidth="1"/>
    <col min="7691" max="7691" width="25.28515625" style="3" customWidth="1"/>
    <col min="7692" max="7936" width="9.140625" style="3"/>
    <col min="7937" max="7937" width="3.140625" style="3" customWidth="1"/>
    <col min="7938" max="7938" width="21.7109375" style="3" customWidth="1"/>
    <col min="7939" max="7939" width="17.85546875" style="3" customWidth="1"/>
    <col min="7940" max="7940" width="17" style="3" customWidth="1"/>
    <col min="7941" max="7941" width="21.140625" style="3" customWidth="1"/>
    <col min="7942" max="7943" width="22" style="3" customWidth="1"/>
    <col min="7944" max="7944" width="17.42578125" style="3" customWidth="1"/>
    <col min="7945" max="7945" width="9.140625" style="3"/>
    <col min="7946" max="7946" width="16.7109375" style="3" customWidth="1"/>
    <col min="7947" max="7947" width="25.28515625" style="3" customWidth="1"/>
    <col min="7948" max="8192" width="9.140625" style="3"/>
    <col min="8193" max="8193" width="3.140625" style="3" customWidth="1"/>
    <col min="8194" max="8194" width="21.7109375" style="3" customWidth="1"/>
    <col min="8195" max="8195" width="17.85546875" style="3" customWidth="1"/>
    <col min="8196" max="8196" width="17" style="3" customWidth="1"/>
    <col min="8197" max="8197" width="21.140625" style="3" customWidth="1"/>
    <col min="8198" max="8199" width="22" style="3" customWidth="1"/>
    <col min="8200" max="8200" width="17.42578125" style="3" customWidth="1"/>
    <col min="8201" max="8201" width="9.140625" style="3"/>
    <col min="8202" max="8202" width="16.7109375" style="3" customWidth="1"/>
    <col min="8203" max="8203" width="25.28515625" style="3" customWidth="1"/>
    <col min="8204" max="8448" width="9.140625" style="3"/>
    <col min="8449" max="8449" width="3.140625" style="3" customWidth="1"/>
    <col min="8450" max="8450" width="21.7109375" style="3" customWidth="1"/>
    <col min="8451" max="8451" width="17.85546875" style="3" customWidth="1"/>
    <col min="8452" max="8452" width="17" style="3" customWidth="1"/>
    <col min="8453" max="8453" width="21.140625" style="3" customWidth="1"/>
    <col min="8454" max="8455" width="22" style="3" customWidth="1"/>
    <col min="8456" max="8456" width="17.42578125" style="3" customWidth="1"/>
    <col min="8457" max="8457" width="9.140625" style="3"/>
    <col min="8458" max="8458" width="16.7109375" style="3" customWidth="1"/>
    <col min="8459" max="8459" width="25.28515625" style="3" customWidth="1"/>
    <col min="8460" max="8704" width="9.140625" style="3"/>
    <col min="8705" max="8705" width="3.140625" style="3" customWidth="1"/>
    <col min="8706" max="8706" width="21.7109375" style="3" customWidth="1"/>
    <col min="8707" max="8707" width="17.85546875" style="3" customWidth="1"/>
    <col min="8708" max="8708" width="17" style="3" customWidth="1"/>
    <col min="8709" max="8709" width="21.140625" style="3" customWidth="1"/>
    <col min="8710" max="8711" width="22" style="3" customWidth="1"/>
    <col min="8712" max="8712" width="17.42578125" style="3" customWidth="1"/>
    <col min="8713" max="8713" width="9.140625" style="3"/>
    <col min="8714" max="8714" width="16.7109375" style="3" customWidth="1"/>
    <col min="8715" max="8715" width="25.28515625" style="3" customWidth="1"/>
    <col min="8716" max="8960" width="9.140625" style="3"/>
    <col min="8961" max="8961" width="3.140625" style="3" customWidth="1"/>
    <col min="8962" max="8962" width="21.7109375" style="3" customWidth="1"/>
    <col min="8963" max="8963" width="17.85546875" style="3" customWidth="1"/>
    <col min="8964" max="8964" width="17" style="3" customWidth="1"/>
    <col min="8965" max="8965" width="21.140625" style="3" customWidth="1"/>
    <col min="8966" max="8967" width="22" style="3" customWidth="1"/>
    <col min="8968" max="8968" width="17.42578125" style="3" customWidth="1"/>
    <col min="8969" max="8969" width="9.140625" style="3"/>
    <col min="8970" max="8970" width="16.7109375" style="3" customWidth="1"/>
    <col min="8971" max="8971" width="25.28515625" style="3" customWidth="1"/>
    <col min="8972" max="9216" width="9.140625" style="3"/>
    <col min="9217" max="9217" width="3.140625" style="3" customWidth="1"/>
    <col min="9218" max="9218" width="21.7109375" style="3" customWidth="1"/>
    <col min="9219" max="9219" width="17.85546875" style="3" customWidth="1"/>
    <col min="9220" max="9220" width="17" style="3" customWidth="1"/>
    <col min="9221" max="9221" width="21.140625" style="3" customWidth="1"/>
    <col min="9222" max="9223" width="22" style="3" customWidth="1"/>
    <col min="9224" max="9224" width="17.42578125" style="3" customWidth="1"/>
    <col min="9225" max="9225" width="9.140625" style="3"/>
    <col min="9226" max="9226" width="16.7109375" style="3" customWidth="1"/>
    <col min="9227" max="9227" width="25.28515625" style="3" customWidth="1"/>
    <col min="9228" max="9472" width="9.140625" style="3"/>
    <col min="9473" max="9473" width="3.140625" style="3" customWidth="1"/>
    <col min="9474" max="9474" width="21.7109375" style="3" customWidth="1"/>
    <col min="9475" max="9475" width="17.85546875" style="3" customWidth="1"/>
    <col min="9476" max="9476" width="17" style="3" customWidth="1"/>
    <col min="9477" max="9477" width="21.140625" style="3" customWidth="1"/>
    <col min="9478" max="9479" width="22" style="3" customWidth="1"/>
    <col min="9480" max="9480" width="17.42578125" style="3" customWidth="1"/>
    <col min="9481" max="9481" width="9.140625" style="3"/>
    <col min="9482" max="9482" width="16.7109375" style="3" customWidth="1"/>
    <col min="9483" max="9483" width="25.28515625" style="3" customWidth="1"/>
    <col min="9484" max="9728" width="9.140625" style="3"/>
    <col min="9729" max="9729" width="3.140625" style="3" customWidth="1"/>
    <col min="9730" max="9730" width="21.7109375" style="3" customWidth="1"/>
    <col min="9731" max="9731" width="17.85546875" style="3" customWidth="1"/>
    <col min="9732" max="9732" width="17" style="3" customWidth="1"/>
    <col min="9733" max="9733" width="21.140625" style="3" customWidth="1"/>
    <col min="9734" max="9735" width="22" style="3" customWidth="1"/>
    <col min="9736" max="9736" width="17.42578125" style="3" customWidth="1"/>
    <col min="9737" max="9737" width="9.140625" style="3"/>
    <col min="9738" max="9738" width="16.7109375" style="3" customWidth="1"/>
    <col min="9739" max="9739" width="25.28515625" style="3" customWidth="1"/>
    <col min="9740" max="9984" width="9.140625" style="3"/>
    <col min="9985" max="9985" width="3.140625" style="3" customWidth="1"/>
    <col min="9986" max="9986" width="21.7109375" style="3" customWidth="1"/>
    <col min="9987" max="9987" width="17.85546875" style="3" customWidth="1"/>
    <col min="9988" max="9988" width="17" style="3" customWidth="1"/>
    <col min="9989" max="9989" width="21.140625" style="3" customWidth="1"/>
    <col min="9990" max="9991" width="22" style="3" customWidth="1"/>
    <col min="9992" max="9992" width="17.42578125" style="3" customWidth="1"/>
    <col min="9993" max="9993" width="9.140625" style="3"/>
    <col min="9994" max="9994" width="16.7109375" style="3" customWidth="1"/>
    <col min="9995" max="9995" width="25.28515625" style="3" customWidth="1"/>
    <col min="9996" max="10240" width="9.140625" style="3"/>
    <col min="10241" max="10241" width="3.140625" style="3" customWidth="1"/>
    <col min="10242" max="10242" width="21.7109375" style="3" customWidth="1"/>
    <col min="10243" max="10243" width="17.85546875" style="3" customWidth="1"/>
    <col min="10244" max="10244" width="17" style="3" customWidth="1"/>
    <col min="10245" max="10245" width="21.140625" style="3" customWidth="1"/>
    <col min="10246" max="10247" width="22" style="3" customWidth="1"/>
    <col min="10248" max="10248" width="17.42578125" style="3" customWidth="1"/>
    <col min="10249" max="10249" width="9.140625" style="3"/>
    <col min="10250" max="10250" width="16.7109375" style="3" customWidth="1"/>
    <col min="10251" max="10251" width="25.28515625" style="3" customWidth="1"/>
    <col min="10252" max="10496" width="9.140625" style="3"/>
    <col min="10497" max="10497" width="3.140625" style="3" customWidth="1"/>
    <col min="10498" max="10498" width="21.7109375" style="3" customWidth="1"/>
    <col min="10499" max="10499" width="17.85546875" style="3" customWidth="1"/>
    <col min="10500" max="10500" width="17" style="3" customWidth="1"/>
    <col min="10501" max="10501" width="21.140625" style="3" customWidth="1"/>
    <col min="10502" max="10503" width="22" style="3" customWidth="1"/>
    <col min="10504" max="10504" width="17.42578125" style="3" customWidth="1"/>
    <col min="10505" max="10505" width="9.140625" style="3"/>
    <col min="10506" max="10506" width="16.7109375" style="3" customWidth="1"/>
    <col min="10507" max="10507" width="25.28515625" style="3" customWidth="1"/>
    <col min="10508" max="10752" width="9.140625" style="3"/>
    <col min="10753" max="10753" width="3.140625" style="3" customWidth="1"/>
    <col min="10754" max="10754" width="21.7109375" style="3" customWidth="1"/>
    <col min="10755" max="10755" width="17.85546875" style="3" customWidth="1"/>
    <col min="10756" max="10756" width="17" style="3" customWidth="1"/>
    <col min="10757" max="10757" width="21.140625" style="3" customWidth="1"/>
    <col min="10758" max="10759" width="22" style="3" customWidth="1"/>
    <col min="10760" max="10760" width="17.42578125" style="3" customWidth="1"/>
    <col min="10761" max="10761" width="9.140625" style="3"/>
    <col min="10762" max="10762" width="16.7109375" style="3" customWidth="1"/>
    <col min="10763" max="10763" width="25.28515625" style="3" customWidth="1"/>
    <col min="10764" max="11008" width="9.140625" style="3"/>
    <col min="11009" max="11009" width="3.140625" style="3" customWidth="1"/>
    <col min="11010" max="11010" width="21.7109375" style="3" customWidth="1"/>
    <col min="11011" max="11011" width="17.85546875" style="3" customWidth="1"/>
    <col min="11012" max="11012" width="17" style="3" customWidth="1"/>
    <col min="11013" max="11013" width="21.140625" style="3" customWidth="1"/>
    <col min="11014" max="11015" width="22" style="3" customWidth="1"/>
    <col min="11016" max="11016" width="17.42578125" style="3" customWidth="1"/>
    <col min="11017" max="11017" width="9.140625" style="3"/>
    <col min="11018" max="11018" width="16.7109375" style="3" customWidth="1"/>
    <col min="11019" max="11019" width="25.28515625" style="3" customWidth="1"/>
    <col min="11020" max="11264" width="9.140625" style="3"/>
    <col min="11265" max="11265" width="3.140625" style="3" customWidth="1"/>
    <col min="11266" max="11266" width="21.7109375" style="3" customWidth="1"/>
    <col min="11267" max="11267" width="17.85546875" style="3" customWidth="1"/>
    <col min="11268" max="11268" width="17" style="3" customWidth="1"/>
    <col min="11269" max="11269" width="21.140625" style="3" customWidth="1"/>
    <col min="11270" max="11271" width="22" style="3" customWidth="1"/>
    <col min="11272" max="11272" width="17.42578125" style="3" customWidth="1"/>
    <col min="11273" max="11273" width="9.140625" style="3"/>
    <col min="11274" max="11274" width="16.7109375" style="3" customWidth="1"/>
    <col min="11275" max="11275" width="25.28515625" style="3" customWidth="1"/>
    <col min="11276" max="11520" width="9.140625" style="3"/>
    <col min="11521" max="11521" width="3.140625" style="3" customWidth="1"/>
    <col min="11522" max="11522" width="21.7109375" style="3" customWidth="1"/>
    <col min="11523" max="11523" width="17.85546875" style="3" customWidth="1"/>
    <col min="11524" max="11524" width="17" style="3" customWidth="1"/>
    <col min="11525" max="11525" width="21.140625" style="3" customWidth="1"/>
    <col min="11526" max="11527" width="22" style="3" customWidth="1"/>
    <col min="11528" max="11528" width="17.42578125" style="3" customWidth="1"/>
    <col min="11529" max="11529" width="9.140625" style="3"/>
    <col min="11530" max="11530" width="16.7109375" style="3" customWidth="1"/>
    <col min="11531" max="11531" width="25.28515625" style="3" customWidth="1"/>
    <col min="11532" max="11776" width="9.140625" style="3"/>
    <col min="11777" max="11777" width="3.140625" style="3" customWidth="1"/>
    <col min="11778" max="11778" width="21.7109375" style="3" customWidth="1"/>
    <col min="11779" max="11779" width="17.85546875" style="3" customWidth="1"/>
    <col min="11780" max="11780" width="17" style="3" customWidth="1"/>
    <col min="11781" max="11781" width="21.140625" style="3" customWidth="1"/>
    <col min="11782" max="11783" width="22" style="3" customWidth="1"/>
    <col min="11784" max="11784" width="17.42578125" style="3" customWidth="1"/>
    <col min="11785" max="11785" width="9.140625" style="3"/>
    <col min="11786" max="11786" width="16.7109375" style="3" customWidth="1"/>
    <col min="11787" max="11787" width="25.28515625" style="3" customWidth="1"/>
    <col min="11788" max="12032" width="9.140625" style="3"/>
    <col min="12033" max="12033" width="3.140625" style="3" customWidth="1"/>
    <col min="12034" max="12034" width="21.7109375" style="3" customWidth="1"/>
    <col min="12035" max="12035" width="17.85546875" style="3" customWidth="1"/>
    <col min="12036" max="12036" width="17" style="3" customWidth="1"/>
    <col min="12037" max="12037" width="21.140625" style="3" customWidth="1"/>
    <col min="12038" max="12039" width="22" style="3" customWidth="1"/>
    <col min="12040" max="12040" width="17.42578125" style="3" customWidth="1"/>
    <col min="12041" max="12041" width="9.140625" style="3"/>
    <col min="12042" max="12042" width="16.7109375" style="3" customWidth="1"/>
    <col min="12043" max="12043" width="25.28515625" style="3" customWidth="1"/>
    <col min="12044" max="12288" width="9.140625" style="3"/>
    <col min="12289" max="12289" width="3.140625" style="3" customWidth="1"/>
    <col min="12290" max="12290" width="21.7109375" style="3" customWidth="1"/>
    <col min="12291" max="12291" width="17.85546875" style="3" customWidth="1"/>
    <col min="12292" max="12292" width="17" style="3" customWidth="1"/>
    <col min="12293" max="12293" width="21.140625" style="3" customWidth="1"/>
    <col min="12294" max="12295" width="22" style="3" customWidth="1"/>
    <col min="12296" max="12296" width="17.42578125" style="3" customWidth="1"/>
    <col min="12297" max="12297" width="9.140625" style="3"/>
    <col min="12298" max="12298" width="16.7109375" style="3" customWidth="1"/>
    <col min="12299" max="12299" width="25.28515625" style="3" customWidth="1"/>
    <col min="12300" max="12544" width="9.140625" style="3"/>
    <col min="12545" max="12545" width="3.140625" style="3" customWidth="1"/>
    <col min="12546" max="12546" width="21.7109375" style="3" customWidth="1"/>
    <col min="12547" max="12547" width="17.85546875" style="3" customWidth="1"/>
    <col min="12548" max="12548" width="17" style="3" customWidth="1"/>
    <col min="12549" max="12549" width="21.140625" style="3" customWidth="1"/>
    <col min="12550" max="12551" width="22" style="3" customWidth="1"/>
    <col min="12552" max="12552" width="17.42578125" style="3" customWidth="1"/>
    <col min="12553" max="12553" width="9.140625" style="3"/>
    <col min="12554" max="12554" width="16.7109375" style="3" customWidth="1"/>
    <col min="12555" max="12555" width="25.28515625" style="3" customWidth="1"/>
    <col min="12556" max="12800" width="9.140625" style="3"/>
    <col min="12801" max="12801" width="3.140625" style="3" customWidth="1"/>
    <col min="12802" max="12802" width="21.7109375" style="3" customWidth="1"/>
    <col min="12803" max="12803" width="17.85546875" style="3" customWidth="1"/>
    <col min="12804" max="12804" width="17" style="3" customWidth="1"/>
    <col min="12805" max="12805" width="21.140625" style="3" customWidth="1"/>
    <col min="12806" max="12807" width="22" style="3" customWidth="1"/>
    <col min="12808" max="12808" width="17.42578125" style="3" customWidth="1"/>
    <col min="12809" max="12809" width="9.140625" style="3"/>
    <col min="12810" max="12810" width="16.7109375" style="3" customWidth="1"/>
    <col min="12811" max="12811" width="25.28515625" style="3" customWidth="1"/>
    <col min="12812" max="13056" width="9.140625" style="3"/>
    <col min="13057" max="13057" width="3.140625" style="3" customWidth="1"/>
    <col min="13058" max="13058" width="21.7109375" style="3" customWidth="1"/>
    <col min="13059" max="13059" width="17.85546875" style="3" customWidth="1"/>
    <col min="13060" max="13060" width="17" style="3" customWidth="1"/>
    <col min="13061" max="13061" width="21.140625" style="3" customWidth="1"/>
    <col min="13062" max="13063" width="22" style="3" customWidth="1"/>
    <col min="13064" max="13064" width="17.42578125" style="3" customWidth="1"/>
    <col min="13065" max="13065" width="9.140625" style="3"/>
    <col min="13066" max="13066" width="16.7109375" style="3" customWidth="1"/>
    <col min="13067" max="13067" width="25.28515625" style="3" customWidth="1"/>
    <col min="13068" max="13312" width="9.140625" style="3"/>
    <col min="13313" max="13313" width="3.140625" style="3" customWidth="1"/>
    <col min="13314" max="13314" width="21.7109375" style="3" customWidth="1"/>
    <col min="13315" max="13315" width="17.85546875" style="3" customWidth="1"/>
    <col min="13316" max="13316" width="17" style="3" customWidth="1"/>
    <col min="13317" max="13317" width="21.140625" style="3" customWidth="1"/>
    <col min="13318" max="13319" width="22" style="3" customWidth="1"/>
    <col min="13320" max="13320" width="17.42578125" style="3" customWidth="1"/>
    <col min="13321" max="13321" width="9.140625" style="3"/>
    <col min="13322" max="13322" width="16.7109375" style="3" customWidth="1"/>
    <col min="13323" max="13323" width="25.28515625" style="3" customWidth="1"/>
    <col min="13324" max="13568" width="9.140625" style="3"/>
    <col min="13569" max="13569" width="3.140625" style="3" customWidth="1"/>
    <col min="13570" max="13570" width="21.7109375" style="3" customWidth="1"/>
    <col min="13571" max="13571" width="17.85546875" style="3" customWidth="1"/>
    <col min="13572" max="13572" width="17" style="3" customWidth="1"/>
    <col min="13573" max="13573" width="21.140625" style="3" customWidth="1"/>
    <col min="13574" max="13575" width="22" style="3" customWidth="1"/>
    <col min="13576" max="13576" width="17.42578125" style="3" customWidth="1"/>
    <col min="13577" max="13577" width="9.140625" style="3"/>
    <col min="13578" max="13578" width="16.7109375" style="3" customWidth="1"/>
    <col min="13579" max="13579" width="25.28515625" style="3" customWidth="1"/>
    <col min="13580" max="13824" width="9.140625" style="3"/>
    <col min="13825" max="13825" width="3.140625" style="3" customWidth="1"/>
    <col min="13826" max="13826" width="21.7109375" style="3" customWidth="1"/>
    <col min="13827" max="13827" width="17.85546875" style="3" customWidth="1"/>
    <col min="13828" max="13828" width="17" style="3" customWidth="1"/>
    <col min="13829" max="13829" width="21.140625" style="3" customWidth="1"/>
    <col min="13830" max="13831" width="22" style="3" customWidth="1"/>
    <col min="13832" max="13832" width="17.42578125" style="3" customWidth="1"/>
    <col min="13833" max="13833" width="9.140625" style="3"/>
    <col min="13834" max="13834" width="16.7109375" style="3" customWidth="1"/>
    <col min="13835" max="13835" width="25.28515625" style="3" customWidth="1"/>
    <col min="13836" max="14080" width="9.140625" style="3"/>
    <col min="14081" max="14081" width="3.140625" style="3" customWidth="1"/>
    <col min="14082" max="14082" width="21.7109375" style="3" customWidth="1"/>
    <col min="14083" max="14083" width="17.85546875" style="3" customWidth="1"/>
    <col min="14084" max="14084" width="17" style="3" customWidth="1"/>
    <col min="14085" max="14085" width="21.140625" style="3" customWidth="1"/>
    <col min="14086" max="14087" width="22" style="3" customWidth="1"/>
    <col min="14088" max="14088" width="17.42578125" style="3" customWidth="1"/>
    <col min="14089" max="14089" width="9.140625" style="3"/>
    <col min="14090" max="14090" width="16.7109375" style="3" customWidth="1"/>
    <col min="14091" max="14091" width="25.28515625" style="3" customWidth="1"/>
    <col min="14092" max="14336" width="9.140625" style="3"/>
    <col min="14337" max="14337" width="3.140625" style="3" customWidth="1"/>
    <col min="14338" max="14338" width="21.7109375" style="3" customWidth="1"/>
    <col min="14339" max="14339" width="17.85546875" style="3" customWidth="1"/>
    <col min="14340" max="14340" width="17" style="3" customWidth="1"/>
    <col min="14341" max="14341" width="21.140625" style="3" customWidth="1"/>
    <col min="14342" max="14343" width="22" style="3" customWidth="1"/>
    <col min="14344" max="14344" width="17.42578125" style="3" customWidth="1"/>
    <col min="14345" max="14345" width="9.140625" style="3"/>
    <col min="14346" max="14346" width="16.7109375" style="3" customWidth="1"/>
    <col min="14347" max="14347" width="25.28515625" style="3" customWidth="1"/>
    <col min="14348" max="14592" width="9.140625" style="3"/>
    <col min="14593" max="14593" width="3.140625" style="3" customWidth="1"/>
    <col min="14594" max="14594" width="21.7109375" style="3" customWidth="1"/>
    <col min="14595" max="14595" width="17.85546875" style="3" customWidth="1"/>
    <col min="14596" max="14596" width="17" style="3" customWidth="1"/>
    <col min="14597" max="14597" width="21.140625" style="3" customWidth="1"/>
    <col min="14598" max="14599" width="22" style="3" customWidth="1"/>
    <col min="14600" max="14600" width="17.42578125" style="3" customWidth="1"/>
    <col min="14601" max="14601" width="9.140625" style="3"/>
    <col min="14602" max="14602" width="16.7109375" style="3" customWidth="1"/>
    <col min="14603" max="14603" width="25.28515625" style="3" customWidth="1"/>
    <col min="14604" max="14848" width="9.140625" style="3"/>
    <col min="14849" max="14849" width="3.140625" style="3" customWidth="1"/>
    <col min="14850" max="14850" width="21.7109375" style="3" customWidth="1"/>
    <col min="14851" max="14851" width="17.85546875" style="3" customWidth="1"/>
    <col min="14852" max="14852" width="17" style="3" customWidth="1"/>
    <col min="14853" max="14853" width="21.140625" style="3" customWidth="1"/>
    <col min="14854" max="14855" width="22" style="3" customWidth="1"/>
    <col min="14856" max="14856" width="17.42578125" style="3" customWidth="1"/>
    <col min="14857" max="14857" width="9.140625" style="3"/>
    <col min="14858" max="14858" width="16.7109375" style="3" customWidth="1"/>
    <col min="14859" max="14859" width="25.28515625" style="3" customWidth="1"/>
    <col min="14860" max="15104" width="9.140625" style="3"/>
    <col min="15105" max="15105" width="3.140625" style="3" customWidth="1"/>
    <col min="15106" max="15106" width="21.7109375" style="3" customWidth="1"/>
    <col min="15107" max="15107" width="17.85546875" style="3" customWidth="1"/>
    <col min="15108" max="15108" width="17" style="3" customWidth="1"/>
    <col min="15109" max="15109" width="21.140625" style="3" customWidth="1"/>
    <col min="15110" max="15111" width="22" style="3" customWidth="1"/>
    <col min="15112" max="15112" width="17.42578125" style="3" customWidth="1"/>
    <col min="15113" max="15113" width="9.140625" style="3"/>
    <col min="15114" max="15114" width="16.7109375" style="3" customWidth="1"/>
    <col min="15115" max="15115" width="25.28515625" style="3" customWidth="1"/>
    <col min="15116" max="15360" width="9.140625" style="3"/>
    <col min="15361" max="15361" width="3.140625" style="3" customWidth="1"/>
    <col min="15362" max="15362" width="21.7109375" style="3" customWidth="1"/>
    <col min="15363" max="15363" width="17.85546875" style="3" customWidth="1"/>
    <col min="15364" max="15364" width="17" style="3" customWidth="1"/>
    <col min="15365" max="15365" width="21.140625" style="3" customWidth="1"/>
    <col min="15366" max="15367" width="22" style="3" customWidth="1"/>
    <col min="15368" max="15368" width="17.42578125" style="3" customWidth="1"/>
    <col min="15369" max="15369" width="9.140625" style="3"/>
    <col min="15370" max="15370" width="16.7109375" style="3" customWidth="1"/>
    <col min="15371" max="15371" width="25.28515625" style="3" customWidth="1"/>
    <col min="15372" max="15616" width="9.140625" style="3"/>
    <col min="15617" max="15617" width="3.140625" style="3" customWidth="1"/>
    <col min="15618" max="15618" width="21.7109375" style="3" customWidth="1"/>
    <col min="15619" max="15619" width="17.85546875" style="3" customWidth="1"/>
    <col min="15620" max="15620" width="17" style="3" customWidth="1"/>
    <col min="15621" max="15621" width="21.140625" style="3" customWidth="1"/>
    <col min="15622" max="15623" width="22" style="3" customWidth="1"/>
    <col min="15624" max="15624" width="17.42578125" style="3" customWidth="1"/>
    <col min="15625" max="15625" width="9.140625" style="3"/>
    <col min="15626" max="15626" width="16.7109375" style="3" customWidth="1"/>
    <col min="15627" max="15627" width="25.28515625" style="3" customWidth="1"/>
    <col min="15628" max="15872" width="9.140625" style="3"/>
    <col min="15873" max="15873" width="3.140625" style="3" customWidth="1"/>
    <col min="15874" max="15874" width="21.7109375" style="3" customWidth="1"/>
    <col min="15875" max="15875" width="17.85546875" style="3" customWidth="1"/>
    <col min="15876" max="15876" width="17" style="3" customWidth="1"/>
    <col min="15877" max="15877" width="21.140625" style="3" customWidth="1"/>
    <col min="15878" max="15879" width="22" style="3" customWidth="1"/>
    <col min="15880" max="15880" width="17.42578125" style="3" customWidth="1"/>
    <col min="15881" max="15881" width="9.140625" style="3"/>
    <col min="15882" max="15882" width="16.7109375" style="3" customWidth="1"/>
    <col min="15883" max="15883" width="25.28515625" style="3" customWidth="1"/>
    <col min="15884" max="16128" width="9.140625" style="3"/>
    <col min="16129" max="16129" width="3.140625" style="3" customWidth="1"/>
    <col min="16130" max="16130" width="21.7109375" style="3" customWidth="1"/>
    <col min="16131" max="16131" width="17.85546875" style="3" customWidth="1"/>
    <col min="16132" max="16132" width="17" style="3" customWidth="1"/>
    <col min="16133" max="16133" width="21.140625" style="3" customWidth="1"/>
    <col min="16134" max="16135" width="22" style="3" customWidth="1"/>
    <col min="16136" max="16136" width="17.42578125" style="3" customWidth="1"/>
    <col min="16137" max="16137" width="9.140625" style="3"/>
    <col min="16138" max="16138" width="16.7109375" style="3" customWidth="1"/>
    <col min="16139" max="16139" width="25.28515625" style="3" customWidth="1"/>
    <col min="16140" max="16384" width="9.140625" style="3"/>
  </cols>
  <sheetData>
    <row r="1" spans="1:39" ht="20.25" x14ac:dyDescent="0.3">
      <c r="A1" s="327" t="s">
        <v>18</v>
      </c>
      <c r="B1" s="327"/>
      <c r="C1" s="327"/>
      <c r="D1" s="327"/>
      <c r="E1" s="327"/>
      <c r="F1" s="327"/>
      <c r="G1" s="327"/>
      <c r="H1" s="327"/>
      <c r="I1" s="327"/>
      <c r="J1" s="327"/>
      <c r="K1" s="327"/>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39" ht="30" customHeight="1" x14ac:dyDescent="0.25">
      <c r="A2" s="170" t="s">
        <v>154</v>
      </c>
      <c r="C2" s="171"/>
      <c r="D2" s="171"/>
      <c r="E2" s="171"/>
      <c r="F2" s="171"/>
      <c r="G2" s="171"/>
      <c r="H2" s="171"/>
    </row>
    <row r="3" spans="1:39" s="169" customFormat="1" ht="40.5" customHeight="1" x14ac:dyDescent="0.2">
      <c r="B3" s="172" t="s">
        <v>155</v>
      </c>
      <c r="C3" s="173" t="s">
        <v>156</v>
      </c>
      <c r="D3" s="173" t="s">
        <v>157</v>
      </c>
      <c r="E3" s="173" t="s">
        <v>87</v>
      </c>
      <c r="F3" s="173" t="s">
        <v>158</v>
      </c>
      <c r="G3" s="173" t="s">
        <v>159</v>
      </c>
      <c r="H3" s="173" t="s">
        <v>160</v>
      </c>
      <c r="I3" s="174" t="s">
        <v>17</v>
      </c>
      <c r="J3" s="173" t="s">
        <v>161</v>
      </c>
      <c r="K3" s="173" t="s">
        <v>162</v>
      </c>
    </row>
    <row r="4" spans="1:39" s="169" customFormat="1" x14ac:dyDescent="0.2">
      <c r="B4" s="249" t="s">
        <v>244</v>
      </c>
      <c r="C4" s="378" t="s">
        <v>312</v>
      </c>
      <c r="D4" s="175">
        <v>1</v>
      </c>
      <c r="E4" s="175">
        <v>2</v>
      </c>
      <c r="F4" s="175">
        <v>3</v>
      </c>
      <c r="G4" s="175">
        <v>1</v>
      </c>
      <c r="H4" s="176">
        <v>1</v>
      </c>
      <c r="I4" s="177" t="str">
        <f t="shared" ref="I4:I5" si="0">IF(D4&lt;&gt;"",D4&amp;","&amp;E4&amp;","&amp;F4&amp;","&amp;G4&amp;","&amp;H4,"0,0,0,0,0")</f>
        <v>1,2,3,1,1</v>
      </c>
      <c r="J4" s="178" t="str">
        <f>IF(MAX(D4:H4)&gt;=5, "Requirements not met", "Requirements met")</f>
        <v>Requirements met</v>
      </c>
      <c r="K4" s="179" t="str">
        <f>IF(MAX(D4:H4)&gt;=5, "Not OK", "OK")</f>
        <v>OK</v>
      </c>
    </row>
    <row r="5" spans="1:39" s="169" customFormat="1" x14ac:dyDescent="0.2">
      <c r="B5" s="89" t="s">
        <v>245</v>
      </c>
      <c r="C5" s="378" t="s">
        <v>312</v>
      </c>
      <c r="D5" s="175">
        <v>1</v>
      </c>
      <c r="E5" s="175">
        <v>2</v>
      </c>
      <c r="F5" s="175">
        <v>3</v>
      </c>
      <c r="G5" s="175">
        <v>1</v>
      </c>
      <c r="H5" s="176">
        <v>1</v>
      </c>
      <c r="I5" s="177" t="str">
        <f t="shared" si="0"/>
        <v>1,2,3,1,1</v>
      </c>
      <c r="J5" s="178" t="str">
        <f>IF(MAX(D5:H5)&gt;=5, "Requirements not met", "Requirements met")</f>
        <v>Requirements met</v>
      </c>
      <c r="K5" s="179" t="str">
        <f>IF(MAX(D5:H5)&gt;=5, "Not OK", "OK")</f>
        <v>OK</v>
      </c>
    </row>
    <row r="6" spans="1:39" s="169" customFormat="1" x14ac:dyDescent="0.2">
      <c r="B6" s="89" t="s">
        <v>246</v>
      </c>
      <c r="C6" s="378" t="s">
        <v>312</v>
      </c>
      <c r="D6" s="175">
        <v>1</v>
      </c>
      <c r="E6" s="175">
        <v>2</v>
      </c>
      <c r="F6" s="175">
        <v>3</v>
      </c>
      <c r="G6" s="175">
        <v>1</v>
      </c>
      <c r="H6" s="176">
        <v>1</v>
      </c>
      <c r="I6" s="177" t="str">
        <f t="shared" ref="I6:I8" si="1">IF(D6&lt;&gt;"",D6&amp;","&amp;E6&amp;","&amp;F6&amp;","&amp;G6&amp;","&amp;H6,"0,0,0,0,0")</f>
        <v>1,2,3,1,1</v>
      </c>
      <c r="J6" s="178" t="str">
        <f t="shared" ref="J6:J8" si="2">IF(MAX(D6:H6)&gt;=5, "Requirements not met", "Requirements met")</f>
        <v>Requirements met</v>
      </c>
      <c r="K6" s="179" t="str">
        <f t="shared" ref="K6:K8" si="3">IF(MAX(D6:H6)&gt;=5, "Not OK", "OK")</f>
        <v>OK</v>
      </c>
    </row>
    <row r="7" spans="1:39" s="169" customFormat="1" x14ac:dyDescent="0.2">
      <c r="B7" s="89" t="s">
        <v>247</v>
      </c>
      <c r="C7" s="45">
        <v>2</v>
      </c>
      <c r="D7" s="175">
        <v>1</v>
      </c>
      <c r="E7" s="175">
        <v>1</v>
      </c>
      <c r="F7" s="175">
        <v>1</v>
      </c>
      <c r="G7" s="175">
        <v>1</v>
      </c>
      <c r="H7" s="176">
        <v>1</v>
      </c>
      <c r="I7" s="177" t="str">
        <f t="shared" si="1"/>
        <v>1,1,1,1,1</v>
      </c>
      <c r="J7" s="178" t="str">
        <f t="shared" si="2"/>
        <v>Requirements met</v>
      </c>
      <c r="K7" s="179" t="str">
        <f t="shared" si="3"/>
        <v>OK</v>
      </c>
    </row>
    <row r="8" spans="1:39" s="169" customFormat="1" x14ac:dyDescent="0.2">
      <c r="B8" s="89" t="s">
        <v>248</v>
      </c>
      <c r="C8" s="45">
        <v>2</v>
      </c>
      <c r="D8" s="175">
        <v>1</v>
      </c>
      <c r="E8" s="175">
        <v>1</v>
      </c>
      <c r="F8" s="175">
        <v>1</v>
      </c>
      <c r="G8" s="175">
        <v>1</v>
      </c>
      <c r="H8" s="176">
        <v>1</v>
      </c>
      <c r="I8" s="177" t="str">
        <f t="shared" si="1"/>
        <v>1,1,1,1,1</v>
      </c>
      <c r="J8" s="178" t="str">
        <f t="shared" si="2"/>
        <v>Requirements met</v>
      </c>
      <c r="K8" s="179" t="str">
        <f t="shared" si="3"/>
        <v>OK</v>
      </c>
    </row>
    <row r="9" spans="1:39" s="169" customFormat="1" x14ac:dyDescent="0.2">
      <c r="B9" s="89" t="s">
        <v>249</v>
      </c>
      <c r="C9" s="45">
        <v>2</v>
      </c>
      <c r="D9" s="175">
        <v>1</v>
      </c>
      <c r="E9" s="175">
        <v>1</v>
      </c>
      <c r="F9" s="175">
        <v>1</v>
      </c>
      <c r="G9" s="175">
        <v>1</v>
      </c>
      <c r="H9" s="176">
        <v>1</v>
      </c>
      <c r="I9" s="177" t="str">
        <f>IF(D9&lt;&gt;"",D9&amp;","&amp;E9&amp;","&amp;F9&amp;","&amp;G9&amp;","&amp;H9,"0,0,0,0,0")</f>
        <v>1,1,1,1,1</v>
      </c>
      <c r="J9" s="178" t="str">
        <f>IF(MAX(D9:H9)&gt;=5, "Requirements not met", "Requirements met")</f>
        <v>Requirements met</v>
      </c>
      <c r="K9" s="179" t="str">
        <f>IF(MAX(D9:H9)&gt;=5, "Not OK", "OK")</f>
        <v>OK</v>
      </c>
    </row>
    <row r="10" spans="1:39" s="169" customFormat="1" ht="12.75" customHeight="1" x14ac:dyDescent="0.2">
      <c r="B10" s="180" t="s">
        <v>74</v>
      </c>
      <c r="C10" s="181"/>
      <c r="D10" s="181"/>
      <c r="E10" s="181"/>
      <c r="F10" s="181"/>
      <c r="G10" s="181"/>
      <c r="H10" s="181"/>
      <c r="I10" s="182" t="str">
        <f>MAX(D4:D9)&amp;","&amp;MAX(E4:E9)&amp;","&amp;MAX(F4:F9)&amp;","&amp;MAX(G4:G9)&amp;","&amp;MAX(H4:H9)</f>
        <v>1,2,3,1,1</v>
      </c>
      <c r="J10" s="341"/>
      <c r="K10" s="341"/>
    </row>
    <row r="11" spans="1:39" ht="20.25" x14ac:dyDescent="0.3">
      <c r="B11" s="11"/>
      <c r="C11" s="11"/>
      <c r="D11" s="11"/>
      <c r="E11" s="11"/>
      <c r="F11" s="11"/>
      <c r="G11" s="11"/>
      <c r="H11" s="11"/>
      <c r="I11" s="76"/>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20.25" x14ac:dyDescent="0.3">
      <c r="A12" s="170" t="s">
        <v>163</v>
      </c>
      <c r="C12" s="11"/>
      <c r="D12" s="11"/>
      <c r="E12" s="11"/>
      <c r="F12" s="11"/>
      <c r="G12" s="11"/>
      <c r="H12" s="76"/>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9" s="184" customFormat="1" ht="13.5" thickBot="1" x14ac:dyDescent="0.25">
      <c r="A13" s="183" t="s">
        <v>164</v>
      </c>
    </row>
    <row r="14" spans="1:39" ht="17.25" customHeight="1" thickBot="1" x14ac:dyDescent="0.25">
      <c r="B14" s="342" t="s">
        <v>165</v>
      </c>
      <c r="C14" s="344" t="s">
        <v>166</v>
      </c>
      <c r="D14" s="345"/>
      <c r="E14" s="345"/>
      <c r="F14" s="345"/>
      <c r="G14" s="346"/>
    </row>
    <row r="15" spans="1:39" ht="13.5" thickBot="1" x14ac:dyDescent="0.25">
      <c r="B15" s="343"/>
      <c r="C15" s="185">
        <v>1</v>
      </c>
      <c r="D15" s="185">
        <v>2</v>
      </c>
      <c r="E15" s="185">
        <v>3</v>
      </c>
      <c r="F15" s="185">
        <v>4</v>
      </c>
      <c r="G15" s="185">
        <v>5</v>
      </c>
    </row>
    <row r="16" spans="1:39" ht="72.75" thickBot="1" x14ac:dyDescent="0.25">
      <c r="B16" s="347" t="s">
        <v>167</v>
      </c>
      <c r="C16" s="186" t="s">
        <v>168</v>
      </c>
      <c r="D16" s="186" t="s">
        <v>169</v>
      </c>
      <c r="E16" s="186" t="s">
        <v>170</v>
      </c>
      <c r="F16" s="186" t="s">
        <v>171</v>
      </c>
      <c r="G16" s="186" t="s">
        <v>172</v>
      </c>
    </row>
    <row r="17" spans="1:18" ht="24" customHeight="1" thickBot="1" x14ac:dyDescent="0.25">
      <c r="B17" s="348"/>
      <c r="C17" s="350" t="s">
        <v>173</v>
      </c>
      <c r="D17" s="351"/>
      <c r="E17" s="350" t="s">
        <v>174</v>
      </c>
      <c r="F17" s="352"/>
      <c r="G17" s="351"/>
    </row>
    <row r="18" spans="1:18" ht="36.75" thickBot="1" x14ac:dyDescent="0.25">
      <c r="B18" s="349"/>
      <c r="C18" s="187" t="s">
        <v>175</v>
      </c>
      <c r="D18" s="353" t="s">
        <v>176</v>
      </c>
      <c r="E18" s="354"/>
      <c r="F18" s="355" t="s">
        <v>177</v>
      </c>
      <c r="G18" s="356"/>
    </row>
    <row r="19" spans="1:18" ht="60.75" thickBot="1" x14ac:dyDescent="0.25">
      <c r="B19" s="188" t="s">
        <v>87</v>
      </c>
      <c r="C19" s="186" t="s">
        <v>178</v>
      </c>
      <c r="D19" s="186" t="s">
        <v>179</v>
      </c>
      <c r="E19" s="186" t="s">
        <v>180</v>
      </c>
      <c r="F19" s="186" t="s">
        <v>181</v>
      </c>
      <c r="G19" s="186" t="s">
        <v>182</v>
      </c>
    </row>
    <row r="20" spans="1:18" ht="44.25" customHeight="1" thickBot="1" x14ac:dyDescent="0.25">
      <c r="B20" s="188" t="s">
        <v>158</v>
      </c>
      <c r="C20" s="186" t="s">
        <v>183</v>
      </c>
      <c r="D20" s="186" t="s">
        <v>184</v>
      </c>
      <c r="E20" s="186" t="s">
        <v>185</v>
      </c>
      <c r="F20" s="186" t="s">
        <v>186</v>
      </c>
      <c r="G20" s="186" t="s">
        <v>187</v>
      </c>
    </row>
    <row r="21" spans="1:18" ht="44.25" customHeight="1" thickBot="1" x14ac:dyDescent="0.25">
      <c r="B21" s="188" t="s">
        <v>159</v>
      </c>
      <c r="C21" s="186" t="s">
        <v>188</v>
      </c>
      <c r="D21" s="186" t="s">
        <v>189</v>
      </c>
      <c r="E21" s="186" t="s">
        <v>190</v>
      </c>
      <c r="F21" s="186" t="s">
        <v>191</v>
      </c>
      <c r="G21" s="186" t="s">
        <v>192</v>
      </c>
    </row>
    <row r="22" spans="1:18" ht="44.25" customHeight="1" thickBot="1" x14ac:dyDescent="0.25">
      <c r="B22" s="188" t="s">
        <v>193</v>
      </c>
      <c r="C22" s="186" t="s">
        <v>194</v>
      </c>
      <c r="D22" s="350" t="s">
        <v>195</v>
      </c>
      <c r="E22" s="351"/>
      <c r="F22" s="186" t="s">
        <v>196</v>
      </c>
      <c r="G22" s="186" t="s">
        <v>197</v>
      </c>
    </row>
    <row r="23" spans="1:18" x14ac:dyDescent="0.2">
      <c r="B23" s="189"/>
      <c r="C23" s="190"/>
      <c r="D23" s="190"/>
      <c r="E23" s="190"/>
      <c r="F23" s="190"/>
      <c r="G23" s="190"/>
    </row>
    <row r="24" spans="1:18" customFormat="1" ht="15" x14ac:dyDescent="0.25">
      <c r="A24" s="191" t="s">
        <v>198</v>
      </c>
      <c r="C24" s="192"/>
      <c r="D24" s="192"/>
      <c r="E24" s="192"/>
      <c r="F24" s="192"/>
      <c r="G24" s="192"/>
      <c r="H24" s="192"/>
      <c r="I24" s="192"/>
      <c r="J24" s="192"/>
      <c r="K24" s="192"/>
      <c r="L24" s="192"/>
      <c r="M24" s="192"/>
      <c r="N24" s="192"/>
      <c r="O24" s="192"/>
      <c r="P24" s="192"/>
      <c r="Q24" s="192"/>
      <c r="R24" s="192"/>
    </row>
    <row r="25" spans="1:18" customFormat="1" ht="15" x14ac:dyDescent="0.25">
      <c r="B25" s="193" t="s">
        <v>199</v>
      </c>
      <c r="C25" s="194"/>
      <c r="D25" s="194"/>
      <c r="E25" s="194"/>
      <c r="F25" s="194"/>
      <c r="G25" s="194"/>
      <c r="H25" s="195"/>
      <c r="I25" s="192"/>
      <c r="J25" s="192"/>
      <c r="K25" s="192"/>
      <c r="L25" s="192"/>
      <c r="M25" s="192"/>
      <c r="N25" s="192"/>
      <c r="O25" s="192"/>
      <c r="P25" s="192"/>
      <c r="Q25" s="192"/>
      <c r="R25" s="192"/>
    </row>
    <row r="26" spans="1:18" customFormat="1" ht="65.25" customHeight="1" x14ac:dyDescent="0.25">
      <c r="B26" s="196"/>
      <c r="C26" s="338" t="s">
        <v>200</v>
      </c>
      <c r="D26" s="339"/>
      <c r="E26" s="339"/>
      <c r="F26" s="339"/>
      <c r="G26" s="339"/>
      <c r="H26" s="340"/>
      <c r="N26" s="197"/>
      <c r="O26" s="197"/>
      <c r="P26" s="197"/>
      <c r="Q26" s="197"/>
      <c r="R26" s="197"/>
    </row>
    <row r="27" spans="1:18" customFormat="1" ht="15" x14ac:dyDescent="0.25">
      <c r="B27" s="196"/>
      <c r="C27" s="198" t="s">
        <v>201</v>
      </c>
      <c r="D27" s="199"/>
      <c r="E27" s="199"/>
      <c r="F27" s="199"/>
      <c r="G27" s="199"/>
      <c r="H27" s="200"/>
      <c r="I27" s="192"/>
      <c r="J27" s="192"/>
      <c r="K27" s="192"/>
      <c r="L27" s="192"/>
      <c r="M27" s="192"/>
      <c r="N27" s="192"/>
      <c r="O27" s="192"/>
      <c r="P27" s="192"/>
      <c r="Q27" s="192"/>
      <c r="R27" s="192"/>
    </row>
    <row r="28" spans="1:18" customFormat="1" ht="15" x14ac:dyDescent="0.25">
      <c r="B28" s="196"/>
      <c r="C28" s="201" t="s">
        <v>202</v>
      </c>
      <c r="D28" s="202"/>
      <c r="E28" s="202"/>
      <c r="F28" s="202"/>
      <c r="G28" s="202"/>
      <c r="H28" s="203"/>
      <c r="I28" s="192"/>
      <c r="J28" s="192"/>
      <c r="K28" s="192"/>
      <c r="L28" s="192"/>
      <c r="M28" s="192"/>
      <c r="N28" s="192"/>
      <c r="O28" s="192"/>
      <c r="P28" s="192"/>
      <c r="Q28" s="192"/>
      <c r="R28" s="192"/>
    </row>
    <row r="29" spans="1:18" customFormat="1" ht="15" x14ac:dyDescent="0.25">
      <c r="B29" s="196"/>
      <c r="C29" s="201" t="s">
        <v>203</v>
      </c>
      <c r="D29" s="202"/>
      <c r="E29" s="202"/>
      <c r="F29" s="202"/>
      <c r="G29" s="202"/>
      <c r="H29" s="203"/>
      <c r="I29" s="192"/>
      <c r="J29" s="192"/>
      <c r="K29" s="192"/>
      <c r="L29" s="192"/>
      <c r="M29" s="192"/>
      <c r="N29" s="192"/>
      <c r="O29" s="192"/>
      <c r="P29" s="192"/>
      <c r="Q29" s="192"/>
      <c r="R29" s="192"/>
    </row>
    <row r="30" spans="1:18" customFormat="1" ht="15" x14ac:dyDescent="0.25">
      <c r="B30" s="196"/>
      <c r="C30" s="201" t="s">
        <v>204</v>
      </c>
      <c r="D30" s="202"/>
      <c r="E30" s="202"/>
      <c r="F30" s="202"/>
      <c r="G30" s="202"/>
      <c r="H30" s="203"/>
      <c r="I30" s="192"/>
      <c r="J30" s="192"/>
      <c r="K30" s="192"/>
      <c r="L30" s="192"/>
      <c r="M30" s="192"/>
      <c r="N30" s="192"/>
      <c r="O30" s="192"/>
      <c r="P30" s="192"/>
      <c r="Q30" s="192"/>
      <c r="R30" s="192"/>
    </row>
    <row r="31" spans="1:18" customFormat="1" ht="15" x14ac:dyDescent="0.25">
      <c r="B31" s="196"/>
      <c r="C31" s="201" t="s">
        <v>205</v>
      </c>
      <c r="D31" s="202"/>
      <c r="E31" s="202"/>
      <c r="F31" s="202"/>
      <c r="G31" s="202"/>
      <c r="H31" s="203"/>
      <c r="I31" s="192"/>
      <c r="J31" s="192"/>
      <c r="K31" s="192"/>
      <c r="L31" s="192"/>
      <c r="M31" s="192"/>
      <c r="N31" s="192"/>
      <c r="O31" s="192"/>
      <c r="P31" s="192"/>
      <c r="Q31" s="192"/>
      <c r="R31" s="192"/>
    </row>
    <row r="32" spans="1:18" customFormat="1" ht="41.25" customHeight="1" x14ac:dyDescent="0.25">
      <c r="B32" s="196"/>
      <c r="C32" s="357" t="s">
        <v>206</v>
      </c>
      <c r="D32" s="358"/>
      <c r="E32" s="358"/>
      <c r="F32" s="358"/>
      <c r="G32" s="358"/>
      <c r="H32" s="359"/>
      <c r="N32" s="204"/>
      <c r="O32" s="204"/>
      <c r="P32" s="204"/>
      <c r="Q32" s="192"/>
      <c r="R32" s="192"/>
    </row>
    <row r="33" spans="1:18" customFormat="1" ht="38.25" customHeight="1" x14ac:dyDescent="0.25">
      <c r="B33" s="205"/>
      <c r="C33" s="338" t="s">
        <v>207</v>
      </c>
      <c r="D33" s="339"/>
      <c r="E33" s="339"/>
      <c r="F33" s="339"/>
      <c r="G33" s="339"/>
      <c r="H33" s="340"/>
      <c r="N33" s="197"/>
      <c r="O33" s="197"/>
      <c r="P33" s="197"/>
      <c r="Q33" s="197"/>
      <c r="R33" s="192"/>
    </row>
    <row r="34" spans="1:18" customFormat="1" ht="43.5" customHeight="1" x14ac:dyDescent="0.25">
      <c r="B34" s="338" t="s">
        <v>208</v>
      </c>
      <c r="C34" s="339"/>
      <c r="D34" s="339"/>
      <c r="E34" s="339"/>
      <c r="F34" s="339"/>
      <c r="G34" s="339"/>
      <c r="H34" s="340"/>
      <c r="I34" s="192"/>
      <c r="J34" s="192"/>
      <c r="K34" s="192"/>
      <c r="L34" s="192"/>
      <c r="M34" s="192"/>
      <c r="N34" s="192"/>
      <c r="O34" s="192"/>
      <c r="P34" s="192"/>
      <c r="Q34" s="192"/>
      <c r="R34" s="192"/>
    </row>
    <row r="35" spans="1:18" customFormat="1" ht="49.5" customHeight="1" x14ac:dyDescent="0.25">
      <c r="B35" s="338" t="s">
        <v>209</v>
      </c>
      <c r="C35" s="339"/>
      <c r="D35" s="339"/>
      <c r="E35" s="339"/>
      <c r="F35" s="339"/>
      <c r="G35" s="339"/>
      <c r="H35" s="340"/>
      <c r="I35" s="206"/>
    </row>
    <row r="36" spans="1:18" customFormat="1" ht="46.5" customHeight="1" x14ac:dyDescent="0.25">
      <c r="B36" s="338" t="s">
        <v>210</v>
      </c>
      <c r="C36" s="339"/>
      <c r="D36" s="339"/>
      <c r="E36" s="339"/>
      <c r="F36" s="339"/>
      <c r="G36" s="339"/>
      <c r="H36" s="340"/>
      <c r="I36" s="206"/>
    </row>
    <row r="37" spans="1:18" customFormat="1" ht="30" customHeight="1" x14ac:dyDescent="0.25">
      <c r="B37" s="338" t="s">
        <v>211</v>
      </c>
      <c r="C37" s="339"/>
      <c r="D37" s="339"/>
      <c r="E37" s="339"/>
      <c r="F37" s="339"/>
      <c r="G37" s="339"/>
      <c r="H37" s="340"/>
      <c r="I37" s="206"/>
    </row>
    <row r="38" spans="1:18" customFormat="1" ht="15" customHeight="1" x14ac:dyDescent="0.25">
      <c r="A38" s="207" t="s">
        <v>212</v>
      </c>
      <c r="B38" s="207"/>
      <c r="I38" s="208"/>
    </row>
    <row r="39" spans="1:18" customFormat="1" ht="30" customHeight="1" x14ac:dyDescent="0.25">
      <c r="B39" s="361" t="s">
        <v>213</v>
      </c>
      <c r="C39" s="362"/>
      <c r="D39" s="362"/>
      <c r="E39" s="362"/>
      <c r="F39" s="362"/>
      <c r="G39" s="362"/>
      <c r="H39" s="363"/>
    </row>
    <row r="40" spans="1:18" customFormat="1" ht="12.75" customHeight="1" x14ac:dyDescent="0.25">
      <c r="B40" s="364" t="s">
        <v>214</v>
      </c>
      <c r="C40" s="365"/>
      <c r="D40" s="365"/>
      <c r="E40" s="365"/>
      <c r="F40" s="365"/>
      <c r="G40" s="209"/>
      <c r="H40" s="210"/>
    </row>
    <row r="41" spans="1:18" customFormat="1" ht="29.25" customHeight="1" x14ac:dyDescent="0.25">
      <c r="B41" s="366" t="s">
        <v>215</v>
      </c>
      <c r="C41" s="367"/>
      <c r="D41" s="367"/>
      <c r="E41" s="367"/>
      <c r="F41" s="367"/>
      <c r="G41" s="367"/>
      <c r="H41" s="368"/>
    </row>
    <row r="42" spans="1:18" customFormat="1" ht="15" customHeight="1" x14ac:dyDescent="0.25">
      <c r="B42" s="211" t="s">
        <v>216</v>
      </c>
      <c r="C42" s="209"/>
      <c r="D42" s="209"/>
      <c r="E42" s="209"/>
      <c r="F42" s="209"/>
      <c r="G42" s="209"/>
      <c r="H42" s="210"/>
    </row>
    <row r="43" spans="1:18" customFormat="1" ht="30.75" customHeight="1" x14ac:dyDescent="0.25">
      <c r="B43" s="366" t="s">
        <v>217</v>
      </c>
      <c r="C43" s="367"/>
      <c r="D43" s="367"/>
      <c r="E43" s="367"/>
      <c r="F43" s="367"/>
      <c r="G43" s="367"/>
      <c r="H43" s="368"/>
    </row>
    <row r="44" spans="1:18" customFormat="1" ht="12.75" customHeight="1" x14ac:dyDescent="0.25">
      <c r="B44" s="369" t="s">
        <v>218</v>
      </c>
      <c r="C44" s="370"/>
      <c r="D44" s="370"/>
      <c r="E44" s="370"/>
      <c r="F44" s="370"/>
      <c r="G44" s="370"/>
      <c r="H44" s="210"/>
    </row>
    <row r="45" spans="1:18" customFormat="1" ht="35.25" customHeight="1" x14ac:dyDescent="0.25">
      <c r="B45" s="366" t="s">
        <v>219</v>
      </c>
      <c r="C45" s="367"/>
      <c r="D45" s="367"/>
      <c r="E45" s="367"/>
      <c r="F45" s="367"/>
      <c r="G45" s="367"/>
      <c r="H45" s="368"/>
    </row>
    <row r="46" spans="1:18" customFormat="1" ht="24.75" customHeight="1" x14ac:dyDescent="0.25">
      <c r="B46" s="371" t="s">
        <v>220</v>
      </c>
      <c r="C46" s="372"/>
      <c r="D46" s="372"/>
      <c r="E46" s="372"/>
      <c r="F46" s="372"/>
      <c r="G46" s="372"/>
      <c r="H46" s="373"/>
    </row>
    <row r="47" spans="1:18" customFormat="1" ht="27.75" customHeight="1" x14ac:dyDescent="0.25">
      <c r="B47" s="357" t="s">
        <v>221</v>
      </c>
      <c r="C47" s="358"/>
      <c r="D47" s="358"/>
      <c r="E47" s="358"/>
      <c r="F47" s="358"/>
      <c r="G47" s="358"/>
      <c r="H47" s="359"/>
    </row>
    <row r="48" spans="1:18" customFormat="1" ht="21" customHeight="1" x14ac:dyDescent="0.25">
      <c r="B48" s="338" t="s">
        <v>222</v>
      </c>
      <c r="C48" s="339"/>
      <c r="D48" s="339"/>
      <c r="E48" s="339"/>
      <c r="F48" s="339"/>
      <c r="G48" s="339"/>
      <c r="H48" s="340"/>
    </row>
    <row r="49" spans="2:8" customFormat="1" ht="26.25" customHeight="1" x14ac:dyDescent="0.25">
      <c r="B49" s="360" t="s">
        <v>223</v>
      </c>
      <c r="C49" s="360"/>
      <c r="D49" s="360"/>
      <c r="E49" s="360"/>
      <c r="F49" s="360"/>
      <c r="G49" s="360"/>
      <c r="H49" s="360"/>
    </row>
  </sheetData>
  <mergeCells count="27">
    <mergeCell ref="B49:H49"/>
    <mergeCell ref="B36:H36"/>
    <mergeCell ref="B37:H37"/>
    <mergeCell ref="B39:H39"/>
    <mergeCell ref="B40:F40"/>
    <mergeCell ref="B41:H41"/>
    <mergeCell ref="B43:H43"/>
    <mergeCell ref="B44:G44"/>
    <mergeCell ref="B45:H45"/>
    <mergeCell ref="B46:H46"/>
    <mergeCell ref="B47:H47"/>
    <mergeCell ref="B48:H48"/>
    <mergeCell ref="B35:H35"/>
    <mergeCell ref="A1:K1"/>
    <mergeCell ref="J10:K10"/>
    <mergeCell ref="B14:B15"/>
    <mergeCell ref="C14:G14"/>
    <mergeCell ref="B16:B18"/>
    <mergeCell ref="C17:D17"/>
    <mergeCell ref="E17:G17"/>
    <mergeCell ref="D18:E18"/>
    <mergeCell ref="F18:G18"/>
    <mergeCell ref="D22:E22"/>
    <mergeCell ref="C26:H26"/>
    <mergeCell ref="C32:H32"/>
    <mergeCell ref="C33:H33"/>
    <mergeCell ref="B34:H34"/>
  </mergeCells>
  <conditionalFormatting sqref="J4:K4">
    <cfRule type="expression" dxfId="3" priority="4">
      <formula>MAX(D4:H4)&gt;=5</formula>
    </cfRule>
  </conditionalFormatting>
  <conditionalFormatting sqref="J5:K8">
    <cfRule type="expression" dxfId="2" priority="3">
      <formula>MAX(D5:H5)&gt;=5</formula>
    </cfRule>
  </conditionalFormatting>
  <conditionalFormatting sqref="J9:K9">
    <cfRule type="expression" dxfId="1" priority="2">
      <formula>MAX(D9:H9)&gt;=5</formula>
    </cfRule>
  </conditionalFormatting>
  <conditionalFormatting sqref="I10">
    <cfRule type="expression" dxfId="0" priority="1">
      <formula>MAX($D$4:$H$9)&gt;=5</formula>
    </cfRule>
  </conditionalFormatting>
  <pageMargins left="0.7" right="0.7" top="0.75" bottom="0.75" header="0.3" footer="0.3"/>
  <pageSetup paperSize="3" orientation="landscape"/>
  <headerFooter>
    <oddFooter>Page &amp;P&amp;R&amp;F</oddFooter>
  </headerFooter>
  <rowBreaks count="1" manualBreakCount="1">
    <brk id="23"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I6"/>
  <sheetViews>
    <sheetView workbookViewId="0"/>
  </sheetViews>
  <sheetFormatPr defaultColWidth="8.85546875" defaultRowHeight="15" x14ac:dyDescent="0.25"/>
  <cols>
    <col min="1" max="1" width="25.85546875" style="228" customWidth="1"/>
    <col min="2" max="3" width="11" style="228" customWidth="1"/>
    <col min="4" max="4" width="22.85546875" style="228" customWidth="1"/>
    <col min="5" max="6" width="11" style="228" customWidth="1"/>
    <col min="7" max="8" width="9.140625" style="228" customWidth="1"/>
    <col min="9" max="9" width="19" style="226" customWidth="1"/>
    <col min="257" max="257" width="25.85546875" customWidth="1"/>
    <col min="258" max="259" width="11" customWidth="1"/>
    <col min="260" max="260" width="22.85546875" customWidth="1"/>
    <col min="261" max="262" width="11" customWidth="1"/>
    <col min="263" max="264" width="9.140625" customWidth="1"/>
    <col min="265" max="265" width="19" customWidth="1"/>
    <col min="513" max="513" width="25.85546875" customWidth="1"/>
    <col min="514" max="515" width="11" customWidth="1"/>
    <col min="516" max="516" width="22.85546875" customWidth="1"/>
    <col min="517" max="518" width="11" customWidth="1"/>
    <col min="519" max="520" width="9.140625" customWidth="1"/>
    <col min="521" max="521" width="19" customWidth="1"/>
    <col min="769" max="769" width="25.85546875" customWidth="1"/>
    <col min="770" max="771" width="11" customWidth="1"/>
    <col min="772" max="772" width="22.85546875" customWidth="1"/>
    <col min="773" max="774" width="11" customWidth="1"/>
    <col min="775" max="776" width="9.140625" customWidth="1"/>
    <col min="777" max="777" width="19" customWidth="1"/>
    <col min="1025" max="1025" width="25.85546875" customWidth="1"/>
    <col min="1026" max="1027" width="11" customWidth="1"/>
    <col min="1028" max="1028" width="22.85546875" customWidth="1"/>
    <col min="1029" max="1030" width="11" customWidth="1"/>
    <col min="1031" max="1032" width="9.140625" customWidth="1"/>
    <col min="1033" max="1033" width="19" customWidth="1"/>
    <col min="1281" max="1281" width="25.85546875" customWidth="1"/>
    <col min="1282" max="1283" width="11" customWidth="1"/>
    <col min="1284" max="1284" width="22.85546875" customWidth="1"/>
    <col min="1285" max="1286" width="11" customWidth="1"/>
    <col min="1287" max="1288" width="9.140625" customWidth="1"/>
    <col min="1289" max="1289" width="19" customWidth="1"/>
    <col min="1537" max="1537" width="25.85546875" customWidth="1"/>
    <col min="1538" max="1539" width="11" customWidth="1"/>
    <col min="1540" max="1540" width="22.85546875" customWidth="1"/>
    <col min="1541" max="1542" width="11" customWidth="1"/>
    <col min="1543" max="1544" width="9.140625" customWidth="1"/>
    <col min="1545" max="1545" width="19" customWidth="1"/>
    <col min="1793" max="1793" width="25.85546875" customWidth="1"/>
    <col min="1794" max="1795" width="11" customWidth="1"/>
    <col min="1796" max="1796" width="22.85546875" customWidth="1"/>
    <col min="1797" max="1798" width="11" customWidth="1"/>
    <col min="1799" max="1800" width="9.140625" customWidth="1"/>
    <col min="1801" max="1801" width="19" customWidth="1"/>
    <col min="2049" max="2049" width="25.85546875" customWidth="1"/>
    <col min="2050" max="2051" width="11" customWidth="1"/>
    <col min="2052" max="2052" width="22.85546875" customWidth="1"/>
    <col min="2053" max="2054" width="11" customWidth="1"/>
    <col min="2055" max="2056" width="9.140625" customWidth="1"/>
    <col min="2057" max="2057" width="19" customWidth="1"/>
    <col min="2305" max="2305" width="25.85546875" customWidth="1"/>
    <col min="2306" max="2307" width="11" customWidth="1"/>
    <col min="2308" max="2308" width="22.85546875" customWidth="1"/>
    <col min="2309" max="2310" width="11" customWidth="1"/>
    <col min="2311" max="2312" width="9.140625" customWidth="1"/>
    <col min="2313" max="2313" width="19" customWidth="1"/>
    <col min="2561" max="2561" width="25.85546875" customWidth="1"/>
    <col min="2562" max="2563" width="11" customWidth="1"/>
    <col min="2564" max="2564" width="22.85546875" customWidth="1"/>
    <col min="2565" max="2566" width="11" customWidth="1"/>
    <col min="2567" max="2568" width="9.140625" customWidth="1"/>
    <col min="2569" max="2569" width="19" customWidth="1"/>
    <col min="2817" max="2817" width="25.85546875" customWidth="1"/>
    <col min="2818" max="2819" width="11" customWidth="1"/>
    <col min="2820" max="2820" width="22.85546875" customWidth="1"/>
    <col min="2821" max="2822" width="11" customWidth="1"/>
    <col min="2823" max="2824" width="9.140625" customWidth="1"/>
    <col min="2825" max="2825" width="19" customWidth="1"/>
    <col min="3073" max="3073" width="25.85546875" customWidth="1"/>
    <col min="3074" max="3075" width="11" customWidth="1"/>
    <col min="3076" max="3076" width="22.85546875" customWidth="1"/>
    <col min="3077" max="3078" width="11" customWidth="1"/>
    <col min="3079" max="3080" width="9.140625" customWidth="1"/>
    <col min="3081" max="3081" width="19" customWidth="1"/>
    <col min="3329" max="3329" width="25.85546875" customWidth="1"/>
    <col min="3330" max="3331" width="11" customWidth="1"/>
    <col min="3332" max="3332" width="22.85546875" customWidth="1"/>
    <col min="3333" max="3334" width="11" customWidth="1"/>
    <col min="3335" max="3336" width="9.140625" customWidth="1"/>
    <col min="3337" max="3337" width="19" customWidth="1"/>
    <col min="3585" max="3585" width="25.85546875" customWidth="1"/>
    <col min="3586" max="3587" width="11" customWidth="1"/>
    <col min="3588" max="3588" width="22.85546875" customWidth="1"/>
    <col min="3589" max="3590" width="11" customWidth="1"/>
    <col min="3591" max="3592" width="9.140625" customWidth="1"/>
    <col min="3593" max="3593" width="19" customWidth="1"/>
    <col min="3841" max="3841" width="25.85546875" customWidth="1"/>
    <col min="3842" max="3843" width="11" customWidth="1"/>
    <col min="3844" max="3844" width="22.85546875" customWidth="1"/>
    <col min="3845" max="3846" width="11" customWidth="1"/>
    <col min="3847" max="3848" width="9.140625" customWidth="1"/>
    <col min="3849" max="3849" width="19" customWidth="1"/>
    <col min="4097" max="4097" width="25.85546875" customWidth="1"/>
    <col min="4098" max="4099" width="11" customWidth="1"/>
    <col min="4100" max="4100" width="22.85546875" customWidth="1"/>
    <col min="4101" max="4102" width="11" customWidth="1"/>
    <col min="4103" max="4104" width="9.140625" customWidth="1"/>
    <col min="4105" max="4105" width="19" customWidth="1"/>
    <col min="4353" max="4353" width="25.85546875" customWidth="1"/>
    <col min="4354" max="4355" width="11" customWidth="1"/>
    <col min="4356" max="4356" width="22.85546875" customWidth="1"/>
    <col min="4357" max="4358" width="11" customWidth="1"/>
    <col min="4359" max="4360" width="9.140625" customWidth="1"/>
    <col min="4361" max="4361" width="19" customWidth="1"/>
    <col min="4609" max="4609" width="25.85546875" customWidth="1"/>
    <col min="4610" max="4611" width="11" customWidth="1"/>
    <col min="4612" max="4612" width="22.85546875" customWidth="1"/>
    <col min="4613" max="4614" width="11" customWidth="1"/>
    <col min="4615" max="4616" width="9.140625" customWidth="1"/>
    <col min="4617" max="4617" width="19" customWidth="1"/>
    <col min="4865" max="4865" width="25.85546875" customWidth="1"/>
    <col min="4866" max="4867" width="11" customWidth="1"/>
    <col min="4868" max="4868" width="22.85546875" customWidth="1"/>
    <col min="4869" max="4870" width="11" customWidth="1"/>
    <col min="4871" max="4872" width="9.140625" customWidth="1"/>
    <col min="4873" max="4873" width="19" customWidth="1"/>
    <col min="5121" max="5121" width="25.85546875" customWidth="1"/>
    <col min="5122" max="5123" width="11" customWidth="1"/>
    <col min="5124" max="5124" width="22.85546875" customWidth="1"/>
    <col min="5125" max="5126" width="11" customWidth="1"/>
    <col min="5127" max="5128" width="9.140625" customWidth="1"/>
    <col min="5129" max="5129" width="19" customWidth="1"/>
    <col min="5377" max="5377" width="25.85546875" customWidth="1"/>
    <col min="5378" max="5379" width="11" customWidth="1"/>
    <col min="5380" max="5380" width="22.85546875" customWidth="1"/>
    <col min="5381" max="5382" width="11" customWidth="1"/>
    <col min="5383" max="5384" width="9.140625" customWidth="1"/>
    <col min="5385" max="5385" width="19" customWidth="1"/>
    <col min="5633" max="5633" width="25.85546875" customWidth="1"/>
    <col min="5634" max="5635" width="11" customWidth="1"/>
    <col min="5636" max="5636" width="22.85546875" customWidth="1"/>
    <col min="5637" max="5638" width="11" customWidth="1"/>
    <col min="5639" max="5640" width="9.140625" customWidth="1"/>
    <col min="5641" max="5641" width="19" customWidth="1"/>
    <col min="5889" max="5889" width="25.85546875" customWidth="1"/>
    <col min="5890" max="5891" width="11" customWidth="1"/>
    <col min="5892" max="5892" width="22.85546875" customWidth="1"/>
    <col min="5893" max="5894" width="11" customWidth="1"/>
    <col min="5895" max="5896" width="9.140625" customWidth="1"/>
    <col min="5897" max="5897" width="19" customWidth="1"/>
    <col min="6145" max="6145" width="25.85546875" customWidth="1"/>
    <col min="6146" max="6147" width="11" customWidth="1"/>
    <col min="6148" max="6148" width="22.85546875" customWidth="1"/>
    <col min="6149" max="6150" width="11" customWidth="1"/>
    <col min="6151" max="6152" width="9.140625" customWidth="1"/>
    <col min="6153" max="6153" width="19" customWidth="1"/>
    <col min="6401" max="6401" width="25.85546875" customWidth="1"/>
    <col min="6402" max="6403" width="11" customWidth="1"/>
    <col min="6404" max="6404" width="22.85546875" customWidth="1"/>
    <col min="6405" max="6406" width="11" customWidth="1"/>
    <col min="6407" max="6408" width="9.140625" customWidth="1"/>
    <col min="6409" max="6409" width="19" customWidth="1"/>
    <col min="6657" max="6657" width="25.85546875" customWidth="1"/>
    <col min="6658" max="6659" width="11" customWidth="1"/>
    <col min="6660" max="6660" width="22.85546875" customWidth="1"/>
    <col min="6661" max="6662" width="11" customWidth="1"/>
    <col min="6663" max="6664" width="9.140625" customWidth="1"/>
    <col min="6665" max="6665" width="19" customWidth="1"/>
    <col min="6913" max="6913" width="25.85546875" customWidth="1"/>
    <col min="6914" max="6915" width="11" customWidth="1"/>
    <col min="6916" max="6916" width="22.85546875" customWidth="1"/>
    <col min="6917" max="6918" width="11" customWidth="1"/>
    <col min="6919" max="6920" width="9.140625" customWidth="1"/>
    <col min="6921" max="6921" width="19" customWidth="1"/>
    <col min="7169" max="7169" width="25.85546875" customWidth="1"/>
    <col min="7170" max="7171" width="11" customWidth="1"/>
    <col min="7172" max="7172" width="22.85546875" customWidth="1"/>
    <col min="7173" max="7174" width="11" customWidth="1"/>
    <col min="7175" max="7176" width="9.140625" customWidth="1"/>
    <col min="7177" max="7177" width="19" customWidth="1"/>
    <col min="7425" max="7425" width="25.85546875" customWidth="1"/>
    <col min="7426" max="7427" width="11" customWidth="1"/>
    <col min="7428" max="7428" width="22.85546875" customWidth="1"/>
    <col min="7429" max="7430" width="11" customWidth="1"/>
    <col min="7431" max="7432" width="9.140625" customWidth="1"/>
    <col min="7433" max="7433" width="19" customWidth="1"/>
    <col min="7681" max="7681" width="25.85546875" customWidth="1"/>
    <col min="7682" max="7683" width="11" customWidth="1"/>
    <col min="7684" max="7684" width="22.85546875" customWidth="1"/>
    <col min="7685" max="7686" width="11" customWidth="1"/>
    <col min="7687" max="7688" width="9.140625" customWidth="1"/>
    <col min="7689" max="7689" width="19" customWidth="1"/>
    <col min="7937" max="7937" width="25.85546875" customWidth="1"/>
    <col min="7938" max="7939" width="11" customWidth="1"/>
    <col min="7940" max="7940" width="22.85546875" customWidth="1"/>
    <col min="7941" max="7942" width="11" customWidth="1"/>
    <col min="7943" max="7944" width="9.140625" customWidth="1"/>
    <col min="7945" max="7945" width="19" customWidth="1"/>
    <col min="8193" max="8193" width="25.85546875" customWidth="1"/>
    <col min="8194" max="8195" width="11" customWidth="1"/>
    <col min="8196" max="8196" width="22.85546875" customWidth="1"/>
    <col min="8197" max="8198" width="11" customWidth="1"/>
    <col min="8199" max="8200" width="9.140625" customWidth="1"/>
    <col min="8201" max="8201" width="19" customWidth="1"/>
    <col min="8449" max="8449" width="25.85546875" customWidth="1"/>
    <col min="8450" max="8451" width="11" customWidth="1"/>
    <col min="8452" max="8452" width="22.85546875" customWidth="1"/>
    <col min="8453" max="8454" width="11" customWidth="1"/>
    <col min="8455" max="8456" width="9.140625" customWidth="1"/>
    <col min="8457" max="8457" width="19" customWidth="1"/>
    <col min="8705" max="8705" width="25.85546875" customWidth="1"/>
    <col min="8706" max="8707" width="11" customWidth="1"/>
    <col min="8708" max="8708" width="22.85546875" customWidth="1"/>
    <col min="8709" max="8710" width="11" customWidth="1"/>
    <col min="8711" max="8712" width="9.140625" customWidth="1"/>
    <col min="8713" max="8713" width="19" customWidth="1"/>
    <col min="8961" max="8961" width="25.85546875" customWidth="1"/>
    <col min="8962" max="8963" width="11" customWidth="1"/>
    <col min="8964" max="8964" width="22.85546875" customWidth="1"/>
    <col min="8965" max="8966" width="11" customWidth="1"/>
    <col min="8967" max="8968" width="9.140625" customWidth="1"/>
    <col min="8969" max="8969" width="19" customWidth="1"/>
    <col min="9217" max="9217" width="25.85546875" customWidth="1"/>
    <col min="9218" max="9219" width="11" customWidth="1"/>
    <col min="9220" max="9220" width="22.85546875" customWidth="1"/>
    <col min="9221" max="9222" width="11" customWidth="1"/>
    <col min="9223" max="9224" width="9.140625" customWidth="1"/>
    <col min="9225" max="9225" width="19" customWidth="1"/>
    <col min="9473" max="9473" width="25.85546875" customWidth="1"/>
    <col min="9474" max="9475" width="11" customWidth="1"/>
    <col min="9476" max="9476" width="22.85546875" customWidth="1"/>
    <col min="9477" max="9478" width="11" customWidth="1"/>
    <col min="9479" max="9480" width="9.140625" customWidth="1"/>
    <col min="9481" max="9481" width="19" customWidth="1"/>
    <col min="9729" max="9729" width="25.85546875" customWidth="1"/>
    <col min="9730" max="9731" width="11" customWidth="1"/>
    <col min="9732" max="9732" width="22.85546875" customWidth="1"/>
    <col min="9733" max="9734" width="11" customWidth="1"/>
    <col min="9735" max="9736" width="9.140625" customWidth="1"/>
    <col min="9737" max="9737" width="19" customWidth="1"/>
    <col min="9985" max="9985" width="25.85546875" customWidth="1"/>
    <col min="9986" max="9987" width="11" customWidth="1"/>
    <col min="9988" max="9988" width="22.85546875" customWidth="1"/>
    <col min="9989" max="9990" width="11" customWidth="1"/>
    <col min="9991" max="9992" width="9.140625" customWidth="1"/>
    <col min="9993" max="9993" width="19" customWidth="1"/>
    <col min="10241" max="10241" width="25.85546875" customWidth="1"/>
    <col min="10242" max="10243" width="11" customWidth="1"/>
    <col min="10244" max="10244" width="22.85546875" customWidth="1"/>
    <col min="10245" max="10246" width="11" customWidth="1"/>
    <col min="10247" max="10248" width="9.140625" customWidth="1"/>
    <col min="10249" max="10249" width="19" customWidth="1"/>
    <col min="10497" max="10497" width="25.85546875" customWidth="1"/>
    <col min="10498" max="10499" width="11" customWidth="1"/>
    <col min="10500" max="10500" width="22.85546875" customWidth="1"/>
    <col min="10501" max="10502" width="11" customWidth="1"/>
    <col min="10503" max="10504" width="9.140625" customWidth="1"/>
    <col min="10505" max="10505" width="19" customWidth="1"/>
    <col min="10753" max="10753" width="25.85546875" customWidth="1"/>
    <col min="10754" max="10755" width="11" customWidth="1"/>
    <col min="10756" max="10756" width="22.85546875" customWidth="1"/>
    <col min="10757" max="10758" width="11" customWidth="1"/>
    <col min="10759" max="10760" width="9.140625" customWidth="1"/>
    <col min="10761" max="10761" width="19" customWidth="1"/>
    <col min="11009" max="11009" width="25.85546875" customWidth="1"/>
    <col min="11010" max="11011" width="11" customWidth="1"/>
    <col min="11012" max="11012" width="22.85546875" customWidth="1"/>
    <col min="11013" max="11014" width="11" customWidth="1"/>
    <col min="11015" max="11016" width="9.140625" customWidth="1"/>
    <col min="11017" max="11017" width="19" customWidth="1"/>
    <col min="11265" max="11265" width="25.85546875" customWidth="1"/>
    <col min="11266" max="11267" width="11" customWidth="1"/>
    <col min="11268" max="11268" width="22.85546875" customWidth="1"/>
    <col min="11269" max="11270" width="11" customWidth="1"/>
    <col min="11271" max="11272" width="9.140625" customWidth="1"/>
    <col min="11273" max="11273" width="19" customWidth="1"/>
    <col min="11521" max="11521" width="25.85546875" customWidth="1"/>
    <col min="11522" max="11523" width="11" customWidth="1"/>
    <col min="11524" max="11524" width="22.85546875" customWidth="1"/>
    <col min="11525" max="11526" width="11" customWidth="1"/>
    <col min="11527" max="11528" width="9.140625" customWidth="1"/>
    <col min="11529" max="11529" width="19" customWidth="1"/>
    <col min="11777" max="11777" width="25.85546875" customWidth="1"/>
    <col min="11778" max="11779" width="11" customWidth="1"/>
    <col min="11780" max="11780" width="22.85546875" customWidth="1"/>
    <col min="11781" max="11782" width="11" customWidth="1"/>
    <col min="11783" max="11784" width="9.140625" customWidth="1"/>
    <col min="11785" max="11785" width="19" customWidth="1"/>
    <col min="12033" max="12033" width="25.85546875" customWidth="1"/>
    <col min="12034" max="12035" width="11" customWidth="1"/>
    <col min="12036" max="12036" width="22.85546875" customWidth="1"/>
    <col min="12037" max="12038" width="11" customWidth="1"/>
    <col min="12039" max="12040" width="9.140625" customWidth="1"/>
    <col min="12041" max="12041" width="19" customWidth="1"/>
    <col min="12289" max="12289" width="25.85546875" customWidth="1"/>
    <col min="12290" max="12291" width="11" customWidth="1"/>
    <col min="12292" max="12292" width="22.85546875" customWidth="1"/>
    <col min="12293" max="12294" width="11" customWidth="1"/>
    <col min="12295" max="12296" width="9.140625" customWidth="1"/>
    <col min="12297" max="12297" width="19" customWidth="1"/>
    <col min="12545" max="12545" width="25.85546875" customWidth="1"/>
    <col min="12546" max="12547" width="11" customWidth="1"/>
    <col min="12548" max="12548" width="22.85546875" customWidth="1"/>
    <col min="12549" max="12550" width="11" customWidth="1"/>
    <col min="12551" max="12552" width="9.140625" customWidth="1"/>
    <col min="12553" max="12553" width="19" customWidth="1"/>
    <col min="12801" max="12801" width="25.85546875" customWidth="1"/>
    <col min="12802" max="12803" width="11" customWidth="1"/>
    <col min="12804" max="12804" width="22.85546875" customWidth="1"/>
    <col min="12805" max="12806" width="11" customWidth="1"/>
    <col min="12807" max="12808" width="9.140625" customWidth="1"/>
    <col min="12809" max="12809" width="19" customWidth="1"/>
    <col min="13057" max="13057" width="25.85546875" customWidth="1"/>
    <col min="13058" max="13059" width="11" customWidth="1"/>
    <col min="13060" max="13060" width="22.85546875" customWidth="1"/>
    <col min="13061" max="13062" width="11" customWidth="1"/>
    <col min="13063" max="13064" width="9.140625" customWidth="1"/>
    <col min="13065" max="13065" width="19" customWidth="1"/>
    <col min="13313" max="13313" width="25.85546875" customWidth="1"/>
    <col min="13314" max="13315" width="11" customWidth="1"/>
    <col min="13316" max="13316" width="22.85546875" customWidth="1"/>
    <col min="13317" max="13318" width="11" customWidth="1"/>
    <col min="13319" max="13320" width="9.140625" customWidth="1"/>
    <col min="13321" max="13321" width="19" customWidth="1"/>
    <col min="13569" max="13569" width="25.85546875" customWidth="1"/>
    <col min="13570" max="13571" width="11" customWidth="1"/>
    <col min="13572" max="13572" width="22.85546875" customWidth="1"/>
    <col min="13573" max="13574" width="11" customWidth="1"/>
    <col min="13575" max="13576" width="9.140625" customWidth="1"/>
    <col min="13577" max="13577" width="19" customWidth="1"/>
    <col min="13825" max="13825" width="25.85546875" customWidth="1"/>
    <col min="13826" max="13827" width="11" customWidth="1"/>
    <col min="13828" max="13828" width="22.85546875" customWidth="1"/>
    <col min="13829" max="13830" width="11" customWidth="1"/>
    <col min="13831" max="13832" width="9.140625" customWidth="1"/>
    <col min="13833" max="13833" width="19" customWidth="1"/>
    <col min="14081" max="14081" width="25.85546875" customWidth="1"/>
    <col min="14082" max="14083" width="11" customWidth="1"/>
    <col min="14084" max="14084" width="22.85546875" customWidth="1"/>
    <col min="14085" max="14086" width="11" customWidth="1"/>
    <col min="14087" max="14088" width="9.140625" customWidth="1"/>
    <col min="14089" max="14089" width="19" customWidth="1"/>
    <col min="14337" max="14337" width="25.85546875" customWidth="1"/>
    <col min="14338" max="14339" width="11" customWidth="1"/>
    <col min="14340" max="14340" width="22.85546875" customWidth="1"/>
    <col min="14341" max="14342" width="11" customWidth="1"/>
    <col min="14343" max="14344" width="9.140625" customWidth="1"/>
    <col min="14345" max="14345" width="19" customWidth="1"/>
    <col min="14593" max="14593" width="25.85546875" customWidth="1"/>
    <col min="14594" max="14595" width="11" customWidth="1"/>
    <col min="14596" max="14596" width="22.85546875" customWidth="1"/>
    <col min="14597" max="14598" width="11" customWidth="1"/>
    <col min="14599" max="14600" width="9.140625" customWidth="1"/>
    <col min="14601" max="14601" width="19" customWidth="1"/>
    <col min="14849" max="14849" width="25.85546875" customWidth="1"/>
    <col min="14850" max="14851" width="11" customWidth="1"/>
    <col min="14852" max="14852" width="22.85546875" customWidth="1"/>
    <col min="14853" max="14854" width="11" customWidth="1"/>
    <col min="14855" max="14856" width="9.140625" customWidth="1"/>
    <col min="14857" max="14857" width="19" customWidth="1"/>
    <col min="15105" max="15105" width="25.85546875" customWidth="1"/>
    <col min="15106" max="15107" width="11" customWidth="1"/>
    <col min="15108" max="15108" width="22.85546875" customWidth="1"/>
    <col min="15109" max="15110" width="11" customWidth="1"/>
    <col min="15111" max="15112" width="9.140625" customWidth="1"/>
    <col min="15113" max="15113" width="19" customWidth="1"/>
    <col min="15361" max="15361" width="25.85546875" customWidth="1"/>
    <col min="15362" max="15363" width="11" customWidth="1"/>
    <col min="15364" max="15364" width="22.85546875" customWidth="1"/>
    <col min="15365" max="15366" width="11" customWidth="1"/>
    <col min="15367" max="15368" width="9.140625" customWidth="1"/>
    <col min="15369" max="15369" width="19" customWidth="1"/>
    <col min="15617" max="15617" width="25.85546875" customWidth="1"/>
    <col min="15618" max="15619" width="11" customWidth="1"/>
    <col min="15620" max="15620" width="22.85546875" customWidth="1"/>
    <col min="15621" max="15622" width="11" customWidth="1"/>
    <col min="15623" max="15624" width="9.140625" customWidth="1"/>
    <col min="15625" max="15625" width="19" customWidth="1"/>
    <col min="15873" max="15873" width="25.85546875" customWidth="1"/>
    <col min="15874" max="15875" width="11" customWidth="1"/>
    <col min="15876" max="15876" width="22.85546875" customWidth="1"/>
    <col min="15877" max="15878" width="11" customWidth="1"/>
    <col min="15879" max="15880" width="9.140625" customWidth="1"/>
    <col min="15881" max="15881" width="19" customWidth="1"/>
    <col min="16129" max="16129" width="25.85546875" customWidth="1"/>
    <col min="16130" max="16131" width="11" customWidth="1"/>
    <col min="16132" max="16132" width="22.85546875" customWidth="1"/>
    <col min="16133" max="16134" width="11" customWidth="1"/>
    <col min="16135" max="16136" width="9.140625" customWidth="1"/>
    <col min="16137" max="16137" width="19" customWidth="1"/>
  </cols>
  <sheetData>
    <row r="1" spans="1:9" s="11" customFormat="1" ht="20.25" x14ac:dyDescent="0.3">
      <c r="H1" s="76" t="s">
        <v>19</v>
      </c>
      <c r="I1" s="212"/>
    </row>
    <row r="2" spans="1:9" s="218" customFormat="1" ht="18" customHeight="1" x14ac:dyDescent="0.25">
      <c r="A2" s="213" t="s">
        <v>19</v>
      </c>
      <c r="B2" s="214" t="s">
        <v>224</v>
      </c>
      <c r="C2" s="215"/>
      <c r="D2" s="216"/>
      <c r="E2" s="216"/>
      <c r="F2" s="216"/>
      <c r="G2" s="216"/>
      <c r="H2" s="216"/>
      <c r="I2" s="217" t="s">
        <v>65</v>
      </c>
    </row>
    <row r="3" spans="1:9" s="218" customFormat="1" x14ac:dyDescent="0.2">
      <c r="A3" s="219" t="s">
        <v>225</v>
      </c>
      <c r="C3" s="220"/>
      <c r="I3" s="221"/>
    </row>
    <row r="4" spans="1:9" s="218" customFormat="1" ht="12.75" x14ac:dyDescent="0.2">
      <c r="A4" s="222" t="s">
        <v>226</v>
      </c>
      <c r="B4" s="222" t="s">
        <v>61</v>
      </c>
      <c r="C4" s="222" t="s">
        <v>73</v>
      </c>
      <c r="D4" s="222" t="s">
        <v>227</v>
      </c>
      <c r="E4" s="223" t="s">
        <v>24</v>
      </c>
      <c r="F4" s="224"/>
      <c r="G4" s="224"/>
      <c r="H4" s="224"/>
      <c r="I4" s="225"/>
    </row>
    <row r="5" spans="1:9" x14ac:dyDescent="0.25">
      <c r="A5"/>
      <c r="B5"/>
      <c r="C5"/>
      <c r="D5"/>
      <c r="E5"/>
      <c r="F5"/>
      <c r="G5"/>
      <c r="H5"/>
    </row>
    <row r="6" spans="1:9" x14ac:dyDescent="0.25">
      <c r="A6" s="227"/>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L37"/>
  <sheetViews>
    <sheetView workbookViewId="0"/>
  </sheetViews>
  <sheetFormatPr defaultColWidth="9.140625" defaultRowHeight="12.75" x14ac:dyDescent="0.2"/>
  <cols>
    <col min="1" max="3" width="9.140625" style="228"/>
    <col min="4" max="4" width="13.42578125" style="228" bestFit="1" customWidth="1"/>
    <col min="5" max="5" width="16.42578125" style="228" bestFit="1" customWidth="1"/>
    <col min="6" max="6" width="23.42578125" style="228" customWidth="1"/>
    <col min="7" max="7" width="11" style="228" bestFit="1" customWidth="1"/>
    <col min="8" max="259" width="9.140625" style="228"/>
    <col min="260" max="260" width="13.42578125" style="228" bestFit="1" customWidth="1"/>
    <col min="261" max="261" width="16.42578125" style="228" bestFit="1" customWidth="1"/>
    <col min="262" max="262" width="23.42578125" style="228" customWidth="1"/>
    <col min="263" max="263" width="11" style="228" bestFit="1" customWidth="1"/>
    <col min="264" max="515" width="9.140625" style="228"/>
    <col min="516" max="516" width="13.42578125" style="228" bestFit="1" customWidth="1"/>
    <col min="517" max="517" width="16.42578125" style="228" bestFit="1" customWidth="1"/>
    <col min="518" max="518" width="23.42578125" style="228" customWidth="1"/>
    <col min="519" max="519" width="11" style="228" bestFit="1" customWidth="1"/>
    <col min="520" max="771" width="9.140625" style="228"/>
    <col min="772" max="772" width="13.42578125" style="228" bestFit="1" customWidth="1"/>
    <col min="773" max="773" width="16.42578125" style="228" bestFit="1" customWidth="1"/>
    <col min="774" max="774" width="23.42578125" style="228" customWidth="1"/>
    <col min="775" max="775" width="11" style="228" bestFit="1" customWidth="1"/>
    <col min="776" max="1027" width="9.140625" style="228"/>
    <col min="1028" max="1028" width="13.42578125" style="228" bestFit="1" customWidth="1"/>
    <col min="1029" max="1029" width="16.42578125" style="228" bestFit="1" customWidth="1"/>
    <col min="1030" max="1030" width="23.42578125" style="228" customWidth="1"/>
    <col min="1031" max="1031" width="11" style="228" bestFit="1" customWidth="1"/>
    <col min="1032" max="1283" width="9.140625" style="228"/>
    <col min="1284" max="1284" width="13.42578125" style="228" bestFit="1" customWidth="1"/>
    <col min="1285" max="1285" width="16.42578125" style="228" bestFit="1" customWidth="1"/>
    <col min="1286" max="1286" width="23.42578125" style="228" customWidth="1"/>
    <col min="1287" max="1287" width="11" style="228" bestFit="1" customWidth="1"/>
    <col min="1288" max="1539" width="9.140625" style="228"/>
    <col min="1540" max="1540" width="13.42578125" style="228" bestFit="1" customWidth="1"/>
    <col min="1541" max="1541" width="16.42578125" style="228" bestFit="1" customWidth="1"/>
    <col min="1542" max="1542" width="23.42578125" style="228" customWidth="1"/>
    <col min="1543" max="1543" width="11" style="228" bestFit="1" customWidth="1"/>
    <col min="1544" max="1795" width="9.140625" style="228"/>
    <col min="1796" max="1796" width="13.42578125" style="228" bestFit="1" customWidth="1"/>
    <col min="1797" max="1797" width="16.42578125" style="228" bestFit="1" customWidth="1"/>
    <col min="1798" max="1798" width="23.42578125" style="228" customWidth="1"/>
    <col min="1799" max="1799" width="11" style="228" bestFit="1" customWidth="1"/>
    <col min="1800" max="2051" width="9.140625" style="228"/>
    <col min="2052" max="2052" width="13.42578125" style="228" bestFit="1" customWidth="1"/>
    <col min="2053" max="2053" width="16.42578125" style="228" bestFit="1" customWidth="1"/>
    <col min="2054" max="2054" width="23.42578125" style="228" customWidth="1"/>
    <col min="2055" max="2055" width="11" style="228" bestFit="1" customWidth="1"/>
    <col min="2056" max="2307" width="9.140625" style="228"/>
    <col min="2308" max="2308" width="13.42578125" style="228" bestFit="1" customWidth="1"/>
    <col min="2309" max="2309" width="16.42578125" style="228" bestFit="1" customWidth="1"/>
    <col min="2310" max="2310" width="23.42578125" style="228" customWidth="1"/>
    <col min="2311" max="2311" width="11" style="228" bestFit="1" customWidth="1"/>
    <col min="2312" max="2563" width="9.140625" style="228"/>
    <col min="2564" max="2564" width="13.42578125" style="228" bestFit="1" customWidth="1"/>
    <col min="2565" max="2565" width="16.42578125" style="228" bestFit="1" customWidth="1"/>
    <col min="2566" max="2566" width="23.42578125" style="228" customWidth="1"/>
    <col min="2567" max="2567" width="11" style="228" bestFit="1" customWidth="1"/>
    <col min="2568" max="2819" width="9.140625" style="228"/>
    <col min="2820" max="2820" width="13.42578125" style="228" bestFit="1" customWidth="1"/>
    <col min="2821" max="2821" width="16.42578125" style="228" bestFit="1" customWidth="1"/>
    <col min="2822" max="2822" width="23.42578125" style="228" customWidth="1"/>
    <col min="2823" max="2823" width="11" style="228" bestFit="1" customWidth="1"/>
    <col min="2824" max="3075" width="9.140625" style="228"/>
    <col min="3076" max="3076" width="13.42578125" style="228" bestFit="1" customWidth="1"/>
    <col min="3077" max="3077" width="16.42578125" style="228" bestFit="1" customWidth="1"/>
    <col min="3078" max="3078" width="23.42578125" style="228" customWidth="1"/>
    <col min="3079" max="3079" width="11" style="228" bestFit="1" customWidth="1"/>
    <col min="3080" max="3331" width="9.140625" style="228"/>
    <col min="3332" max="3332" width="13.42578125" style="228" bestFit="1" customWidth="1"/>
    <col min="3333" max="3333" width="16.42578125" style="228" bestFit="1" customWidth="1"/>
    <col min="3334" max="3334" width="23.42578125" style="228" customWidth="1"/>
    <col min="3335" max="3335" width="11" style="228" bestFit="1" customWidth="1"/>
    <col min="3336" max="3587" width="9.140625" style="228"/>
    <col min="3588" max="3588" width="13.42578125" style="228" bestFit="1" customWidth="1"/>
    <col min="3589" max="3589" width="16.42578125" style="228" bestFit="1" customWidth="1"/>
    <col min="3590" max="3590" width="23.42578125" style="228" customWidth="1"/>
    <col min="3591" max="3591" width="11" style="228" bestFit="1" customWidth="1"/>
    <col min="3592" max="3843" width="9.140625" style="228"/>
    <col min="3844" max="3844" width="13.42578125" style="228" bestFit="1" customWidth="1"/>
    <col min="3845" max="3845" width="16.42578125" style="228" bestFit="1" customWidth="1"/>
    <col min="3846" max="3846" width="23.42578125" style="228" customWidth="1"/>
    <col min="3847" max="3847" width="11" style="228" bestFit="1" customWidth="1"/>
    <col min="3848" max="4099" width="9.140625" style="228"/>
    <col min="4100" max="4100" width="13.42578125" style="228" bestFit="1" customWidth="1"/>
    <col min="4101" max="4101" width="16.42578125" style="228" bestFit="1" customWidth="1"/>
    <col min="4102" max="4102" width="23.42578125" style="228" customWidth="1"/>
    <col min="4103" max="4103" width="11" style="228" bestFit="1" customWidth="1"/>
    <col min="4104" max="4355" width="9.140625" style="228"/>
    <col min="4356" max="4356" width="13.42578125" style="228" bestFit="1" customWidth="1"/>
    <col min="4357" max="4357" width="16.42578125" style="228" bestFit="1" customWidth="1"/>
    <col min="4358" max="4358" width="23.42578125" style="228" customWidth="1"/>
    <col min="4359" max="4359" width="11" style="228" bestFit="1" customWidth="1"/>
    <col min="4360" max="4611" width="9.140625" style="228"/>
    <col min="4612" max="4612" width="13.42578125" style="228" bestFit="1" customWidth="1"/>
    <col min="4613" max="4613" width="16.42578125" style="228" bestFit="1" customWidth="1"/>
    <col min="4614" max="4614" width="23.42578125" style="228" customWidth="1"/>
    <col min="4615" max="4615" width="11" style="228" bestFit="1" customWidth="1"/>
    <col min="4616" max="4867" width="9.140625" style="228"/>
    <col min="4868" max="4868" width="13.42578125" style="228" bestFit="1" customWidth="1"/>
    <col min="4869" max="4869" width="16.42578125" style="228" bestFit="1" customWidth="1"/>
    <col min="4870" max="4870" width="23.42578125" style="228" customWidth="1"/>
    <col min="4871" max="4871" width="11" style="228" bestFit="1" customWidth="1"/>
    <col min="4872" max="5123" width="9.140625" style="228"/>
    <col min="5124" max="5124" width="13.42578125" style="228" bestFit="1" customWidth="1"/>
    <col min="5125" max="5125" width="16.42578125" style="228" bestFit="1" customWidth="1"/>
    <col min="5126" max="5126" width="23.42578125" style="228" customWidth="1"/>
    <col min="5127" max="5127" width="11" style="228" bestFit="1" customWidth="1"/>
    <col min="5128" max="5379" width="9.140625" style="228"/>
    <col min="5380" max="5380" width="13.42578125" style="228" bestFit="1" customWidth="1"/>
    <col min="5381" max="5381" width="16.42578125" style="228" bestFit="1" customWidth="1"/>
    <col min="5382" max="5382" width="23.42578125" style="228" customWidth="1"/>
    <col min="5383" max="5383" width="11" style="228" bestFit="1" customWidth="1"/>
    <col min="5384" max="5635" width="9.140625" style="228"/>
    <col min="5636" max="5636" width="13.42578125" style="228" bestFit="1" customWidth="1"/>
    <col min="5637" max="5637" width="16.42578125" style="228" bestFit="1" customWidth="1"/>
    <col min="5638" max="5638" width="23.42578125" style="228" customWidth="1"/>
    <col min="5639" max="5639" width="11" style="228" bestFit="1" customWidth="1"/>
    <col min="5640" max="5891" width="9.140625" style="228"/>
    <col min="5892" max="5892" width="13.42578125" style="228" bestFit="1" customWidth="1"/>
    <col min="5893" max="5893" width="16.42578125" style="228" bestFit="1" customWidth="1"/>
    <col min="5894" max="5894" width="23.42578125" style="228" customWidth="1"/>
    <col min="5895" max="5895" width="11" style="228" bestFit="1" customWidth="1"/>
    <col min="5896" max="6147" width="9.140625" style="228"/>
    <col min="6148" max="6148" width="13.42578125" style="228" bestFit="1" customWidth="1"/>
    <col min="6149" max="6149" width="16.42578125" style="228" bestFit="1" customWidth="1"/>
    <col min="6150" max="6150" width="23.42578125" style="228" customWidth="1"/>
    <col min="6151" max="6151" width="11" style="228" bestFit="1" customWidth="1"/>
    <col min="6152" max="6403" width="9.140625" style="228"/>
    <col min="6404" max="6404" width="13.42578125" style="228" bestFit="1" customWidth="1"/>
    <col min="6405" max="6405" width="16.42578125" style="228" bestFit="1" customWidth="1"/>
    <col min="6406" max="6406" width="23.42578125" style="228" customWidth="1"/>
    <col min="6407" max="6407" width="11" style="228" bestFit="1" customWidth="1"/>
    <col min="6408" max="6659" width="9.140625" style="228"/>
    <col min="6660" max="6660" width="13.42578125" style="228" bestFit="1" customWidth="1"/>
    <col min="6661" max="6661" width="16.42578125" style="228" bestFit="1" customWidth="1"/>
    <col min="6662" max="6662" width="23.42578125" style="228" customWidth="1"/>
    <col min="6663" max="6663" width="11" style="228" bestFit="1" customWidth="1"/>
    <col min="6664" max="6915" width="9.140625" style="228"/>
    <col min="6916" max="6916" width="13.42578125" style="228" bestFit="1" customWidth="1"/>
    <col min="6917" max="6917" width="16.42578125" style="228" bestFit="1" customWidth="1"/>
    <col min="6918" max="6918" width="23.42578125" style="228" customWidth="1"/>
    <col min="6919" max="6919" width="11" style="228" bestFit="1" customWidth="1"/>
    <col min="6920" max="7171" width="9.140625" style="228"/>
    <col min="7172" max="7172" width="13.42578125" style="228" bestFit="1" customWidth="1"/>
    <col min="7173" max="7173" width="16.42578125" style="228" bestFit="1" customWidth="1"/>
    <col min="7174" max="7174" width="23.42578125" style="228" customWidth="1"/>
    <col min="7175" max="7175" width="11" style="228" bestFit="1" customWidth="1"/>
    <col min="7176" max="7427" width="9.140625" style="228"/>
    <col min="7428" max="7428" width="13.42578125" style="228" bestFit="1" customWidth="1"/>
    <col min="7429" max="7429" width="16.42578125" style="228" bestFit="1" customWidth="1"/>
    <col min="7430" max="7430" width="23.42578125" style="228" customWidth="1"/>
    <col min="7431" max="7431" width="11" style="228" bestFit="1" customWidth="1"/>
    <col min="7432" max="7683" width="9.140625" style="228"/>
    <col min="7684" max="7684" width="13.42578125" style="228" bestFit="1" customWidth="1"/>
    <col min="7685" max="7685" width="16.42578125" style="228" bestFit="1" customWidth="1"/>
    <col min="7686" max="7686" width="23.42578125" style="228" customWidth="1"/>
    <col min="7687" max="7687" width="11" style="228" bestFit="1" customWidth="1"/>
    <col min="7688" max="7939" width="9.140625" style="228"/>
    <col min="7940" max="7940" width="13.42578125" style="228" bestFit="1" customWidth="1"/>
    <col min="7941" max="7941" width="16.42578125" style="228" bestFit="1" customWidth="1"/>
    <col min="7942" max="7942" width="23.42578125" style="228" customWidth="1"/>
    <col min="7943" max="7943" width="11" style="228" bestFit="1" customWidth="1"/>
    <col min="7944" max="8195" width="9.140625" style="228"/>
    <col min="8196" max="8196" width="13.42578125" style="228" bestFit="1" customWidth="1"/>
    <col min="8197" max="8197" width="16.42578125" style="228" bestFit="1" customWidth="1"/>
    <col min="8198" max="8198" width="23.42578125" style="228" customWidth="1"/>
    <col min="8199" max="8199" width="11" style="228" bestFit="1" customWidth="1"/>
    <col min="8200" max="8451" width="9.140625" style="228"/>
    <col min="8452" max="8452" width="13.42578125" style="228" bestFit="1" customWidth="1"/>
    <col min="8453" max="8453" width="16.42578125" style="228" bestFit="1" customWidth="1"/>
    <col min="8454" max="8454" width="23.42578125" style="228" customWidth="1"/>
    <col min="8455" max="8455" width="11" style="228" bestFit="1" customWidth="1"/>
    <col min="8456" max="8707" width="9.140625" style="228"/>
    <col min="8708" max="8708" width="13.42578125" style="228" bestFit="1" customWidth="1"/>
    <col min="8709" max="8709" width="16.42578125" style="228" bestFit="1" customWidth="1"/>
    <col min="8710" max="8710" width="23.42578125" style="228" customWidth="1"/>
    <col min="8711" max="8711" width="11" style="228" bestFit="1" customWidth="1"/>
    <col min="8712" max="8963" width="9.140625" style="228"/>
    <col min="8964" max="8964" width="13.42578125" style="228" bestFit="1" customWidth="1"/>
    <col min="8965" max="8965" width="16.42578125" style="228" bestFit="1" customWidth="1"/>
    <col min="8966" max="8966" width="23.42578125" style="228" customWidth="1"/>
    <col min="8967" max="8967" width="11" style="228" bestFit="1" customWidth="1"/>
    <col min="8968" max="9219" width="9.140625" style="228"/>
    <col min="9220" max="9220" width="13.42578125" style="228" bestFit="1" customWidth="1"/>
    <col min="9221" max="9221" width="16.42578125" style="228" bestFit="1" customWidth="1"/>
    <col min="9222" max="9222" width="23.42578125" style="228" customWidth="1"/>
    <col min="9223" max="9223" width="11" style="228" bestFit="1" customWidth="1"/>
    <col min="9224" max="9475" width="9.140625" style="228"/>
    <col min="9476" max="9476" width="13.42578125" style="228" bestFit="1" customWidth="1"/>
    <col min="9477" max="9477" width="16.42578125" style="228" bestFit="1" customWidth="1"/>
    <col min="9478" max="9478" width="23.42578125" style="228" customWidth="1"/>
    <col min="9479" max="9479" width="11" style="228" bestFit="1" customWidth="1"/>
    <col min="9480" max="9731" width="9.140625" style="228"/>
    <col min="9732" max="9732" width="13.42578125" style="228" bestFit="1" customWidth="1"/>
    <col min="9733" max="9733" width="16.42578125" style="228" bestFit="1" customWidth="1"/>
    <col min="9734" max="9734" width="23.42578125" style="228" customWidth="1"/>
    <col min="9735" max="9735" width="11" style="228" bestFit="1" customWidth="1"/>
    <col min="9736" max="9987" width="9.140625" style="228"/>
    <col min="9988" max="9988" width="13.42578125" style="228" bestFit="1" customWidth="1"/>
    <col min="9989" max="9989" width="16.42578125" style="228" bestFit="1" customWidth="1"/>
    <col min="9990" max="9990" width="23.42578125" style="228" customWidth="1"/>
    <col min="9991" max="9991" width="11" style="228" bestFit="1" customWidth="1"/>
    <col min="9992" max="10243" width="9.140625" style="228"/>
    <col min="10244" max="10244" width="13.42578125" style="228" bestFit="1" customWidth="1"/>
    <col min="10245" max="10245" width="16.42578125" style="228" bestFit="1" customWidth="1"/>
    <col min="10246" max="10246" width="23.42578125" style="228" customWidth="1"/>
    <col min="10247" max="10247" width="11" style="228" bestFit="1" customWidth="1"/>
    <col min="10248" max="10499" width="9.140625" style="228"/>
    <col min="10500" max="10500" width="13.42578125" style="228" bestFit="1" customWidth="1"/>
    <col min="10501" max="10501" width="16.42578125" style="228" bestFit="1" customWidth="1"/>
    <col min="10502" max="10502" width="23.42578125" style="228" customWidth="1"/>
    <col min="10503" max="10503" width="11" style="228" bestFit="1" customWidth="1"/>
    <col min="10504" max="10755" width="9.140625" style="228"/>
    <col min="10756" max="10756" width="13.42578125" style="228" bestFit="1" customWidth="1"/>
    <col min="10757" max="10757" width="16.42578125" style="228" bestFit="1" customWidth="1"/>
    <col min="10758" max="10758" width="23.42578125" style="228" customWidth="1"/>
    <col min="10759" max="10759" width="11" style="228" bestFit="1" customWidth="1"/>
    <col min="10760" max="11011" width="9.140625" style="228"/>
    <col min="11012" max="11012" width="13.42578125" style="228" bestFit="1" customWidth="1"/>
    <col min="11013" max="11013" width="16.42578125" style="228" bestFit="1" customWidth="1"/>
    <col min="11014" max="11014" width="23.42578125" style="228" customWidth="1"/>
    <col min="11015" max="11015" width="11" style="228" bestFit="1" customWidth="1"/>
    <col min="11016" max="11267" width="9.140625" style="228"/>
    <col min="11268" max="11268" width="13.42578125" style="228" bestFit="1" customWidth="1"/>
    <col min="11269" max="11269" width="16.42578125" style="228" bestFit="1" customWidth="1"/>
    <col min="11270" max="11270" width="23.42578125" style="228" customWidth="1"/>
    <col min="11271" max="11271" width="11" style="228" bestFit="1" customWidth="1"/>
    <col min="11272" max="11523" width="9.140625" style="228"/>
    <col min="11524" max="11524" width="13.42578125" style="228" bestFit="1" customWidth="1"/>
    <col min="11525" max="11525" width="16.42578125" style="228" bestFit="1" customWidth="1"/>
    <col min="11526" max="11526" width="23.42578125" style="228" customWidth="1"/>
    <col min="11527" max="11527" width="11" style="228" bestFit="1" customWidth="1"/>
    <col min="11528" max="11779" width="9.140625" style="228"/>
    <col min="11780" max="11780" width="13.42578125" style="228" bestFit="1" customWidth="1"/>
    <col min="11781" max="11781" width="16.42578125" style="228" bestFit="1" customWidth="1"/>
    <col min="11782" max="11782" width="23.42578125" style="228" customWidth="1"/>
    <col min="11783" max="11783" width="11" style="228" bestFit="1" customWidth="1"/>
    <col min="11784" max="12035" width="9.140625" style="228"/>
    <col min="12036" max="12036" width="13.42578125" style="228" bestFit="1" customWidth="1"/>
    <col min="12037" max="12037" width="16.42578125" style="228" bestFit="1" customWidth="1"/>
    <col min="12038" max="12038" width="23.42578125" style="228" customWidth="1"/>
    <col min="12039" max="12039" width="11" style="228" bestFit="1" customWidth="1"/>
    <col min="12040" max="12291" width="9.140625" style="228"/>
    <col min="12292" max="12292" width="13.42578125" style="228" bestFit="1" customWidth="1"/>
    <col min="12293" max="12293" width="16.42578125" style="228" bestFit="1" customWidth="1"/>
    <col min="12294" max="12294" width="23.42578125" style="228" customWidth="1"/>
    <col min="12295" max="12295" width="11" style="228" bestFit="1" customWidth="1"/>
    <col min="12296" max="12547" width="9.140625" style="228"/>
    <col min="12548" max="12548" width="13.42578125" style="228" bestFit="1" customWidth="1"/>
    <col min="12549" max="12549" width="16.42578125" style="228" bestFit="1" customWidth="1"/>
    <col min="12550" max="12550" width="23.42578125" style="228" customWidth="1"/>
    <col min="12551" max="12551" width="11" style="228" bestFit="1" customWidth="1"/>
    <col min="12552" max="12803" width="9.140625" style="228"/>
    <col min="12804" max="12804" width="13.42578125" style="228" bestFit="1" customWidth="1"/>
    <col min="12805" max="12805" width="16.42578125" style="228" bestFit="1" customWidth="1"/>
    <col min="12806" max="12806" width="23.42578125" style="228" customWidth="1"/>
    <col min="12807" max="12807" width="11" style="228" bestFit="1" customWidth="1"/>
    <col min="12808" max="13059" width="9.140625" style="228"/>
    <col min="13060" max="13060" width="13.42578125" style="228" bestFit="1" customWidth="1"/>
    <col min="13061" max="13061" width="16.42578125" style="228" bestFit="1" customWidth="1"/>
    <col min="13062" max="13062" width="23.42578125" style="228" customWidth="1"/>
    <col min="13063" max="13063" width="11" style="228" bestFit="1" customWidth="1"/>
    <col min="13064" max="13315" width="9.140625" style="228"/>
    <col min="13316" max="13316" width="13.42578125" style="228" bestFit="1" customWidth="1"/>
    <col min="13317" max="13317" width="16.42578125" style="228" bestFit="1" customWidth="1"/>
    <col min="13318" max="13318" width="23.42578125" style="228" customWidth="1"/>
    <col min="13319" max="13319" width="11" style="228" bestFit="1" customWidth="1"/>
    <col min="13320" max="13571" width="9.140625" style="228"/>
    <col min="13572" max="13572" width="13.42578125" style="228" bestFit="1" customWidth="1"/>
    <col min="13573" max="13573" width="16.42578125" style="228" bestFit="1" customWidth="1"/>
    <col min="13574" max="13574" width="23.42578125" style="228" customWidth="1"/>
    <col min="13575" max="13575" width="11" style="228" bestFit="1" customWidth="1"/>
    <col min="13576" max="13827" width="9.140625" style="228"/>
    <col min="13828" max="13828" width="13.42578125" style="228" bestFit="1" customWidth="1"/>
    <col min="13829" max="13829" width="16.42578125" style="228" bestFit="1" customWidth="1"/>
    <col min="13830" max="13830" width="23.42578125" style="228" customWidth="1"/>
    <col min="13831" max="13831" width="11" style="228" bestFit="1" customWidth="1"/>
    <col min="13832" max="14083" width="9.140625" style="228"/>
    <col min="14084" max="14084" width="13.42578125" style="228" bestFit="1" customWidth="1"/>
    <col min="14085" max="14085" width="16.42578125" style="228" bestFit="1" customWidth="1"/>
    <col min="14086" max="14086" width="23.42578125" style="228" customWidth="1"/>
    <col min="14087" max="14087" width="11" style="228" bestFit="1" customWidth="1"/>
    <col min="14088" max="14339" width="9.140625" style="228"/>
    <col min="14340" max="14340" width="13.42578125" style="228" bestFit="1" customWidth="1"/>
    <col min="14341" max="14341" width="16.42578125" style="228" bestFit="1" customWidth="1"/>
    <col min="14342" max="14342" width="23.42578125" style="228" customWidth="1"/>
    <col min="14343" max="14343" width="11" style="228" bestFit="1" customWidth="1"/>
    <col min="14344" max="14595" width="9.140625" style="228"/>
    <col min="14596" max="14596" width="13.42578125" style="228" bestFit="1" customWidth="1"/>
    <col min="14597" max="14597" width="16.42578125" style="228" bestFit="1" customWidth="1"/>
    <col min="14598" max="14598" width="23.42578125" style="228" customWidth="1"/>
    <col min="14599" max="14599" width="11" style="228" bestFit="1" customWidth="1"/>
    <col min="14600" max="14851" width="9.140625" style="228"/>
    <col min="14852" max="14852" width="13.42578125" style="228" bestFit="1" customWidth="1"/>
    <col min="14853" max="14853" width="16.42578125" style="228" bestFit="1" customWidth="1"/>
    <col min="14854" max="14854" width="23.42578125" style="228" customWidth="1"/>
    <col min="14855" max="14855" width="11" style="228" bestFit="1" customWidth="1"/>
    <col min="14856" max="15107" width="9.140625" style="228"/>
    <col min="15108" max="15108" width="13.42578125" style="228" bestFit="1" customWidth="1"/>
    <col min="15109" max="15109" width="16.42578125" style="228" bestFit="1" customWidth="1"/>
    <col min="15110" max="15110" width="23.42578125" style="228" customWidth="1"/>
    <col min="15111" max="15111" width="11" style="228" bestFit="1" customWidth="1"/>
    <col min="15112" max="15363" width="9.140625" style="228"/>
    <col min="15364" max="15364" width="13.42578125" style="228" bestFit="1" customWidth="1"/>
    <col min="15365" max="15365" width="16.42578125" style="228" bestFit="1" customWidth="1"/>
    <col min="15366" max="15366" width="23.42578125" style="228" customWidth="1"/>
    <col min="15367" max="15367" width="11" style="228" bestFit="1" customWidth="1"/>
    <col min="15368" max="15619" width="9.140625" style="228"/>
    <col min="15620" max="15620" width="13.42578125" style="228" bestFit="1" customWidth="1"/>
    <col min="15621" max="15621" width="16.42578125" style="228" bestFit="1" customWidth="1"/>
    <col min="15622" max="15622" width="23.42578125" style="228" customWidth="1"/>
    <col min="15623" max="15623" width="11" style="228" bestFit="1" customWidth="1"/>
    <col min="15624" max="15875" width="9.140625" style="228"/>
    <col min="15876" max="15876" width="13.42578125" style="228" bestFit="1" customWidth="1"/>
    <col min="15877" max="15877" width="16.42578125" style="228" bestFit="1" customWidth="1"/>
    <col min="15878" max="15878" width="23.42578125" style="228" customWidth="1"/>
    <col min="15879" max="15879" width="11" style="228" bestFit="1" customWidth="1"/>
    <col min="15880" max="16131" width="9.140625" style="228"/>
    <col min="16132" max="16132" width="13.42578125" style="228" bestFit="1" customWidth="1"/>
    <col min="16133" max="16133" width="16.42578125" style="228" bestFit="1" customWidth="1"/>
    <col min="16134" max="16134" width="23.42578125" style="228" customWidth="1"/>
    <col min="16135" max="16135" width="11" style="228" bestFit="1" customWidth="1"/>
    <col min="16136" max="16384" width="9.140625" style="228"/>
  </cols>
  <sheetData>
    <row r="1" spans="1:38" ht="20.25" x14ac:dyDescent="0.3">
      <c r="A1" s="229"/>
      <c r="B1" s="230"/>
      <c r="C1" s="229"/>
      <c r="D1" s="230"/>
      <c r="E1" s="229"/>
      <c r="F1" s="229"/>
      <c r="G1" s="229"/>
      <c r="H1" s="76" t="s">
        <v>22</v>
      </c>
      <c r="I1" s="231"/>
      <c r="J1" s="231"/>
      <c r="K1" s="231"/>
      <c r="L1" s="231"/>
      <c r="M1" s="231"/>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row>
    <row r="2" spans="1:38" x14ac:dyDescent="0.2">
      <c r="A2" s="231"/>
      <c r="B2" s="374"/>
      <c r="C2" s="374"/>
      <c r="D2" s="374"/>
      <c r="E2" s="374"/>
      <c r="F2" s="232"/>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row>
    <row r="3" spans="1:38" x14ac:dyDescent="0.2">
      <c r="A3" s="231"/>
      <c r="B3" s="375" t="s">
        <v>228</v>
      </c>
      <c r="C3" s="375"/>
      <c r="D3" s="375"/>
      <c r="E3" s="375"/>
      <c r="F3" s="233" t="s">
        <v>65</v>
      </c>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row>
    <row r="4" spans="1:38" x14ac:dyDescent="0.2">
      <c r="A4" s="231"/>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row>
    <row r="5" spans="1:38" x14ac:dyDescent="0.2">
      <c r="A5" s="231"/>
      <c r="B5" s="234"/>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1:38" x14ac:dyDescent="0.2">
      <c r="A6" s="231"/>
      <c r="B6" s="235"/>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row>
    <row r="7" spans="1:38" x14ac:dyDescent="0.2">
      <c r="A7" s="231"/>
      <c r="B7" s="234"/>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row>
    <row r="8" spans="1:38" x14ac:dyDescent="0.2">
      <c r="A8" s="231"/>
      <c r="B8" s="235"/>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row>
    <row r="9" spans="1:38" x14ac:dyDescent="0.2">
      <c r="A9" s="231"/>
      <c r="B9" s="234"/>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row>
    <row r="10" spans="1:38" x14ac:dyDescent="0.2">
      <c r="A10" s="231"/>
      <c r="B10" s="236"/>
      <c r="C10" s="231"/>
      <c r="D10" s="231"/>
      <c r="E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row>
    <row r="11" spans="1:38" x14ac:dyDescent="0.2">
      <c r="A11" s="231"/>
      <c r="B11" s="237"/>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row>
    <row r="12" spans="1:38" x14ac:dyDescent="0.2">
      <c r="A12" s="231"/>
      <c r="B12" s="238"/>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row>
    <row r="13" spans="1:38" x14ac:dyDescent="0.2">
      <c r="A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row>
    <row r="14" spans="1:38" x14ac:dyDescent="0.2">
      <c r="A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row>
    <row r="15" spans="1:38" x14ac:dyDescent="0.2">
      <c r="A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row>
    <row r="16" spans="1:38" x14ac:dyDescent="0.2">
      <c r="A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row>
    <row r="17" spans="1:38" x14ac:dyDescent="0.2">
      <c r="A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row>
    <row r="18" spans="1:38" x14ac:dyDescent="0.2">
      <c r="A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row>
    <row r="19" spans="1:38" x14ac:dyDescent="0.2">
      <c r="A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row>
    <row r="20" spans="1:38" x14ac:dyDescent="0.2">
      <c r="A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row>
    <row r="21" spans="1:38" x14ac:dyDescent="0.2">
      <c r="A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row>
    <row r="22" spans="1:38" x14ac:dyDescent="0.2">
      <c r="A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row>
    <row r="23" spans="1:38" x14ac:dyDescent="0.2">
      <c r="A23" s="231"/>
      <c r="B23" s="231"/>
      <c r="C23" s="231"/>
      <c r="D23" s="231"/>
      <c r="E23" s="231"/>
      <c r="F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row>
    <row r="24" spans="1:38" x14ac:dyDescent="0.2">
      <c r="A24" s="231"/>
      <c r="B24" s="231"/>
      <c r="C24" s="231"/>
      <c r="D24" s="231"/>
      <c r="E24" s="231"/>
      <c r="F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row>
    <row r="25" spans="1:38" x14ac:dyDescent="0.2">
      <c r="A25" s="231"/>
      <c r="B25" s="192"/>
      <c r="C25" s="239"/>
      <c r="D25" s="192"/>
      <c r="E25" s="192"/>
      <c r="F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row>
    <row r="26" spans="1:38" x14ac:dyDescent="0.2">
      <c r="A26" s="231"/>
      <c r="B26" s="240"/>
      <c r="C26" s="241"/>
      <c r="D26" s="192"/>
      <c r="E26" s="192"/>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row>
    <row r="27" spans="1:38" x14ac:dyDescent="0.2">
      <c r="A27" s="231"/>
      <c r="B27" s="240"/>
      <c r="C27" s="241"/>
      <c r="D27" s="192"/>
      <c r="E27" s="192"/>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row>
    <row r="28" spans="1:38" x14ac:dyDescent="0.2">
      <c r="A28" s="231"/>
      <c r="B28" s="240"/>
      <c r="C28" s="241"/>
      <c r="D28" s="192"/>
      <c r="E28" s="192"/>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row>
    <row r="29" spans="1:38" x14ac:dyDescent="0.2">
      <c r="B29" s="240"/>
      <c r="C29" s="231"/>
      <c r="D29" s="231"/>
      <c r="E29" s="231"/>
    </row>
    <row r="30" spans="1:38" x14ac:dyDescent="0.2">
      <c r="B30" s="240"/>
      <c r="C30" s="231"/>
      <c r="D30" s="231"/>
      <c r="E30" s="231"/>
    </row>
    <row r="31" spans="1:38" x14ac:dyDescent="0.2">
      <c r="B31" s="237"/>
      <c r="C31" s="231"/>
      <c r="D31" s="231"/>
      <c r="E31" s="231"/>
    </row>
    <row r="37" spans="10:10" x14ac:dyDescent="0.2">
      <c r="J37" s="242"/>
    </row>
  </sheetData>
  <mergeCells count="2">
    <mergeCell ref="B2:E2"/>
    <mergeCell ref="B3:E3"/>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AL13"/>
  <sheetViews>
    <sheetView workbookViewId="0">
      <selection activeCell="G20" sqref="G20"/>
    </sheetView>
  </sheetViews>
  <sheetFormatPr defaultColWidth="9.140625" defaultRowHeight="12.75" x14ac:dyDescent="0.2"/>
  <cols>
    <col min="1" max="2" width="9.140625" style="3"/>
    <col min="3" max="3" width="13.140625" style="3" bestFit="1" customWidth="1"/>
    <col min="4" max="258" width="9.140625" style="3"/>
    <col min="259" max="259" width="13.140625" style="3" bestFit="1" customWidth="1"/>
    <col min="260" max="514" width="9.140625" style="3"/>
    <col min="515" max="515" width="13.140625" style="3" bestFit="1" customWidth="1"/>
    <col min="516" max="770" width="9.140625" style="3"/>
    <col min="771" max="771" width="13.140625" style="3" bestFit="1" customWidth="1"/>
    <col min="772" max="1026" width="9.140625" style="3"/>
    <col min="1027" max="1027" width="13.140625" style="3" bestFit="1" customWidth="1"/>
    <col min="1028" max="1282" width="9.140625" style="3"/>
    <col min="1283" max="1283" width="13.140625" style="3" bestFit="1" customWidth="1"/>
    <col min="1284" max="1538" width="9.140625" style="3"/>
    <col min="1539" max="1539" width="13.140625" style="3" bestFit="1" customWidth="1"/>
    <col min="1540" max="1794" width="9.140625" style="3"/>
    <col min="1795" max="1795" width="13.140625" style="3" bestFit="1" customWidth="1"/>
    <col min="1796" max="2050" width="9.140625" style="3"/>
    <col min="2051" max="2051" width="13.140625" style="3" bestFit="1" customWidth="1"/>
    <col min="2052" max="2306" width="9.140625" style="3"/>
    <col min="2307" max="2307" width="13.140625" style="3" bestFit="1" customWidth="1"/>
    <col min="2308" max="2562" width="9.140625" style="3"/>
    <col min="2563" max="2563" width="13.140625" style="3" bestFit="1" customWidth="1"/>
    <col min="2564" max="2818" width="9.140625" style="3"/>
    <col min="2819" max="2819" width="13.140625" style="3" bestFit="1" customWidth="1"/>
    <col min="2820" max="3074" width="9.140625" style="3"/>
    <col min="3075" max="3075" width="13.140625" style="3" bestFit="1" customWidth="1"/>
    <col min="3076" max="3330" width="9.140625" style="3"/>
    <col min="3331" max="3331" width="13.140625" style="3" bestFit="1" customWidth="1"/>
    <col min="3332" max="3586" width="9.140625" style="3"/>
    <col min="3587" max="3587" width="13.140625" style="3" bestFit="1" customWidth="1"/>
    <col min="3588" max="3842" width="9.140625" style="3"/>
    <col min="3843" max="3843" width="13.140625" style="3" bestFit="1" customWidth="1"/>
    <col min="3844" max="4098" width="9.140625" style="3"/>
    <col min="4099" max="4099" width="13.140625" style="3" bestFit="1" customWidth="1"/>
    <col min="4100" max="4354" width="9.140625" style="3"/>
    <col min="4355" max="4355" width="13.140625" style="3" bestFit="1" customWidth="1"/>
    <col min="4356" max="4610" width="9.140625" style="3"/>
    <col min="4611" max="4611" width="13.140625" style="3" bestFit="1" customWidth="1"/>
    <col min="4612" max="4866" width="9.140625" style="3"/>
    <col min="4867" max="4867" width="13.140625" style="3" bestFit="1" customWidth="1"/>
    <col min="4868" max="5122" width="9.140625" style="3"/>
    <col min="5123" max="5123" width="13.140625" style="3" bestFit="1" customWidth="1"/>
    <col min="5124" max="5378" width="9.140625" style="3"/>
    <col min="5379" max="5379" width="13.140625" style="3" bestFit="1" customWidth="1"/>
    <col min="5380" max="5634" width="9.140625" style="3"/>
    <col min="5635" max="5635" width="13.140625" style="3" bestFit="1" customWidth="1"/>
    <col min="5636" max="5890" width="9.140625" style="3"/>
    <col min="5891" max="5891" width="13.140625" style="3" bestFit="1" customWidth="1"/>
    <col min="5892" max="6146" width="9.140625" style="3"/>
    <col min="6147" max="6147" width="13.140625" style="3" bestFit="1" customWidth="1"/>
    <col min="6148" max="6402" width="9.140625" style="3"/>
    <col min="6403" max="6403" width="13.140625" style="3" bestFit="1" customWidth="1"/>
    <col min="6404" max="6658" width="9.140625" style="3"/>
    <col min="6659" max="6659" width="13.140625" style="3" bestFit="1" customWidth="1"/>
    <col min="6660" max="6914" width="9.140625" style="3"/>
    <col min="6915" max="6915" width="13.140625" style="3" bestFit="1" customWidth="1"/>
    <col min="6916" max="7170" width="9.140625" style="3"/>
    <col min="7171" max="7171" width="13.140625" style="3" bestFit="1" customWidth="1"/>
    <col min="7172" max="7426" width="9.140625" style="3"/>
    <col min="7427" max="7427" width="13.140625" style="3" bestFit="1" customWidth="1"/>
    <col min="7428" max="7682" width="9.140625" style="3"/>
    <col min="7683" max="7683" width="13.140625" style="3" bestFit="1" customWidth="1"/>
    <col min="7684" max="7938" width="9.140625" style="3"/>
    <col min="7939" max="7939" width="13.140625" style="3" bestFit="1" customWidth="1"/>
    <col min="7940" max="8194" width="9.140625" style="3"/>
    <col min="8195" max="8195" width="13.140625" style="3" bestFit="1" customWidth="1"/>
    <col min="8196" max="8450" width="9.140625" style="3"/>
    <col min="8451" max="8451" width="13.140625" style="3" bestFit="1" customWidth="1"/>
    <col min="8452" max="8706" width="9.140625" style="3"/>
    <col min="8707" max="8707" width="13.140625" style="3" bestFit="1" customWidth="1"/>
    <col min="8708" max="8962" width="9.140625" style="3"/>
    <col min="8963" max="8963" width="13.140625" style="3" bestFit="1" customWidth="1"/>
    <col min="8964" max="9218" width="9.140625" style="3"/>
    <col min="9219" max="9219" width="13.140625" style="3" bestFit="1" customWidth="1"/>
    <col min="9220" max="9474" width="9.140625" style="3"/>
    <col min="9475" max="9475" width="13.140625" style="3" bestFit="1" customWidth="1"/>
    <col min="9476" max="9730" width="9.140625" style="3"/>
    <col min="9731" max="9731" width="13.140625" style="3" bestFit="1" customWidth="1"/>
    <col min="9732" max="9986" width="9.140625" style="3"/>
    <col min="9987" max="9987" width="13.140625" style="3" bestFit="1" customWidth="1"/>
    <col min="9988" max="10242" width="9.140625" style="3"/>
    <col min="10243" max="10243" width="13.140625" style="3" bestFit="1" customWidth="1"/>
    <col min="10244" max="10498" width="9.140625" style="3"/>
    <col min="10499" max="10499" width="13.140625" style="3" bestFit="1" customWidth="1"/>
    <col min="10500" max="10754" width="9.140625" style="3"/>
    <col min="10755" max="10755" width="13.140625" style="3" bestFit="1" customWidth="1"/>
    <col min="10756" max="11010" width="9.140625" style="3"/>
    <col min="11011" max="11011" width="13.140625" style="3" bestFit="1" customWidth="1"/>
    <col min="11012" max="11266" width="9.140625" style="3"/>
    <col min="11267" max="11267" width="13.140625" style="3" bestFit="1" customWidth="1"/>
    <col min="11268" max="11522" width="9.140625" style="3"/>
    <col min="11523" max="11523" width="13.140625" style="3" bestFit="1" customWidth="1"/>
    <col min="11524" max="11778" width="9.140625" style="3"/>
    <col min="11779" max="11779" width="13.140625" style="3" bestFit="1" customWidth="1"/>
    <col min="11780" max="12034" width="9.140625" style="3"/>
    <col min="12035" max="12035" width="13.140625" style="3" bestFit="1" customWidth="1"/>
    <col min="12036" max="12290" width="9.140625" style="3"/>
    <col min="12291" max="12291" width="13.140625" style="3" bestFit="1" customWidth="1"/>
    <col min="12292" max="12546" width="9.140625" style="3"/>
    <col min="12547" max="12547" width="13.140625" style="3" bestFit="1" customWidth="1"/>
    <col min="12548" max="12802" width="9.140625" style="3"/>
    <col min="12803" max="12803" width="13.140625" style="3" bestFit="1" customWidth="1"/>
    <col min="12804" max="13058" width="9.140625" style="3"/>
    <col min="13059" max="13059" width="13.140625" style="3" bestFit="1" customWidth="1"/>
    <col min="13060" max="13314" width="9.140625" style="3"/>
    <col min="13315" max="13315" width="13.140625" style="3" bestFit="1" customWidth="1"/>
    <col min="13316" max="13570" width="9.140625" style="3"/>
    <col min="13571" max="13571" width="13.140625" style="3" bestFit="1" customWidth="1"/>
    <col min="13572" max="13826" width="9.140625" style="3"/>
    <col min="13827" max="13827" width="13.140625" style="3" bestFit="1" customWidth="1"/>
    <col min="13828" max="14082" width="9.140625" style="3"/>
    <col min="14083" max="14083" width="13.140625" style="3" bestFit="1" customWidth="1"/>
    <col min="14084" max="14338" width="9.140625" style="3"/>
    <col min="14339" max="14339" width="13.140625" style="3" bestFit="1" customWidth="1"/>
    <col min="14340" max="14594" width="9.140625" style="3"/>
    <col min="14595" max="14595" width="13.140625" style="3" bestFit="1" customWidth="1"/>
    <col min="14596" max="14850" width="9.140625" style="3"/>
    <col min="14851" max="14851" width="13.140625" style="3" bestFit="1" customWidth="1"/>
    <col min="14852" max="15106" width="9.140625" style="3"/>
    <col min="15107" max="15107" width="13.140625" style="3" bestFit="1" customWidth="1"/>
    <col min="15108" max="15362" width="9.140625" style="3"/>
    <col min="15363" max="15363" width="13.140625" style="3" bestFit="1" customWidth="1"/>
    <col min="15364" max="15618" width="9.140625" style="3"/>
    <col min="15619" max="15619" width="13.140625" style="3" bestFit="1" customWidth="1"/>
    <col min="15620" max="15874" width="9.140625" style="3"/>
    <col min="15875" max="15875" width="13.140625" style="3" bestFit="1" customWidth="1"/>
    <col min="15876" max="16130" width="9.140625" style="3"/>
    <col min="16131" max="16131" width="13.140625" style="3" bestFit="1" customWidth="1"/>
    <col min="16132" max="16384" width="9.140625" style="3"/>
  </cols>
  <sheetData>
    <row r="1" spans="1:38" ht="20.25" x14ac:dyDescent="0.3">
      <c r="A1" s="11"/>
      <c r="B1" s="11"/>
      <c r="C1" s="11"/>
      <c r="D1" s="11"/>
      <c r="E1" s="11"/>
      <c r="F1" s="11"/>
      <c r="G1" s="11"/>
      <c r="H1" s="76" t="s">
        <v>24</v>
      </c>
      <c r="N1" s="11"/>
      <c r="O1" s="11"/>
      <c r="P1" s="11"/>
      <c r="Q1" s="11"/>
      <c r="R1" s="11"/>
      <c r="S1" s="11"/>
      <c r="T1" s="11"/>
      <c r="U1" s="11"/>
      <c r="V1" s="11"/>
      <c r="W1" s="11"/>
      <c r="X1" s="11"/>
      <c r="Y1" s="11"/>
      <c r="Z1" s="11"/>
      <c r="AA1" s="11"/>
      <c r="AB1" s="11"/>
      <c r="AC1" s="11"/>
      <c r="AD1" s="11"/>
      <c r="AE1" s="11"/>
      <c r="AF1" s="11"/>
      <c r="AG1" s="11"/>
      <c r="AH1" s="11"/>
      <c r="AI1" s="11"/>
      <c r="AJ1" s="11"/>
      <c r="AK1" s="11"/>
      <c r="AL1" s="11"/>
    </row>
    <row r="3" spans="1:38" x14ac:dyDescent="0.2">
      <c r="C3" s="232" t="s">
        <v>229</v>
      </c>
      <c r="D3" s="232" t="s">
        <v>9</v>
      </c>
    </row>
    <row r="4" spans="1:38" ht="72" customHeight="1" x14ac:dyDescent="0.2">
      <c r="C4" s="243">
        <v>1</v>
      </c>
      <c r="D4" s="376" t="s">
        <v>299</v>
      </c>
      <c r="E4" s="377"/>
      <c r="F4" s="377"/>
      <c r="G4" s="377"/>
      <c r="H4" s="377"/>
      <c r="I4" s="377"/>
      <c r="J4" s="377"/>
      <c r="K4" s="377"/>
      <c r="L4" s="377"/>
    </row>
    <row r="5" spans="1:38" ht="44.25" customHeight="1" x14ac:dyDescent="0.2">
      <c r="C5" s="243">
        <v>2</v>
      </c>
      <c r="D5" s="376" t="s">
        <v>303</v>
      </c>
      <c r="E5" s="377"/>
      <c r="F5" s="377"/>
      <c r="G5" s="377"/>
      <c r="H5" s="377"/>
      <c r="I5" s="377"/>
      <c r="J5" s="377"/>
      <c r="K5" s="377"/>
      <c r="L5" s="377"/>
    </row>
    <row r="6" spans="1:38" ht="15" x14ac:dyDescent="0.2">
      <c r="C6" s="243"/>
      <c r="D6" s="376"/>
      <c r="E6" s="377"/>
      <c r="F6" s="377"/>
      <c r="G6" s="377"/>
      <c r="H6" s="377"/>
      <c r="I6" s="377"/>
      <c r="J6" s="377"/>
      <c r="K6" s="377"/>
      <c r="L6" s="377"/>
    </row>
    <row r="7" spans="1:38" ht="15" x14ac:dyDescent="0.2">
      <c r="C7" s="243"/>
      <c r="D7" s="376"/>
      <c r="E7" s="377"/>
      <c r="F7" s="377"/>
      <c r="G7" s="377"/>
      <c r="H7" s="377"/>
      <c r="I7" s="377"/>
      <c r="J7" s="377"/>
      <c r="K7" s="377"/>
      <c r="L7" s="377"/>
    </row>
    <row r="8" spans="1:38" ht="15" x14ac:dyDescent="0.2">
      <c r="C8" s="243"/>
      <c r="D8" s="376"/>
      <c r="E8" s="377"/>
      <c r="F8" s="377"/>
      <c r="G8" s="377"/>
      <c r="H8" s="377"/>
      <c r="I8" s="377"/>
      <c r="J8" s="377"/>
      <c r="K8" s="377"/>
      <c r="L8" s="377"/>
    </row>
    <row r="9" spans="1:38" ht="15" x14ac:dyDescent="0.2">
      <c r="C9" s="243"/>
      <c r="D9" s="376"/>
      <c r="E9" s="377"/>
      <c r="F9" s="377"/>
      <c r="G9" s="377"/>
      <c r="H9" s="377"/>
      <c r="I9" s="377"/>
      <c r="J9" s="377"/>
      <c r="K9" s="377"/>
      <c r="L9" s="377"/>
    </row>
    <row r="10" spans="1:38" ht="15" x14ac:dyDescent="0.2">
      <c r="C10" s="243"/>
      <c r="D10" s="376"/>
      <c r="E10" s="377"/>
      <c r="F10" s="377"/>
      <c r="G10" s="377"/>
      <c r="H10" s="377"/>
      <c r="I10" s="377"/>
      <c r="J10" s="377"/>
      <c r="K10" s="377"/>
      <c r="L10" s="377"/>
    </row>
    <row r="11" spans="1:38" ht="15" x14ac:dyDescent="0.2">
      <c r="C11" s="243"/>
      <c r="D11" s="376"/>
      <c r="E11" s="377"/>
      <c r="F11" s="377"/>
      <c r="G11" s="377"/>
      <c r="H11" s="377"/>
      <c r="I11" s="377"/>
      <c r="J11" s="377"/>
      <c r="K11" s="377"/>
      <c r="L11" s="377"/>
    </row>
    <row r="12" spans="1:38" ht="15" x14ac:dyDescent="0.2">
      <c r="C12" s="243"/>
      <c r="D12" s="376"/>
      <c r="E12" s="377"/>
      <c r="F12" s="377"/>
      <c r="G12" s="377"/>
      <c r="H12" s="377"/>
      <c r="I12" s="377"/>
      <c r="J12" s="377"/>
      <c r="K12" s="377"/>
      <c r="L12" s="377"/>
    </row>
    <row r="13" spans="1:38" ht="15" x14ac:dyDescent="0.2">
      <c r="C13" s="243"/>
      <c r="D13" s="376"/>
      <c r="E13" s="377"/>
      <c r="F13" s="377"/>
      <c r="G13" s="377"/>
      <c r="H13" s="377"/>
      <c r="I13" s="377"/>
      <c r="J13" s="377"/>
      <c r="K13" s="377"/>
      <c r="L13" s="377"/>
    </row>
  </sheetData>
  <mergeCells count="10">
    <mergeCell ref="D10:L10"/>
    <mergeCell ref="D11:L11"/>
    <mergeCell ref="D12:L12"/>
    <mergeCell ref="D13:L13"/>
    <mergeCell ref="D4:L4"/>
    <mergeCell ref="D5:L5"/>
    <mergeCell ref="D6:L6"/>
    <mergeCell ref="D7:L7"/>
    <mergeCell ref="D8:L8"/>
    <mergeCell ref="D9:L9"/>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6D44-5C67-47B5-8B09-5DE0AAD1DF26}">
  <dimension ref="A1:M22"/>
  <sheetViews>
    <sheetView zoomScale="90" zoomScaleNormal="90" workbookViewId="0">
      <selection activeCell="E26" sqref="E26"/>
    </sheetView>
  </sheetViews>
  <sheetFormatPr defaultRowHeight="15" x14ac:dyDescent="0.25"/>
  <sheetData>
    <row r="1" spans="1:13" x14ac:dyDescent="0.25">
      <c r="A1" s="264"/>
      <c r="B1" s="264"/>
      <c r="C1" s="264"/>
      <c r="D1" s="264"/>
      <c r="E1" s="264"/>
      <c r="F1" s="264"/>
      <c r="G1" s="264"/>
      <c r="H1" s="264"/>
      <c r="I1" s="264"/>
      <c r="J1" s="264"/>
      <c r="K1" s="264"/>
      <c r="L1" s="264"/>
      <c r="M1" s="264"/>
    </row>
    <row r="2" spans="1:13" x14ac:dyDescent="0.25">
      <c r="A2" s="264"/>
      <c r="B2" s="264"/>
      <c r="C2" s="264"/>
      <c r="D2" s="264"/>
      <c r="E2" s="264"/>
      <c r="F2" s="264"/>
      <c r="G2" s="264"/>
      <c r="H2" s="264"/>
      <c r="I2" s="264"/>
      <c r="J2" s="264"/>
      <c r="K2" s="264"/>
      <c r="L2" s="264"/>
      <c r="M2" s="264"/>
    </row>
    <row r="3" spans="1:13" x14ac:dyDescent="0.25">
      <c r="A3" s="264"/>
      <c r="B3" s="264"/>
      <c r="C3" s="264"/>
      <c r="D3" s="264"/>
      <c r="E3" s="264"/>
      <c r="F3" s="264"/>
      <c r="G3" s="264"/>
      <c r="H3" s="264"/>
      <c r="I3" s="264"/>
      <c r="J3" s="264"/>
      <c r="K3" s="264"/>
      <c r="L3" s="264"/>
      <c r="M3" s="264"/>
    </row>
    <row r="4" spans="1:13" x14ac:dyDescent="0.25">
      <c r="A4" s="264"/>
      <c r="B4" s="264"/>
      <c r="C4" s="264"/>
      <c r="D4" s="264"/>
      <c r="E4" s="264"/>
      <c r="F4" s="264"/>
      <c r="G4" s="264"/>
      <c r="H4" s="264"/>
      <c r="I4" s="264"/>
      <c r="J4" s="264"/>
      <c r="K4" s="264"/>
      <c r="L4" s="264"/>
      <c r="M4" s="264"/>
    </row>
    <row r="5" spans="1:13" x14ac:dyDescent="0.25">
      <c r="A5" s="264"/>
      <c r="B5" s="264"/>
      <c r="C5" s="264"/>
      <c r="D5" s="264"/>
      <c r="E5" s="264"/>
      <c r="F5" s="264"/>
      <c r="G5" s="264"/>
      <c r="H5" s="264"/>
      <c r="I5" s="264"/>
      <c r="J5" s="264"/>
      <c r="K5" s="264"/>
      <c r="L5" s="264"/>
      <c r="M5" s="264"/>
    </row>
    <row r="6" spans="1:13" x14ac:dyDescent="0.25">
      <c r="A6" s="264"/>
      <c r="B6" s="264"/>
      <c r="C6" s="264"/>
      <c r="D6" s="264"/>
      <c r="E6" s="264"/>
      <c r="F6" s="264"/>
      <c r="G6" s="264"/>
      <c r="H6" s="264"/>
      <c r="I6" s="264"/>
      <c r="J6" s="264"/>
      <c r="K6" s="264"/>
      <c r="L6" s="264"/>
      <c r="M6" s="264"/>
    </row>
    <row r="7" spans="1:13" x14ac:dyDescent="0.25">
      <c r="A7" s="264"/>
      <c r="B7" s="264"/>
      <c r="C7" s="264"/>
      <c r="D7" s="264"/>
      <c r="E7" s="264"/>
      <c r="F7" s="264"/>
      <c r="G7" s="264"/>
      <c r="H7" s="264"/>
      <c r="I7" s="264"/>
      <c r="J7" s="264"/>
      <c r="K7" s="264"/>
      <c r="L7" s="264"/>
      <c r="M7" s="264"/>
    </row>
    <row r="8" spans="1:13" x14ac:dyDescent="0.25">
      <c r="A8" s="264"/>
      <c r="B8" s="264"/>
      <c r="C8" s="264"/>
      <c r="D8" s="264"/>
      <c r="E8" s="264"/>
      <c r="F8" s="264"/>
      <c r="G8" s="264"/>
      <c r="H8" s="264"/>
      <c r="I8" s="264"/>
      <c r="J8" s="264"/>
      <c r="K8" s="264"/>
      <c r="L8" s="264"/>
      <c r="M8" s="264"/>
    </row>
    <row r="9" spans="1:13" x14ac:dyDescent="0.25">
      <c r="A9" s="264"/>
      <c r="B9" s="264"/>
      <c r="C9" s="264"/>
      <c r="D9" s="264"/>
      <c r="E9" s="264"/>
      <c r="F9" s="264"/>
      <c r="G9" s="264"/>
      <c r="H9" s="264"/>
      <c r="I9" s="264"/>
      <c r="J9" s="264"/>
      <c r="K9" s="264"/>
      <c r="L9" s="264"/>
      <c r="M9" s="264"/>
    </row>
    <row r="10" spans="1:13" x14ac:dyDescent="0.25">
      <c r="A10" s="264"/>
      <c r="B10" s="264"/>
      <c r="C10" s="264"/>
      <c r="D10" s="264"/>
      <c r="E10" s="264"/>
      <c r="F10" s="264"/>
      <c r="G10" s="264"/>
      <c r="H10" s="264"/>
      <c r="I10" s="264"/>
      <c r="J10" s="264"/>
      <c r="K10" s="264"/>
      <c r="L10" s="264"/>
      <c r="M10" s="264"/>
    </row>
    <row r="11" spans="1:13" x14ac:dyDescent="0.25">
      <c r="A11" s="264"/>
      <c r="B11" s="264"/>
      <c r="C11" s="264"/>
      <c r="D11" s="264"/>
      <c r="E11" s="264"/>
      <c r="F11" s="264"/>
      <c r="G11" s="264"/>
      <c r="H11" s="264"/>
      <c r="I11" s="264"/>
      <c r="J11" s="264"/>
      <c r="K11" s="264"/>
      <c r="L11" s="264"/>
      <c r="M11" s="264"/>
    </row>
    <row r="12" spans="1:13" x14ac:dyDescent="0.25">
      <c r="A12" s="264"/>
      <c r="B12" s="264"/>
      <c r="C12" s="264"/>
      <c r="D12" s="264"/>
      <c r="E12" s="264"/>
      <c r="F12" s="264"/>
      <c r="G12" s="264"/>
      <c r="H12" s="264"/>
      <c r="I12" s="264"/>
      <c r="J12" s="264"/>
      <c r="K12" s="264"/>
      <c r="L12" s="264"/>
      <c r="M12" s="264"/>
    </row>
    <row r="13" spans="1:13" x14ac:dyDescent="0.25">
      <c r="A13" s="264"/>
      <c r="B13" s="264"/>
      <c r="C13" s="264"/>
      <c r="D13" s="264"/>
      <c r="E13" s="264"/>
      <c r="F13" s="264"/>
      <c r="G13" s="264"/>
      <c r="H13" s="264"/>
      <c r="I13" s="264"/>
      <c r="J13" s="264"/>
      <c r="K13" s="264"/>
      <c r="L13" s="264"/>
      <c r="M13" s="264"/>
    </row>
    <row r="14" spans="1:13" x14ac:dyDescent="0.25">
      <c r="A14" s="264"/>
      <c r="B14" s="264"/>
      <c r="C14" s="264"/>
      <c r="D14" s="264"/>
      <c r="E14" s="264"/>
      <c r="F14" s="264"/>
      <c r="G14" s="264"/>
      <c r="H14" s="264"/>
      <c r="I14" s="264"/>
      <c r="J14" s="264"/>
      <c r="K14" s="264"/>
      <c r="L14" s="264"/>
      <c r="M14" s="264"/>
    </row>
    <row r="15" spans="1:13" x14ac:dyDescent="0.25">
      <c r="A15" s="264"/>
      <c r="B15" s="264"/>
      <c r="C15" s="264"/>
      <c r="D15" s="264"/>
      <c r="E15" s="264"/>
      <c r="F15" s="264"/>
      <c r="G15" s="264"/>
      <c r="H15" s="264"/>
      <c r="I15" s="264"/>
      <c r="J15" s="264"/>
      <c r="K15" s="264"/>
      <c r="L15" s="264"/>
      <c r="M15" s="264"/>
    </row>
    <row r="16" spans="1:13" x14ac:dyDescent="0.25">
      <c r="A16" s="264"/>
      <c r="B16" s="264"/>
      <c r="C16" s="264"/>
      <c r="D16" s="264"/>
      <c r="E16" s="264"/>
      <c r="F16" s="264"/>
      <c r="G16" s="264"/>
      <c r="H16" s="264"/>
      <c r="I16" s="264"/>
      <c r="J16" s="264"/>
      <c r="K16" s="264"/>
      <c r="L16" s="264"/>
      <c r="M16" s="264"/>
    </row>
    <row r="17" spans="1:13" x14ac:dyDescent="0.25">
      <c r="A17" s="264"/>
      <c r="B17" s="264"/>
      <c r="C17" s="264"/>
      <c r="D17" s="264"/>
      <c r="E17" s="264"/>
      <c r="F17" s="264"/>
      <c r="G17" s="264"/>
      <c r="H17" s="264"/>
      <c r="I17" s="264"/>
      <c r="J17" s="264"/>
      <c r="K17" s="264"/>
      <c r="L17" s="264"/>
      <c r="M17" s="264"/>
    </row>
    <row r="18" spans="1:13" x14ac:dyDescent="0.25">
      <c r="A18" s="264"/>
      <c r="B18" s="264"/>
      <c r="C18" s="264"/>
      <c r="D18" s="264"/>
      <c r="E18" s="264"/>
      <c r="F18" s="264"/>
      <c r="G18" s="264"/>
      <c r="H18" s="264"/>
      <c r="I18" s="264"/>
      <c r="J18" s="264"/>
      <c r="K18" s="264"/>
      <c r="L18" s="264"/>
      <c r="M18" s="264"/>
    </row>
    <row r="19" spans="1:13" x14ac:dyDescent="0.25">
      <c r="A19" s="264"/>
      <c r="B19" s="264"/>
      <c r="C19" s="264"/>
      <c r="D19" s="264"/>
      <c r="E19" s="264"/>
      <c r="F19" s="264"/>
      <c r="G19" s="264"/>
      <c r="H19" s="264"/>
      <c r="I19" s="264"/>
      <c r="J19" s="264"/>
      <c r="K19" s="264"/>
      <c r="L19" s="264"/>
      <c r="M19" s="264"/>
    </row>
    <row r="20" spans="1:13" x14ac:dyDescent="0.25">
      <c r="A20" s="264"/>
      <c r="B20" s="264"/>
      <c r="C20" s="264"/>
      <c r="D20" s="264"/>
      <c r="E20" s="264"/>
      <c r="F20" s="264"/>
      <c r="G20" s="264"/>
      <c r="H20" s="264"/>
      <c r="I20" s="264"/>
      <c r="J20" s="264"/>
      <c r="K20" s="264"/>
      <c r="L20" s="264"/>
      <c r="M20" s="264"/>
    </row>
    <row r="21" spans="1:13" x14ac:dyDescent="0.25">
      <c r="A21" s="264"/>
      <c r="B21" s="264"/>
      <c r="C21" s="264"/>
      <c r="D21" s="264"/>
      <c r="E21" s="264"/>
      <c r="F21" s="264"/>
      <c r="G21" s="264"/>
      <c r="H21" s="264"/>
      <c r="I21" s="264"/>
      <c r="J21" s="264"/>
      <c r="K21" s="264"/>
      <c r="L21" s="264"/>
      <c r="M21" s="264"/>
    </row>
    <row r="22" spans="1:13" x14ac:dyDescent="0.25">
      <c r="A22" s="264"/>
      <c r="B22" s="264"/>
      <c r="C22" s="264"/>
      <c r="D22" s="264"/>
      <c r="E22" s="264"/>
      <c r="F22" s="264"/>
      <c r="G22" s="264"/>
      <c r="H22" s="264"/>
      <c r="I22" s="264"/>
      <c r="J22" s="264"/>
      <c r="K22" s="264"/>
      <c r="L22" s="264"/>
      <c r="M22" s="26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xSourceItemID xmlns="c75d1172-787a-498f-aaff-e17d79596d1f" xsi:nil="true"/>
    <AxSourceListID xmlns="c75d1172-787a-498f-aaff-e17d79596d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0AAE039293724F8AD42E6A8BC592EA" ma:contentTypeVersion="11" ma:contentTypeDescription="Create a new document." ma:contentTypeScope="" ma:versionID="9a814d43f9114537700e93344bae823e">
  <xsd:schema xmlns:xsd="http://www.w3.org/2001/XMLSchema" xmlns:xs="http://www.w3.org/2001/XMLSchema" xmlns:p="http://schemas.microsoft.com/office/2006/metadata/properties" xmlns:ns2="c75d1172-787a-498f-aaff-e17d79596d1f" targetNamespace="http://schemas.microsoft.com/office/2006/metadata/properties" ma:root="true" ma:fieldsID="a0e13895742242ab515d8ec80479b12d" ns2:_="">
    <xsd:import namespace="c75d1172-787a-498f-aaff-e17d79596d1f"/>
    <xsd:element name="properties">
      <xsd:complexType>
        <xsd:sequence>
          <xsd:element name="documentManagement">
            <xsd:complexType>
              <xsd:all>
                <xsd:element ref="ns2:AxSourceListID" minOccurs="0"/>
                <xsd:element ref="ns2:Ax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d1172-787a-498f-aaff-e17d79596d1f" elementFormDefault="qualified">
    <xsd:import namespace="http://schemas.microsoft.com/office/2006/documentManagement/types"/>
    <xsd:import namespace="http://schemas.microsoft.com/office/infopath/2007/PartnerControls"/>
    <xsd:element name="AxSourceListID" ma:index="8" nillable="true" ma:displayName="AxSourceListID" ma:hidden="true" ma:internalName="AxSourceListID">
      <xsd:simpleType>
        <xsd:restriction base="dms:Unknown"/>
      </xsd:simpleType>
    </xsd:element>
    <xsd:element name="AxSourceItemID" ma:index="9" nillable="true" ma:displayName="AxSourceItemID" ma:hidden="true" ma:internalName="AxSourceItem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81470-14E4-4A03-862D-5C0AF261A3A8}">
  <ds:schemaRefs>
    <ds:schemaRef ds:uri="http://schemas.microsoft.com/sharepoint/v3/contenttype/forms"/>
  </ds:schemaRefs>
</ds:datastoreItem>
</file>

<file path=customXml/itemProps2.xml><?xml version="1.0" encoding="utf-8"?>
<ds:datastoreItem xmlns:ds="http://schemas.openxmlformats.org/officeDocument/2006/customXml" ds:itemID="{323D1BDF-BE34-4296-BA25-74851395E5A4}">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75d1172-787a-498f-aaff-e17d79596d1f"/>
    <ds:schemaRef ds:uri="http://www.w3.org/XML/1998/namespace"/>
  </ds:schemaRefs>
</ds:datastoreItem>
</file>

<file path=customXml/itemProps3.xml><?xml version="1.0" encoding="utf-8"?>
<ds:datastoreItem xmlns:ds="http://schemas.openxmlformats.org/officeDocument/2006/customXml" ds:itemID="{90E9311A-158A-4499-90CB-903A44884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d1172-787a-498f-aaff-e17d79596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Data Summary</vt:lpstr>
      <vt:lpstr>PS</vt:lpstr>
      <vt:lpstr>Reference Source Info</vt:lpstr>
      <vt:lpstr>DQI</vt:lpstr>
      <vt:lpstr>Example Calculations Sheet</vt:lpstr>
      <vt:lpstr>Conversions</vt:lpstr>
      <vt:lpstr>Assumptions</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Roman-White, Selina (CONTR)</dc:creator>
  <cp:lastModifiedBy>Roman-White, Selina (CONTR)</cp:lastModifiedBy>
  <dcterms:created xsi:type="dcterms:W3CDTF">2018-01-22T20:25:00Z</dcterms:created>
  <dcterms:modified xsi:type="dcterms:W3CDTF">2019-04-23T12:16:53Z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0x010100D70AAE039293724F8AD42E6A8BC592EA</vt:lpwstr>
  </property>
</Properties>
</file>