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8"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<sst xmlns="http://schemas.openxmlformats.org/spreadsheetml/2006/main" count="1102" uniqueCount="790">
  <si>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</si>
  <si>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</si>
  <si>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</si>
  <si>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</si>
  <si>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</si>
  <si>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</si>
  <si>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</si>
  <si>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</si>
  <si>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</si>
  <si>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</si>
  <si>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</si>
  <si>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</si>
  <si>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</si>
  <si>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</si>
  <si>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</si>
  <si>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</si>
  <si>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</si>
  <si>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</si>
  <si>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</si>
  <si>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</si>
  <si>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</si>
  <si>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</si>
  <si>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</si>
  <si>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</si>
  <si>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</si>
  <si>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</si>
  <si>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</si>
  <si>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</si>
  <si>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</si>
  <si>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</si>
  <si>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</si>
  <si>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</si>
  <si>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</si>
  <si>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</si>
  <si>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</si>
  <si>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</si>
  <si>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</si>
  <si>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</si>
  <si>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</si>
  <si>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</si>
  <si>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</si>
  <si>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</si>
  <si>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</si>
  <si>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</si>
  <si>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</si>
  <si>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</si>
  <si>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</si>
  <si>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</si>
  <si>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</si>
  <si>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</si>
  <si>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</si>
  <si>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</si>
  <si>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</si>
  <si>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</si>
  <si>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</si>
  <si>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</si>
  <si>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</si>
  <si>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</si>
  <si>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</si>
  <si>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</si>
  <si>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</si>
  <si>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</si>
  <si>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</si>
  <si>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</si>
  <si>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</si>
  <si>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</si>
  <si>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</si>
  <si>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</si>
  <si>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</si>
  <si>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</si>
  <si>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</si>
  <si>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</si>
  <si>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</si>
  <si>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</si>
  <si>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</si>
  <si>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</si>
  <si>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</si>
  <si>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</si>
  <si>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</si>
  <si>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</si>
  <si>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</si>
  <si>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</si>
  <si>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</si>
  <si>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</si>
  <si>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</si>
  <si>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</si>
  <si>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</si>
  <si>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</si>
  <si>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</si>
  <si>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</si>
  <si>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</si>
  <si>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</si>
  <si>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</si>
  <si>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</si>
  <si>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</si>
  <si>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</si>
  <si>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</si>
  <si>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</si>
  <si>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</si>
  <si>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</si>
  <si>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</si>
  <si>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</si>
  <si>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</si>
  <si>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</si>
  <si>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</si>
  <si>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</si>
  <si>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</si>
  <si>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</si>
  <si>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</si>
  <si>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</si>
  <si>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</si>
  <si>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</si>
  <si>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</si>
  <si>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</si>
  <si>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</si>
  <si>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</si>
  <si>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</si>
  <si>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</si>
  <si>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</si>
  <si>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</si>
  <si>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</si>
  <si>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</si>
  <si>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</si>
  <si>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</si>
  <si>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</si>
  <si>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</si>
  <si>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</si>
  <si>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</si>
  <si>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</si>
  <si>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</si>
  <si>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</si>
  <si>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</si>
  <si>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</si>
  <si>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</si>
  <si>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</si>
  <si>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</si>
  <si>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</si>
  <si>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</si>
  <si>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</si>
  <si>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</si>
  <si>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</si>
  <si>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</si>
  <si>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</si>
  <si>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</si>
  <si>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</si>
  <si>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</si>
  <si>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</si>
  <si>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</si>
  <si>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</si>
  <si>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</si>
  <si>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</si>
  <si>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</si>
  <si>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</si>
  <si>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</si>
  <si>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</si>
  <si>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</si>
  <si>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</si>
  <si>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</si>
  <si>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</si>
  <si>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</si>
  <si>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</si>
  <si>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</si>
  <si>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</si>
  <si>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</si>
  <si>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</si>
  <si>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</si>
  <si>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</si>
  <si>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</si>
  <si>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</si>
  <si>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</si>
  <si>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</si>
  <si>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</si>
  <si>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</si>
  <si>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</si>
  <si>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</si>
  <si>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</si>
  <si>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</si>
  <si>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</si>
  <si>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</si>
  <si>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</si>
  <si>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</si>
  <si>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</si>
  <si>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</si>
  <si>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</si>
  <si>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</si>
  <si>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</si>
  <si>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</si>
  <si>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</si>
  <si>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</si>
  <si>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</si>
  <si>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</si>
  <si>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</si>
  <si>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</si>
  <si>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</si>
  <si>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</si>
  <si>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</si>
  <si>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</si>
  <si>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</si>
  <si>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</si>
  <si>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</si>
  <si>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</si>
  <si>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</si>
  <si>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</si>
  <si>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</si>
  <si>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</si>
  <si>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</si>
  <si>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</si>
  <si>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</si>
  <si>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</si>
  <si>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</si>
  <si>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</si>
  <si>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</si>
  <si>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</si>
  <si>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</si>
  <si>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</si>
  <si>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</si>
  <si>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</si>
  <si>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</si>
  <si>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</si>
  <si>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</si>
  <si>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</si>
  <si>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</si>
  <si>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</si>
  <si>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</si>
  <si>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</si>
  <si>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</si>
  <si>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</si>
  <si>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</si>
  <si>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</si>
  <si>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</si>
  <si>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</si>
  <si>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</si>
  <si>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</si>
  <si>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</si>
  <si>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</si>
  <si>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</si>
  <si>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</si>
  <si>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</si>
  <si>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</si>
  <si>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</si>
  <si>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</si>
  <si>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</si>
  <si>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</si>
  <si>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</si>
  <si>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</si>
  <si>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</si>
  <si>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</si>
  <si>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</si>
  <si>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</si>
  <si>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</si>
  <si>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</si>
  <si>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</si>
  <si>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</si>
  <si>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</si>
  <si>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</si>
  <si>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</si>
  <si>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</si>
  <si>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</si>
  <si>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</si>
  <si>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</si>
  <si>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</si>
  <si>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</si>
  <si>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</si>
  <si>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</si>
  <si>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</si>
  <si>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</si>
  <si>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</si>
  <si>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</si>
  <si>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</si>
  <si>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</si>
  <si>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</si>
  <si>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</si>
  <si>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</si>
  <si>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</si>
  <si>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</si>
  <si>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</si>
  <si>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</si>
  <si>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</si>
  <si>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</si>
  <si>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</si>
  <si>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</si>
  <si>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</si>
  <si>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</si>
  <si>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</si>
  <si>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</si>
  <si>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</si>
  <si>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</si>
  <si>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</si>
  <si>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</si>
  <si>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</si>
  <si>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</si>
  <si>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</si>
  <si>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</si>
  <si>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</si>
  <si>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</si>
  <si>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</si>
  <si>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</si>
  <si>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</si>
  <si>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</si>
  <si>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</si>
  <si>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</si>
  <si>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</si>
  <si>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</si>
  <si>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</si>
  <si>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</si>
  <si>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</si>
  <si>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</si>
  <si>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</si>
  <si>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</si>
  <si>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</si>
  <si>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</si>
  <si>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</si>
  <si>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</si>
  <si>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</si>
  <si>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</si>
  <si>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</si>
  <si>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</si>
  <si>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</si>
  <si>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</si>
  <si>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</si>
  <si>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</si>
  <si>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</si>
  <si>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</si>
  <si>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</si>
  <si>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</si>
  <si>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</si>
  <si>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</si>
  <si>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</si>
  <si>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</si>
  <si>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</si>
  <si>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</si>
  <si>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</si>
  <si>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</si>
  <si>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</si>
  <si>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</si>
  <si>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</si>
  <si>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</si>
  <si>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</si>
  <si>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</si>
  <si>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</si>
  <si>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</si>
  <si>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</si>
  <si>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</si>
  <si>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</si>
  <si>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</si>
  <si>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</si>
  <si>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</si>
  <si>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</si>
  <si>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</si>
  <si>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</si>
  <si>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</si>
  <si>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</si>
  <si>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</si>
  <si>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</si>
  <si>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</si>
  <si>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</si>
  <si>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</si>
  <si>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</si>
  <si>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</si>
  <si>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</si>
  <si>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</si>
  <si>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</si>
  <si>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</si>
  <si>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</si>
  <si>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</si>
  <si>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</si>
  <si>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</si>
  <si>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</si>
  <si>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</si>
  <si>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</si>
  <si>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</si>
  <si>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</si>
  <si>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</si>
  <si>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</si>
  <si>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</si>
  <si>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</si>
  <si>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</si>
  <si>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</si>
  <si>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</si>
  <si>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</si>
  <si>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</si>
  <si>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</si>
  <si>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</si>
  <si>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</si>
  <si>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</si>
  <si>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</si>
  <si>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</si>
  <si>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</si>
  <si>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</si>
  <si>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</si>
  <si>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</si>
  <si>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</si>
  <si>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</si>
  <si>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</si>
  <si>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</si>
  <si>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</si>
  <si>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</si>
  <si>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</si>
  <si>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</si>
  <si>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</si>
  <si>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</si>
  <si>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</si>
  <si>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</si>
  <si>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</si>
  <si>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</si>
  <si>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</si>
  <si>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</si>
  <si>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</si>
  <si>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</si>
  <si>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</si>
  <si>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</si>
  <si>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</si>
  <si>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</si>
  <si>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</si>
  <si>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</si>
  <si>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</si>
  <si>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</si>
  <si>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</si>
  <si>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</si>
  <si>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</si>
  <si>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</si>
  <si>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</si>
  <si>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</si>
  <si>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</si>
  <si>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</si>
  <si>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</si>
  <si>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</si>
  <si>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</si>
  <si>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</si>
  <si>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</si>
  <si>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</si>
  <si>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</si>
  <si>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</si>
  <si>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</si>
  <si>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</si>
  <si>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</si>
  <si>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</si>
  <si>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</si>
  <si>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</si>
  <si>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</si>
  <si>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</si>
  <si>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</si>
  <si>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</si>
  <si>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</si>
  <si>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</si>
  <si>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</si>
  <si>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</si>
  <si>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</si>
  <si>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</si>
  <si>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</si>
  <si>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</si>
  <si>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</si>
  <si>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</si>
  <si>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</si>
  <si>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</si>
  <si>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</si>
  <si>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</si>
  <si>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</si>
  <si>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</si>
  <si>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</si>
  <si>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</si>
  <si>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</si>
  <si>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</si>
  <si>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</si>
  <si>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</si>
  <si>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</si>
  <si>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Natural Gas, Average Barnett Shale, Extraction</t>
  </si>
  <si>
    <t xml:space="preserve">This process includes all inputs for the raw material acquisition 1 kg of natural gas via average Barnett shale extraction </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</si>
  <si>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</si>
  <si>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</si>
  <si>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</si>
  <si>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</si>
  <si>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</si>
  <si>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</si>
  <si>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</si>
  <si>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</si>
  <si>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</si>
  <si>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</si>
  <si>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</si>
  <si>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</si>
  <si>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</si>
  <si>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</si>
  <si>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</si>
  <si>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</si>
  <si>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</si>
  <si>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</si>
  <si>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</si>
  <si>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</si>
  <si>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</si>
  <si>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</si>
  <si>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</si>
  <si>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</si>
  <si>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</si>
  <si>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</si>
  <si>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</si>
  <si>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</si>
  <si>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</si>
  <si>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</si>
  <si>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</si>
  <si>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</si>
  <si>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</si>
  <si>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</si>
  <si>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</si>
  <si>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</si>
  <si>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</si>
  <si>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</si>
  <si>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</si>
  <si>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</si>
  <si>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</si>
  <si>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</si>
  <si>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</si>
  <si>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</si>
  <si>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</si>
  <si>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</si>
  <si>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</si>
  <si>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</si>
  <si>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</si>
  <si>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</si>
  <si>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</si>
  <si>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</si>
  <si>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</si>
  <si>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</si>
  <si>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</si>
  <si>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</si>
  <si>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</si>
  <si>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</si>
  <si>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</si>
  <si>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</si>
  <si>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</si>
  <si>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</si>
  <si>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</si>
  <si>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</si>
  <si>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</si>
  <si>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kg/day</t>
  </si>
  <si>
    <t>[kg/day] Adjustable Parameter; production rate</t>
  </si>
  <si>
    <t>Product_rate</t>
  </si>
  <si>
    <t>Cradle to Gate (RMA)</t>
  </si>
  <si>
    <r>
      <t xml:space="preserve">This unit process is composed of this document and the file, </t>
    </r>
    <r>
      <rPr>
        <i/>
        <sz val="10"/>
        <color indexed="8"/>
        <rFont val="Arial"/>
        <family val="2"/>
      </rPr>
      <t>DF_RMA_NaturalGas_BarnettShale_Average_2011.02.doc</t>
    </r>
    <r>
      <rPr>
        <sz val="10"/>
        <color indexed="8"/>
        <rFont val="Tahoma"/>
        <family val="2"/>
      </rPr>
      <t xml:space="preserve">, which provides additional details regarding calculations, data quality, and references as relevant. </t>
    </r>
  </si>
  <si>
    <r>
      <t xml:space="preserve">This document should be cited as: NETL (2011). </t>
    </r>
    <r>
      <rPr>
        <i/>
        <sz val="10"/>
        <color indexed="8"/>
        <rFont val="Arial"/>
        <family val="2"/>
      </rPr>
      <t xml:space="preserve">NETL Life Cycle Inventory Data – Unit Process: Natural Gas Average Barnett Shale, Production. </t>
    </r>
    <r>
      <rPr>
        <sz val="10"/>
        <color indexed="8"/>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</si>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</sst>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sz val="10"/>
      <color indexed="8"/>
      <name val="Arial"/>
      <family val="2"/>
    </font>
    <font>
      <i/>
      <sz val="10"/>
      <color indexed="8"/>
      <name val="Arial"/>
      <family val="2"/>
    </font>
    <font>
      <sz val="10"/>
      <color indexed="8"/>
      <name val="Tahoma"/>
      <family val="2"/>
    </font>
    <font>
      <u val="single"/>
      <sz val="11"/>
      <color indexed="20"/>
      <name val="Calibri"/>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30">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0" borderId="28" xfId="0" applyNumberFormat="1" applyFont="1" applyFill="1" applyBorder="1" applyAlignment="1">
      <alignment/>
    </xf>
    <xf numFmtId="0" fontId="0" fillId="0" borderId="28" xfId="0" applyBorder="1" applyAlignment="1">
      <alignment/>
    </xf>
    <xf numFmtId="11" fontId="54"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4"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11" fontId="54" fillId="15" borderId="28" xfId="0" applyNumberFormat="1" applyFont="1" applyFill="1" applyBorder="1" applyAlignment="1" applyProtection="1">
      <alignment vertical="center"/>
      <protection hidden="1"/>
    </xf>
    <xf numFmtId="0" fontId="2" fillId="59" borderId="32" xfId="96" applyFont="1" applyFill="1" applyBorder="1" applyAlignment="1">
      <alignment horizontal="left" vertical="center"/>
      <protection/>
    </xf>
    <xf numFmtId="11" fontId="54" fillId="0" borderId="28" xfId="96" applyNumberFormat="1" applyFont="1" applyFill="1" applyBorder="1">
      <alignment/>
      <protection/>
    </xf>
    <xf numFmtId="0" fontId="54" fillId="0" borderId="22" xfId="96" applyFont="1" applyBorder="1" applyAlignment="1" applyProtection="1">
      <alignment/>
      <protection locked="0"/>
    </xf>
    <xf numFmtId="0" fontId="54" fillId="52" borderId="0" xfId="96" applyFont="1" applyFill="1">
      <alignment/>
      <protection/>
    </xf>
    <xf numFmtId="0" fontId="54" fillId="0" borderId="0" xfId="96" applyFont="1">
      <alignment/>
      <protection/>
    </xf>
    <xf numFmtId="0" fontId="54" fillId="0" borderId="28" xfId="96" applyFont="1" applyBorder="1" applyAlignment="1" applyProtection="1">
      <alignment vertical="center"/>
      <protection locked="0"/>
    </xf>
    <xf numFmtId="0" fontId="54" fillId="0" borderId="28" xfId="0" applyFont="1" applyBorder="1" applyAlignment="1" applyProtection="1">
      <alignment horizontal="right" vertical="center"/>
      <protection locked="0"/>
    </xf>
    <xf numFmtId="0" fontId="54" fillId="0" borderId="28" xfId="0" applyFont="1" applyBorder="1" applyAlignment="1" applyProtection="1">
      <alignment horizontal="center" vertical="center"/>
      <protection locked="0"/>
    </xf>
    <xf numFmtId="181" fontId="52"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4"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54" fillId="46" borderId="23" xfId="96" applyFont="1" applyFill="1" applyBorder="1" applyAlignment="1">
      <alignment horizontal="left" vertical="center" wrapText="1"/>
      <protection/>
    </xf>
    <xf numFmtId="0" fontId="54" fillId="46" borderId="24" xfId="96" applyFont="1" applyFill="1" applyBorder="1" applyAlignment="1">
      <alignment horizontal="left" vertical="center" wrapText="1"/>
      <protection/>
    </xf>
    <xf numFmtId="0" fontId="54"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4" fillId="0" borderId="22" xfId="96" applyFont="1" applyBorder="1" applyAlignment="1" applyProtection="1">
      <alignment horizontal="left" vertical="center" wrapText="1"/>
      <protection locked="0"/>
    </xf>
    <xf numFmtId="0" fontId="54" fillId="0" borderId="29" xfId="96" applyFont="1" applyBorder="1" applyAlignment="1" applyProtection="1">
      <alignment horizontal="left" vertical="center"/>
      <protection locked="0"/>
    </xf>
    <xf numFmtId="0" fontId="54"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54" fillId="0" borderId="22" xfId="96" applyFont="1" applyBorder="1" applyAlignment="1" applyProtection="1">
      <alignment horizontal="left" vertical="top" wrapText="1"/>
      <protection locked="0"/>
    </xf>
    <xf numFmtId="0" fontId="54" fillId="0" borderId="29" xfId="96" applyFont="1" applyBorder="1" applyAlignment="1" applyProtection="1">
      <alignment horizontal="left" vertical="top" wrapText="1"/>
      <protection locked="0"/>
    </xf>
    <xf numFmtId="0" fontId="54" fillId="0" borderId="26" xfId="96" applyFont="1" applyBorder="1" applyAlignment="1" applyProtection="1">
      <alignment horizontal="left" vertical="top" wrapText="1"/>
      <protection locked="0"/>
    </xf>
    <xf numFmtId="0" fontId="0" fillId="0" borderId="34" xfId="0" applyBorder="1" applyAlignment="1">
      <alignment/>
    </xf>
    <xf numFmtId="0" fontId="0" fillId="0" borderId="24" xfId="0" applyBorder="1" applyAlignment="1">
      <alignment/>
    </xf>
    <xf numFmtId="0" fontId="0" fillId="0" borderId="33" xfId="0" applyBorder="1" applyAlignment="1">
      <alignment/>
    </xf>
    <xf numFmtId="0" fontId="52" fillId="60" borderId="29" xfId="0" applyFont="1" applyFill="1" applyBorder="1" applyAlignment="1">
      <alignment horizontal="center" vertical="center"/>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7.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average Barnett shale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6" t="s">
        <v>4</v>
      </c>
      <c r="B1" s="86"/>
      <c r="C1" s="86"/>
      <c r="D1" s="86"/>
      <c r="E1" s="86"/>
      <c r="F1" s="86"/>
      <c r="G1" s="86"/>
      <c r="H1" s="86"/>
      <c r="I1" s="86"/>
      <c r="J1" s="86"/>
      <c r="K1" s="86"/>
      <c r="L1" s="86"/>
      <c r="M1" s="86"/>
      <c r="N1" s="86"/>
      <c r="O1" s="3"/>
    </row>
    <row r="2" spans="1:15" ht="21" thickBot="1">
      <c r="A2" s="86" t="s">
        <v>5</v>
      </c>
      <c r="B2" s="86"/>
      <c r="C2" s="86"/>
      <c r="D2" s="86"/>
      <c r="E2" s="86"/>
      <c r="F2" s="86"/>
      <c r="G2" s="86"/>
      <c r="H2" s="86"/>
      <c r="I2" s="86"/>
      <c r="J2" s="86"/>
      <c r="K2" s="86"/>
      <c r="L2" s="86"/>
      <c r="M2" s="86"/>
      <c r="N2" s="86"/>
      <c r="O2" s="3"/>
    </row>
    <row r="3" spans="2:15" ht="12.75" customHeight="1" thickBot="1">
      <c r="B3" s="4"/>
      <c r="C3" s="5" t="s">
        <v>6</v>
      </c>
      <c r="D3" s="6" t="str">
        <f>'Data Summary'!D4</f>
        <v>Natural Gas, Average Barnett Shale, Extraction</v>
      </c>
      <c r="E3" s="7"/>
      <c r="F3" s="7"/>
      <c r="G3" s="7"/>
      <c r="H3" s="7"/>
      <c r="I3" s="7"/>
      <c r="J3" s="7"/>
      <c r="K3" s="7"/>
      <c r="L3" s="7"/>
      <c r="M3" s="8"/>
      <c r="N3" s="4"/>
      <c r="O3" s="4"/>
    </row>
    <row r="4" spans="2:15" ht="42.75" customHeight="1" thickBot="1">
      <c r="B4" s="4"/>
      <c r="C4" s="5" t="s">
        <v>7</v>
      </c>
      <c r="D4" s="87" t="str">
        <f>'Data Summary'!D6</f>
        <v>This process includes all inputs for the raw material acquisition 1 kg of natural gas via average Barnett shale extraction </v>
      </c>
      <c r="E4" s="88"/>
      <c r="F4" s="88"/>
      <c r="G4" s="88"/>
      <c r="H4" s="88"/>
      <c r="I4" s="88"/>
      <c r="J4" s="88"/>
      <c r="K4" s="88"/>
      <c r="L4" s="88"/>
      <c r="M4" s="89"/>
      <c r="N4" s="4"/>
      <c r="O4" s="4"/>
    </row>
    <row r="5" spans="2:15" ht="39" customHeight="1" thickBot="1">
      <c r="B5" s="4"/>
      <c r="C5" s="5" t="s">
        <v>8</v>
      </c>
      <c r="D5" s="90" t="s">
        <v>537</v>
      </c>
      <c r="E5" s="91"/>
      <c r="F5" s="91"/>
      <c r="G5" s="91"/>
      <c r="H5" s="91"/>
      <c r="I5" s="91"/>
      <c r="J5" s="91"/>
      <c r="K5" s="91"/>
      <c r="L5" s="91"/>
      <c r="M5" s="92"/>
      <c r="N5" s="4"/>
      <c r="O5" s="4"/>
    </row>
    <row r="6" spans="2:15" ht="56.25" customHeight="1" thickBot="1">
      <c r="B6" s="4"/>
      <c r="C6" s="9" t="s">
        <v>9</v>
      </c>
      <c r="D6" s="87" t="s">
        <v>10</v>
      </c>
      <c r="E6" s="88"/>
      <c r="F6" s="88"/>
      <c r="G6" s="88"/>
      <c r="H6" s="88"/>
      <c r="I6" s="88"/>
      <c r="J6" s="88"/>
      <c r="K6" s="88"/>
      <c r="L6" s="88"/>
      <c r="M6" s="89"/>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93" t="s">
        <v>110</v>
      </c>
      <c r="E9" s="93"/>
      <c r="F9" s="93"/>
      <c r="G9" s="93"/>
      <c r="H9" s="93"/>
      <c r="I9" s="93"/>
      <c r="J9" s="93"/>
      <c r="K9" s="93"/>
      <c r="L9" s="93"/>
      <c r="M9" s="94"/>
      <c r="N9" s="4"/>
      <c r="O9" s="4"/>
      <c r="P9" s="4"/>
      <c r="Q9" s="4"/>
      <c r="R9" s="4"/>
      <c r="S9" s="4"/>
      <c r="T9" s="4"/>
      <c r="U9" s="4"/>
      <c r="V9" s="4"/>
      <c r="W9" s="4"/>
      <c r="X9" s="4"/>
      <c r="Y9" s="4"/>
      <c r="Z9" s="4"/>
      <c r="AA9" s="4"/>
    </row>
    <row r="10" spans="1:27" s="2" customFormat="1" ht="15" customHeight="1">
      <c r="A10" s="4"/>
      <c r="B10" s="10"/>
      <c r="C10" s="68" t="s">
        <v>14</v>
      </c>
      <c r="D10" s="97" t="s">
        <v>15</v>
      </c>
      <c r="E10" s="97"/>
      <c r="F10" s="97"/>
      <c r="G10" s="97"/>
      <c r="H10" s="97"/>
      <c r="I10" s="97"/>
      <c r="J10" s="97"/>
      <c r="K10" s="97"/>
      <c r="L10" s="97"/>
      <c r="M10" s="98"/>
      <c r="N10" s="4"/>
      <c r="O10" s="4"/>
      <c r="P10" s="4"/>
      <c r="Q10" s="4"/>
      <c r="R10" s="4"/>
      <c r="S10" s="4"/>
      <c r="T10" s="4"/>
      <c r="U10" s="4"/>
      <c r="V10" s="4"/>
      <c r="W10" s="4"/>
      <c r="X10" s="4"/>
      <c r="Y10" s="4"/>
      <c r="Z10" s="4"/>
      <c r="AA10" s="4"/>
    </row>
    <row r="11" spans="1:27" s="2" customFormat="1" ht="15" customHeight="1" thickBot="1">
      <c r="A11" s="4"/>
      <c r="B11" s="10"/>
      <c r="C11" s="66" t="s">
        <v>119</v>
      </c>
      <c r="D11" s="95" t="s">
        <v>120</v>
      </c>
      <c r="E11" s="95"/>
      <c r="F11" s="95"/>
      <c r="G11" s="95"/>
      <c r="H11" s="95"/>
      <c r="I11" s="95"/>
      <c r="J11" s="95"/>
      <c r="K11" s="95"/>
      <c r="L11" s="95"/>
      <c r="M11" s="96"/>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5" t="s">
        <v>538</v>
      </c>
      <c r="D14" s="85"/>
      <c r="E14" s="85"/>
      <c r="F14" s="85"/>
      <c r="G14" s="85"/>
      <c r="H14" s="85"/>
      <c r="I14" s="85"/>
      <c r="J14" s="85"/>
      <c r="K14" s="85"/>
      <c r="L14" s="85"/>
      <c r="M14" s="85"/>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86" t="s">
        <v>4</v>
      </c>
      <c r="C1" s="86"/>
      <c r="D1" s="86"/>
      <c r="E1" s="86"/>
      <c r="F1" s="86"/>
      <c r="G1" s="86"/>
      <c r="H1" s="86"/>
      <c r="I1" s="86"/>
      <c r="J1" s="86"/>
      <c r="K1" s="86"/>
      <c r="L1" s="86"/>
      <c r="M1" s="86"/>
      <c r="N1" s="86"/>
      <c r="O1" s="86"/>
      <c r="P1" s="86"/>
      <c r="Q1" s="86"/>
    </row>
    <row r="2" spans="2:17" ht="20.25">
      <c r="B2" s="86" t="s">
        <v>19</v>
      </c>
      <c r="C2" s="86"/>
      <c r="D2" s="86"/>
      <c r="E2" s="86"/>
      <c r="F2" s="86"/>
      <c r="G2" s="86"/>
      <c r="H2" s="86"/>
      <c r="I2" s="86"/>
      <c r="J2" s="86"/>
      <c r="K2" s="86"/>
      <c r="L2" s="86"/>
      <c r="M2" s="86"/>
      <c r="N2" s="86"/>
      <c r="O2" s="86"/>
      <c r="P2" s="86"/>
      <c r="Q2" s="86"/>
    </row>
    <row r="3" spans="2:16" ht="5.25" customHeight="1">
      <c r="B3" s="10"/>
      <c r="C3" s="4"/>
      <c r="D3" s="4"/>
      <c r="E3" s="4"/>
      <c r="F3" s="4"/>
      <c r="G3" s="4"/>
      <c r="H3" s="4"/>
      <c r="J3" s="4"/>
      <c r="K3" s="4"/>
      <c r="L3" s="4"/>
      <c r="M3" s="4"/>
      <c r="N3" s="4"/>
      <c r="O3" s="4"/>
      <c r="P3" s="4"/>
    </row>
    <row r="4" spans="2:16" ht="12.75">
      <c r="B4" s="102" t="s">
        <v>20</v>
      </c>
      <c r="C4" s="102"/>
      <c r="D4" s="70" t="s">
        <v>466</v>
      </c>
      <c r="E4" s="12"/>
      <c r="F4" s="4"/>
      <c r="G4" s="4"/>
      <c r="H4" s="4"/>
      <c r="J4" s="4"/>
      <c r="K4" s="4"/>
      <c r="L4" s="4"/>
      <c r="M4" s="4"/>
      <c r="N4" s="4"/>
      <c r="O4" s="4"/>
      <c r="P4" s="4"/>
    </row>
    <row r="5" spans="2:16" ht="12.75">
      <c r="B5" s="102" t="s">
        <v>21</v>
      </c>
      <c r="C5" s="102"/>
      <c r="D5" s="13">
        <v>1</v>
      </c>
      <c r="E5" s="61" t="s">
        <v>1</v>
      </c>
      <c r="F5" s="14" t="s">
        <v>22</v>
      </c>
      <c r="G5" s="120" t="s">
        <v>465</v>
      </c>
      <c r="H5" s="120"/>
      <c r="I5" s="120"/>
      <c r="J5" s="120"/>
      <c r="K5" s="4"/>
      <c r="L5" s="4"/>
      <c r="M5" s="4"/>
      <c r="N5" s="4"/>
      <c r="O5" s="4"/>
      <c r="P5" s="4"/>
    </row>
    <row r="6" spans="2:16" ht="27.75" customHeight="1">
      <c r="B6" s="121" t="s">
        <v>23</v>
      </c>
      <c r="C6" s="122"/>
      <c r="D6" s="123" t="s">
        <v>467</v>
      </c>
      <c r="E6" s="124"/>
      <c r="F6" s="124"/>
      <c r="G6" s="124"/>
      <c r="H6" s="124"/>
      <c r="I6" s="124"/>
      <c r="J6" s="124"/>
      <c r="K6" s="124"/>
      <c r="L6" s="124"/>
      <c r="M6" s="124"/>
      <c r="N6" s="124"/>
      <c r="O6" s="125"/>
      <c r="P6" s="15"/>
    </row>
    <row r="7" spans="2:16" ht="13.5" thickBot="1">
      <c r="B7" s="10"/>
      <c r="C7" s="4"/>
      <c r="D7" s="4"/>
      <c r="E7" s="4"/>
      <c r="F7" s="4"/>
      <c r="G7" s="4"/>
      <c r="H7" s="4"/>
      <c r="J7" s="4"/>
      <c r="K7" s="4"/>
      <c r="L7" s="4"/>
      <c r="M7" s="4"/>
      <c r="N7" s="4"/>
      <c r="O7" s="4"/>
      <c r="P7" s="4"/>
    </row>
    <row r="8" spans="1:25" s="17" customFormat="1" ht="13.5" thickBot="1">
      <c r="A8" s="16"/>
      <c r="B8" s="99" t="s">
        <v>24</v>
      </c>
      <c r="C8" s="100"/>
      <c r="D8" s="100"/>
      <c r="E8" s="100"/>
      <c r="F8" s="100"/>
      <c r="G8" s="100"/>
      <c r="H8" s="100"/>
      <c r="I8" s="100"/>
      <c r="J8" s="100"/>
      <c r="K8" s="100"/>
      <c r="L8" s="100"/>
      <c r="M8" s="100"/>
      <c r="N8" s="100"/>
      <c r="O8" s="100"/>
      <c r="P8" s="101"/>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2" t="s">
        <v>25</v>
      </c>
      <c r="C10" s="102"/>
      <c r="D10" s="116" t="s">
        <v>85</v>
      </c>
      <c r="E10" s="117"/>
      <c r="F10" s="4"/>
      <c r="G10" s="4"/>
      <c r="H10" s="4"/>
      <c r="J10" s="4"/>
      <c r="K10" s="4"/>
      <c r="L10" s="4"/>
      <c r="M10" s="4"/>
      <c r="N10" s="4"/>
      <c r="O10" s="4"/>
      <c r="P10" s="4"/>
    </row>
    <row r="11" spans="2:16" ht="12.75">
      <c r="B11" s="118" t="s">
        <v>26</v>
      </c>
      <c r="C11" s="119"/>
      <c r="D11" s="110" t="s">
        <v>111</v>
      </c>
      <c r="E11" s="117"/>
      <c r="F11" s="4"/>
      <c r="G11" s="4"/>
      <c r="H11" s="4"/>
      <c r="J11" s="4"/>
      <c r="K11" s="4"/>
      <c r="L11" s="4"/>
      <c r="M11" s="4"/>
      <c r="N11" s="4"/>
      <c r="O11" s="4"/>
      <c r="P11" s="4"/>
    </row>
    <row r="12" spans="2:16" ht="12.75">
      <c r="B12" s="102" t="s">
        <v>27</v>
      </c>
      <c r="C12" s="102"/>
      <c r="D12" s="103">
        <v>2009</v>
      </c>
      <c r="E12" s="103"/>
      <c r="F12" s="4"/>
      <c r="G12" s="4"/>
      <c r="H12" s="4"/>
      <c r="J12" s="4"/>
      <c r="K12" s="4"/>
      <c r="L12" s="4"/>
      <c r="M12" s="4"/>
      <c r="N12" s="4"/>
      <c r="O12" s="4"/>
      <c r="P12" s="4"/>
    </row>
    <row r="13" spans="2:16" ht="12.75">
      <c r="B13" s="102" t="s">
        <v>28</v>
      </c>
      <c r="C13" s="102"/>
      <c r="D13" s="103" t="s">
        <v>65</v>
      </c>
      <c r="E13" s="103"/>
      <c r="F13" s="4"/>
      <c r="G13" s="4"/>
      <c r="H13" s="4"/>
      <c r="J13" s="4"/>
      <c r="K13" s="4"/>
      <c r="L13" s="4"/>
      <c r="M13" s="4"/>
      <c r="N13" s="4"/>
      <c r="O13" s="4"/>
      <c r="P13" s="4"/>
    </row>
    <row r="14" spans="2:16" ht="12.75">
      <c r="B14" s="102" t="s">
        <v>30</v>
      </c>
      <c r="C14" s="102"/>
      <c r="D14" s="103" t="s">
        <v>31</v>
      </c>
      <c r="E14" s="103"/>
      <c r="F14" s="4"/>
      <c r="G14" s="4"/>
      <c r="H14" s="4"/>
      <c r="J14" s="4"/>
      <c r="K14" s="4"/>
      <c r="L14" s="4"/>
      <c r="M14" s="4"/>
      <c r="N14" s="4"/>
      <c r="O14" s="4"/>
      <c r="P14" s="4"/>
    </row>
    <row r="15" spans="2:16" ht="12.75">
      <c r="B15" s="102" t="s">
        <v>32</v>
      </c>
      <c r="C15" s="102"/>
      <c r="D15" s="103" t="s">
        <v>108</v>
      </c>
      <c r="E15" s="103"/>
      <c r="F15" s="4"/>
      <c r="G15" s="4"/>
      <c r="H15" s="4"/>
      <c r="J15" s="4"/>
      <c r="K15" s="4"/>
      <c r="L15" s="4"/>
      <c r="M15" s="4"/>
      <c r="N15" s="4"/>
      <c r="O15" s="4"/>
      <c r="P15" s="4"/>
    </row>
    <row r="16" spans="2:16" ht="12.75">
      <c r="B16" s="102" t="s">
        <v>33</v>
      </c>
      <c r="C16" s="102"/>
      <c r="D16" s="103" t="s">
        <v>73</v>
      </c>
      <c r="E16" s="103"/>
      <c r="F16" s="4"/>
      <c r="G16" s="4"/>
      <c r="H16" s="4"/>
      <c r="J16" s="4"/>
      <c r="K16" s="4"/>
      <c r="L16" s="4"/>
      <c r="M16" s="4"/>
      <c r="N16" s="4"/>
      <c r="O16" s="4"/>
      <c r="P16" s="4"/>
    </row>
    <row r="17" spans="2:16" ht="18" customHeight="1">
      <c r="B17" s="104" t="s">
        <v>35</v>
      </c>
      <c r="C17" s="105"/>
      <c r="D17" s="106"/>
      <c r="E17" s="106"/>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9" t="s">
        <v>36</v>
      </c>
      <c r="C20" s="100"/>
      <c r="D20" s="100"/>
      <c r="E20" s="100"/>
      <c r="F20" s="100"/>
      <c r="G20" s="100"/>
      <c r="H20" s="100"/>
      <c r="I20" s="100"/>
      <c r="J20" s="100"/>
      <c r="K20" s="100"/>
      <c r="L20" s="100"/>
      <c r="M20" s="100"/>
      <c r="N20" s="100"/>
      <c r="O20" s="100"/>
      <c r="P20" s="101"/>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7" t="s">
        <v>42</v>
      </c>
      <c r="I22" s="108"/>
      <c r="J22" s="108"/>
      <c r="K22" s="108"/>
      <c r="L22" s="108"/>
      <c r="M22" s="108"/>
      <c r="N22" s="109"/>
      <c r="O22" s="4"/>
      <c r="P22" s="4"/>
      <c r="X22" s="1"/>
      <c r="Y22" s="1"/>
    </row>
    <row r="23" spans="1:23" s="72" customFormat="1" ht="12.75" customHeight="1">
      <c r="A23" s="71"/>
      <c r="B23" s="71">
        <f>LEN(C23)</f>
        <v>12</v>
      </c>
      <c r="C23" s="73" t="s">
        <v>535</v>
      </c>
      <c r="D23" s="62"/>
      <c r="E23" s="74">
        <v>5219</v>
      </c>
      <c r="F23" s="75" t="s">
        <v>533</v>
      </c>
      <c r="G23" s="40"/>
      <c r="H23" s="113" t="s">
        <v>534</v>
      </c>
      <c r="I23" s="114"/>
      <c r="J23" s="114"/>
      <c r="K23" s="114"/>
      <c r="L23" s="114"/>
      <c r="M23" s="114"/>
      <c r="N23" s="115"/>
      <c r="O23" s="71"/>
      <c r="P23" s="71"/>
      <c r="Q23" s="71"/>
      <c r="R23" s="71"/>
      <c r="S23" s="71"/>
      <c r="T23" s="71"/>
      <c r="U23" s="71"/>
      <c r="V23" s="71"/>
      <c r="W23" s="71"/>
    </row>
    <row r="24" spans="2:25" ht="12.75">
      <c r="B24" s="11">
        <f>LEN(C24)</f>
        <v>0</v>
      </c>
      <c r="C24" s="39"/>
      <c r="D24" s="41"/>
      <c r="E24" s="55"/>
      <c r="F24" s="44"/>
      <c r="G24" s="40"/>
      <c r="H24" s="110"/>
      <c r="I24" s="111"/>
      <c r="J24" s="111"/>
      <c r="K24" s="111"/>
      <c r="L24" s="111"/>
      <c r="M24" s="111"/>
      <c r="N24" s="112"/>
      <c r="O24" s="4"/>
      <c r="P24" s="4"/>
      <c r="X24" s="1"/>
      <c r="Y24" s="1"/>
    </row>
    <row r="25" spans="2:25" ht="12.75">
      <c r="B25" s="10"/>
      <c r="C25" s="20" t="s">
        <v>43</v>
      </c>
      <c r="D25" s="29" t="s">
        <v>54</v>
      </c>
      <c r="E25" s="21"/>
      <c r="F25" s="22"/>
      <c r="G25" s="54"/>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99" t="s">
        <v>44</v>
      </c>
      <c r="C27" s="100"/>
      <c r="D27" s="100"/>
      <c r="E27" s="100"/>
      <c r="F27" s="100"/>
      <c r="G27" s="100"/>
      <c r="H27" s="100"/>
      <c r="I27" s="100"/>
      <c r="J27" s="100"/>
      <c r="K27" s="100"/>
      <c r="L27" s="100"/>
      <c r="M27" s="100"/>
      <c r="N27" s="100"/>
      <c r="O27" s="100"/>
      <c r="P27" s="101"/>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2:25" ht="12.75">
      <c r="B30" s="10"/>
      <c r="C30" s="39"/>
      <c r="D30" s="62" t="s">
        <v>87</v>
      </c>
      <c r="E30" s="69">
        <v>2.63686900303686</v>
      </c>
      <c r="F30" s="58" t="s">
        <v>1</v>
      </c>
      <c r="G30" s="59">
        <f>IF($C30="",1,VLOOKUP($C30,$C$22:$F$23,3,FALSE))</f>
        <v>1</v>
      </c>
      <c r="H30" s="60">
        <f>IF($C30="","",VLOOKUP($C30,$C$22:$F$23,4,FALSE))</f>
      </c>
      <c r="I30" s="67">
        <f>IF(D30="","",E30*G30*$D$5)</f>
        <v>2.63686900303686</v>
      </c>
      <c r="J30" s="58" t="s">
        <v>1</v>
      </c>
      <c r="K30" s="63"/>
      <c r="L30" s="58"/>
      <c r="M30" s="58"/>
      <c r="N30" s="58" t="s">
        <v>117</v>
      </c>
      <c r="O30" s="4"/>
      <c r="P30" s="4"/>
      <c r="X30" s="1"/>
      <c r="Y30" s="1"/>
    </row>
    <row r="31" spans="2:25" ht="12.75">
      <c r="B31" s="10"/>
      <c r="C31" s="39"/>
      <c r="D31" s="62" t="s">
        <v>116</v>
      </c>
      <c r="E31" s="69">
        <v>1.12811627534917</v>
      </c>
      <c r="F31" s="58" t="s">
        <v>1</v>
      </c>
      <c r="G31" s="59">
        <f>IF($C31="",1,VLOOKUP($C31,$C$22:$F$23,3,FALSE))</f>
        <v>1</v>
      </c>
      <c r="H31" s="60">
        <f>IF($C31="","",VLOOKUP($C31,$C$22:$F$23,4,FALSE))</f>
      </c>
      <c r="I31" s="67">
        <f>IF(D31="","",E31*G31*$D$5)</f>
        <v>1.12811627534917</v>
      </c>
      <c r="J31" s="58" t="s">
        <v>1</v>
      </c>
      <c r="K31" s="63"/>
      <c r="L31" s="58"/>
      <c r="M31" s="58"/>
      <c r="N31" s="58" t="s">
        <v>118</v>
      </c>
      <c r="O31" s="4"/>
      <c r="P31" s="4"/>
      <c r="X31" s="1"/>
      <c r="Y31" s="1"/>
    </row>
    <row r="32" spans="2:25" ht="12.75">
      <c r="B32" s="10"/>
      <c r="C32" s="39"/>
      <c r="D32" s="43"/>
      <c r="E32" s="58"/>
      <c r="F32" s="25"/>
      <c r="G32" s="50"/>
      <c r="H32" s="51"/>
      <c r="I32" s="52"/>
      <c r="J32" s="25"/>
      <c r="K32" s="26"/>
      <c r="L32" s="25"/>
      <c r="M32" s="27"/>
      <c r="N32" s="46"/>
      <c r="O32" s="4"/>
      <c r="P32" s="4"/>
      <c r="X32" s="1"/>
      <c r="Y32" s="1"/>
    </row>
    <row r="33" spans="2:25" ht="12.75">
      <c r="B33" s="10"/>
      <c r="C33" s="28" t="s">
        <v>43</v>
      </c>
      <c r="D33" s="29" t="s">
        <v>54</v>
      </c>
      <c r="E33" s="30" t="s">
        <v>55</v>
      </c>
      <c r="F33" s="29"/>
      <c r="G33" s="29"/>
      <c r="H33" s="29"/>
      <c r="I33" s="30" t="s">
        <v>56</v>
      </c>
      <c r="J33" s="29"/>
      <c r="K33" s="30"/>
      <c r="L33" s="29" t="s">
        <v>3</v>
      </c>
      <c r="M33" s="31"/>
      <c r="N33" s="31"/>
      <c r="O33" s="4"/>
      <c r="P33" s="4"/>
      <c r="X33" s="1"/>
      <c r="Y33" s="1"/>
    </row>
    <row r="34" s="4" customFormat="1" ht="13.5" thickBot="1">
      <c r="B34" s="10"/>
    </row>
    <row r="35" spans="1:25" s="17" customFormat="1" ht="15.75" customHeight="1" thickBot="1">
      <c r="A35" s="16"/>
      <c r="B35" s="99" t="s">
        <v>57</v>
      </c>
      <c r="C35" s="100"/>
      <c r="D35" s="100"/>
      <c r="E35" s="100"/>
      <c r="F35" s="100"/>
      <c r="G35" s="100"/>
      <c r="H35" s="100"/>
      <c r="I35" s="100"/>
      <c r="J35" s="100"/>
      <c r="K35" s="100"/>
      <c r="L35" s="100"/>
      <c r="M35" s="100"/>
      <c r="N35" s="100"/>
      <c r="O35" s="100"/>
      <c r="P35" s="101"/>
      <c r="Q35" s="16"/>
      <c r="R35" s="16"/>
      <c r="S35" s="16"/>
      <c r="T35" s="16"/>
      <c r="U35" s="16"/>
      <c r="V35" s="16"/>
      <c r="W35" s="16"/>
      <c r="X35" s="16"/>
      <c r="Y35" s="16"/>
    </row>
    <row r="36" spans="2:16" ht="12.75">
      <c r="B36" s="10"/>
      <c r="C36" s="4"/>
      <c r="D36" s="4"/>
      <c r="E36" s="4"/>
      <c r="F36" s="4"/>
      <c r="G36" s="4"/>
      <c r="H36" s="18" t="s">
        <v>58</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2.75">
      <c r="B38" s="10"/>
      <c r="C38" s="42"/>
      <c r="D38" s="64" t="str">
        <f>CONCATENATE(G5," [Valuable substance]")</f>
        <v>Natural Gas [Valuable substance]</v>
      </c>
      <c r="E38" s="48">
        <v>1</v>
      </c>
      <c r="F38" s="48" t="s">
        <v>1</v>
      </c>
      <c r="G38" s="50">
        <f aca="true" t="shared" si="0" ref="G38:G60">IF($C38="",1,VLOOKUP($C38,$C$22:$F$23,3,FALSE))</f>
        <v>1</v>
      </c>
      <c r="H38" s="51">
        <f>IF($C38="","",VLOOKUP($C38,$C$22:$F$23,4,FALSE))</f>
      </c>
      <c r="I38" s="52">
        <f aca="true" t="shared" si="1" ref="I38:I60">IF(D38="","",E38*G38*$D$5)</f>
        <v>1</v>
      </c>
      <c r="J38" s="48" t="s">
        <v>1</v>
      </c>
      <c r="K38" s="26" t="s">
        <v>53</v>
      </c>
      <c r="L38" s="25"/>
      <c r="M38" s="47"/>
      <c r="N38" s="37" t="s">
        <v>60</v>
      </c>
      <c r="O38" s="4"/>
      <c r="P38" s="4"/>
      <c r="X38" s="1"/>
      <c r="Y38" s="1"/>
    </row>
    <row r="39" spans="2:25" ht="12.75">
      <c r="B39" s="10"/>
      <c r="C39" s="38"/>
      <c r="D39" s="53" t="s">
        <v>89</v>
      </c>
      <c r="E39" s="69">
        <v>0.14123251117588365</v>
      </c>
      <c r="F39" s="53" t="s">
        <v>1</v>
      </c>
      <c r="G39" s="50">
        <f t="shared" si="0"/>
        <v>1</v>
      </c>
      <c r="H39" s="51">
        <f>IF($C39="","",VLOOKUP($C39,$C$22:$F$23,4,FALSE))</f>
      </c>
      <c r="I39" s="57">
        <f t="shared" si="1"/>
        <v>0.14123251117588365</v>
      </c>
      <c r="J39" s="38" t="s">
        <v>1</v>
      </c>
      <c r="K39" s="26"/>
      <c r="L39" s="25"/>
      <c r="M39" s="27"/>
      <c r="N39" s="27" t="s">
        <v>83</v>
      </c>
      <c r="O39" s="4"/>
      <c r="P39" s="4"/>
      <c r="X39" s="1"/>
      <c r="Y39" s="1"/>
    </row>
    <row r="40" spans="2:25" ht="12.75">
      <c r="B40" s="10"/>
      <c r="C40" s="38"/>
      <c r="D40" s="53" t="s">
        <v>90</v>
      </c>
      <c r="E40" s="69">
        <v>0.0160992565248169</v>
      </c>
      <c r="F40" s="53" t="s">
        <v>1</v>
      </c>
      <c r="G40" s="50">
        <f t="shared" si="0"/>
        <v>1</v>
      </c>
      <c r="H40" s="51"/>
      <c r="I40" s="57">
        <f>IF(D40="","",E40*G40*$D$5)</f>
        <v>0.0160992565248169</v>
      </c>
      <c r="J40" s="38" t="s">
        <v>1</v>
      </c>
      <c r="K40" s="26"/>
      <c r="L40" s="25"/>
      <c r="M40" s="27"/>
      <c r="N40" s="27" t="s">
        <v>83</v>
      </c>
      <c r="O40" s="4"/>
      <c r="P40" s="4"/>
      <c r="X40" s="1"/>
      <c r="Y40" s="1"/>
    </row>
    <row r="41" spans="2:25" ht="12.75">
      <c r="B41" s="10"/>
      <c r="C41" s="38"/>
      <c r="D41" s="53" t="s">
        <v>91</v>
      </c>
      <c r="E41" s="69">
        <v>4.20074883115838E-06</v>
      </c>
      <c r="F41" s="53" t="s">
        <v>1</v>
      </c>
      <c r="G41" s="50">
        <f t="shared" si="0"/>
        <v>1</v>
      </c>
      <c r="H41" s="51">
        <f>IF($C41="","",VLOOKUP($C41,$C$22:$F$23,4,FALSE))</f>
      </c>
      <c r="I41" s="57">
        <f t="shared" si="1"/>
        <v>4.20074883115838E-06</v>
      </c>
      <c r="J41" s="38" t="s">
        <v>1</v>
      </c>
      <c r="K41" s="26"/>
      <c r="L41" s="25"/>
      <c r="M41" s="27"/>
      <c r="N41" s="27" t="s">
        <v>83</v>
      </c>
      <c r="O41" s="4"/>
      <c r="P41" s="4"/>
      <c r="X41" s="1"/>
      <c r="Y41" s="1"/>
    </row>
    <row r="42" spans="2:25" ht="12.75">
      <c r="B42" s="10"/>
      <c r="C42" s="38"/>
      <c r="D42" s="53" t="s">
        <v>92</v>
      </c>
      <c r="E42" s="69">
        <v>0.00299187495844865</v>
      </c>
      <c r="F42" s="53" t="s">
        <v>1</v>
      </c>
      <c r="G42" s="50">
        <f t="shared" si="0"/>
        <v>1</v>
      </c>
      <c r="H42" s="51">
        <f>IF($C42="","",VLOOKUP($C42,$C$22:$F$23,4,FALSE))</f>
      </c>
      <c r="I42" s="57">
        <f t="shared" si="1"/>
        <v>0.00299187495844865</v>
      </c>
      <c r="J42" s="38" t="s">
        <v>1</v>
      </c>
      <c r="K42" s="26"/>
      <c r="L42" s="25"/>
      <c r="M42" s="27"/>
      <c r="N42" s="27" t="s">
        <v>83</v>
      </c>
      <c r="O42" s="4"/>
      <c r="P42" s="4"/>
      <c r="X42" s="1"/>
      <c r="Y42" s="1"/>
    </row>
    <row r="43" spans="2:25" ht="12.75">
      <c r="B43" s="10"/>
      <c r="C43" s="38"/>
      <c r="D43" s="53" t="s">
        <v>93</v>
      </c>
      <c r="E43" s="69">
        <v>0.000115588867936109</v>
      </c>
      <c r="F43" s="53" t="s">
        <v>1</v>
      </c>
      <c r="G43" s="50">
        <f t="shared" si="0"/>
        <v>1</v>
      </c>
      <c r="H43" s="51">
        <f>IF($C43="","",VLOOKUP($C43,$C$22:$F$23,4,FALSE))</f>
      </c>
      <c r="I43" s="57">
        <f t="shared" si="1"/>
        <v>0.000115588867936109</v>
      </c>
      <c r="J43" s="38" t="s">
        <v>1</v>
      </c>
      <c r="K43" s="26"/>
      <c r="L43" s="25"/>
      <c r="M43" s="27"/>
      <c r="N43" s="27" t="s">
        <v>83</v>
      </c>
      <c r="O43" s="4"/>
      <c r="P43" s="4"/>
      <c r="X43" s="1"/>
      <c r="Y43" s="1"/>
    </row>
    <row r="44" spans="2:25" ht="12.75">
      <c r="B44" s="10"/>
      <c r="C44" s="38"/>
      <c r="D44" s="53" t="s">
        <v>266</v>
      </c>
      <c r="E44" s="69">
        <v>0.000261886026671085</v>
      </c>
      <c r="F44" s="53" t="s">
        <v>1</v>
      </c>
      <c r="G44" s="50">
        <f t="shared" si="0"/>
        <v>1</v>
      </c>
      <c r="H44" s="51">
        <f>IF($C44="","",VLOOKUP($C44,$C$22:$F$23,4,FALSE))</f>
      </c>
      <c r="I44" s="57">
        <f t="shared" si="1"/>
        <v>0.000261886026671085</v>
      </c>
      <c r="J44" s="38" t="s">
        <v>1</v>
      </c>
      <c r="K44" s="26"/>
      <c r="L44" s="25"/>
      <c r="M44" s="27"/>
      <c r="N44" s="27" t="s">
        <v>83</v>
      </c>
      <c r="O44" s="4"/>
      <c r="P44" s="4"/>
      <c r="X44" s="1"/>
      <c r="Y44" s="1"/>
    </row>
    <row r="45" spans="2:25" ht="12.75">
      <c r="B45" s="10"/>
      <c r="C45" s="38"/>
      <c r="D45" s="53" t="s">
        <v>94</v>
      </c>
      <c r="E45" s="69">
        <v>5.67132057404586E-06</v>
      </c>
      <c r="F45" s="53" t="s">
        <v>1</v>
      </c>
      <c r="G45" s="50">
        <f t="shared" si="0"/>
        <v>1</v>
      </c>
      <c r="H45" s="51"/>
      <c r="I45" s="57">
        <f t="shared" si="1"/>
        <v>5.67132057404586E-06</v>
      </c>
      <c r="J45" s="38" t="s">
        <v>1</v>
      </c>
      <c r="K45" s="26"/>
      <c r="L45" s="25"/>
      <c r="M45" s="27"/>
      <c r="N45" s="27" t="s">
        <v>83</v>
      </c>
      <c r="O45" s="4"/>
      <c r="P45" s="4"/>
      <c r="X45" s="1"/>
      <c r="Y45" s="1"/>
    </row>
    <row r="46" spans="2:25" ht="12.75">
      <c r="B46" s="10"/>
      <c r="C46" s="38"/>
      <c r="D46" s="53" t="s">
        <v>95</v>
      </c>
      <c r="E46" s="69">
        <v>9.45239733477557E-09</v>
      </c>
      <c r="F46" s="53" t="s">
        <v>1</v>
      </c>
      <c r="G46" s="50">
        <f t="shared" si="0"/>
        <v>1</v>
      </c>
      <c r="H46" s="51">
        <f aca="true" t="shared" si="2" ref="H46:H51">IF($C46="","",VLOOKUP($C46,$C$22:$F$23,4,FALSE))</f>
      </c>
      <c r="I46" s="57">
        <f t="shared" si="1"/>
        <v>9.45239733477557E-09</v>
      </c>
      <c r="J46" s="38" t="s">
        <v>1</v>
      </c>
      <c r="K46" s="26"/>
      <c r="L46" s="25"/>
      <c r="M46" s="27"/>
      <c r="N46" s="27" t="s">
        <v>83</v>
      </c>
      <c r="O46" s="4"/>
      <c r="P46" s="4"/>
      <c r="X46" s="1"/>
      <c r="Y46" s="1"/>
    </row>
    <row r="47" spans="2:25" ht="12.75">
      <c r="B47" s="10"/>
      <c r="C47" s="38"/>
      <c r="D47" s="53" t="s">
        <v>96</v>
      </c>
      <c r="E47" s="69">
        <v>8.49678620412557E-10</v>
      </c>
      <c r="F47" s="53" t="s">
        <v>1</v>
      </c>
      <c r="G47" s="50">
        <f t="shared" si="0"/>
        <v>1</v>
      </c>
      <c r="H47" s="51">
        <f t="shared" si="2"/>
      </c>
      <c r="I47" s="57">
        <f t="shared" si="1"/>
        <v>8.49678620412557E-10</v>
      </c>
      <c r="J47" s="38" t="s">
        <v>1</v>
      </c>
      <c r="K47" s="26"/>
      <c r="L47" s="25"/>
      <c r="M47" s="27"/>
      <c r="N47" s="27" t="s">
        <v>83</v>
      </c>
      <c r="O47" s="4"/>
      <c r="P47" s="4"/>
      <c r="X47" s="1"/>
      <c r="Y47" s="1"/>
    </row>
    <row r="48" spans="2:25" ht="12.75">
      <c r="B48" s="10"/>
      <c r="C48" s="38"/>
      <c r="D48" s="53" t="s">
        <v>97</v>
      </c>
      <c r="E48" s="69">
        <v>2.5879381313498E-08</v>
      </c>
      <c r="F48" s="53" t="s">
        <v>1</v>
      </c>
      <c r="G48" s="50">
        <f t="shared" si="0"/>
        <v>1</v>
      </c>
      <c r="H48" s="51">
        <f t="shared" si="2"/>
      </c>
      <c r="I48" s="57">
        <f t="shared" si="1"/>
        <v>2.5879381313498E-08</v>
      </c>
      <c r="J48" s="38" t="s">
        <v>1</v>
      </c>
      <c r="K48" s="26"/>
      <c r="L48" s="25"/>
      <c r="M48" s="27"/>
      <c r="N48" s="27" t="s">
        <v>83</v>
      </c>
      <c r="O48" s="4"/>
      <c r="P48" s="4"/>
      <c r="X48" s="1"/>
      <c r="Y48" s="1"/>
    </row>
    <row r="49" spans="2:25" ht="12.75">
      <c r="B49" s="10"/>
      <c r="C49" s="38"/>
      <c r="D49" s="53" t="s">
        <v>98</v>
      </c>
      <c r="E49" s="69">
        <v>7.92472623803232E-12</v>
      </c>
      <c r="F49" s="53" t="s">
        <v>1</v>
      </c>
      <c r="G49" s="50">
        <f t="shared" si="0"/>
        <v>1</v>
      </c>
      <c r="H49" s="51">
        <f t="shared" si="2"/>
      </c>
      <c r="I49" s="57">
        <f t="shared" si="1"/>
        <v>7.92472623803232E-12</v>
      </c>
      <c r="J49" s="38" t="s">
        <v>1</v>
      </c>
      <c r="K49" s="26"/>
      <c r="L49" s="25"/>
      <c r="M49" s="27"/>
      <c r="N49" s="27" t="s">
        <v>83</v>
      </c>
      <c r="O49" s="4"/>
      <c r="P49" s="4"/>
      <c r="X49" s="1"/>
      <c r="Y49" s="1"/>
    </row>
    <row r="50" spans="2:25" ht="12.75">
      <c r="B50" s="10"/>
      <c r="C50" s="38"/>
      <c r="D50" s="53" t="s">
        <v>99</v>
      </c>
      <c r="E50" s="69">
        <v>0.00330166882308139</v>
      </c>
      <c r="F50" s="53" t="s">
        <v>1</v>
      </c>
      <c r="G50" s="50">
        <f t="shared" si="0"/>
        <v>1</v>
      </c>
      <c r="H50" s="51">
        <f t="shared" si="2"/>
      </c>
      <c r="I50" s="57">
        <f t="shared" si="1"/>
        <v>0.00330166882308139</v>
      </c>
      <c r="J50" s="38" t="s">
        <v>1</v>
      </c>
      <c r="K50" s="26"/>
      <c r="L50" s="25"/>
      <c r="M50" s="27"/>
      <c r="N50" s="27" t="s">
        <v>83</v>
      </c>
      <c r="O50" s="4"/>
      <c r="P50" s="4"/>
      <c r="X50" s="1"/>
      <c r="Y50" s="1"/>
    </row>
    <row r="51" spans="2:25" ht="12.75">
      <c r="B51" s="10"/>
      <c r="C51" s="38"/>
      <c r="D51" s="53" t="s">
        <v>100</v>
      </c>
      <c r="E51" s="69">
        <v>0.000215111879420629</v>
      </c>
      <c r="F51" s="53" t="s">
        <v>1</v>
      </c>
      <c r="G51" s="50">
        <f t="shared" si="0"/>
        <v>1</v>
      </c>
      <c r="H51" s="51">
        <f t="shared" si="2"/>
      </c>
      <c r="I51" s="57">
        <f t="shared" si="1"/>
        <v>0.000215111879420629</v>
      </c>
      <c r="J51" s="38" t="s">
        <v>1</v>
      </c>
      <c r="K51" s="26"/>
      <c r="L51" s="25"/>
      <c r="M51" s="27"/>
      <c r="N51" s="27" t="s">
        <v>86</v>
      </c>
      <c r="O51" s="4"/>
      <c r="P51" s="4"/>
      <c r="X51" s="1"/>
      <c r="Y51" s="1"/>
    </row>
    <row r="52" spans="2:25" ht="12.75">
      <c r="B52" s="10"/>
      <c r="C52" s="38"/>
      <c r="D52" s="53" t="s">
        <v>101</v>
      </c>
      <c r="E52" s="69">
        <v>5.7370101696087E-07</v>
      </c>
      <c r="F52" s="53" t="s">
        <v>1</v>
      </c>
      <c r="G52" s="50">
        <f t="shared" si="0"/>
        <v>1</v>
      </c>
      <c r="H52" s="51"/>
      <c r="I52" s="57">
        <f t="shared" si="1"/>
        <v>5.7370101696087E-07</v>
      </c>
      <c r="J52" s="38" t="s">
        <v>1</v>
      </c>
      <c r="K52" s="26"/>
      <c r="L52" s="25"/>
      <c r="M52" s="27"/>
      <c r="N52" s="27" t="s">
        <v>86</v>
      </c>
      <c r="O52" s="4"/>
      <c r="P52" s="4"/>
      <c r="X52" s="1"/>
      <c r="Y52" s="1"/>
    </row>
    <row r="53" spans="2:25" ht="12.75">
      <c r="B53" s="10"/>
      <c r="C53" s="38"/>
      <c r="D53" s="53" t="s">
        <v>102</v>
      </c>
      <c r="E53" s="69">
        <v>1.6223982607802E-08</v>
      </c>
      <c r="F53" s="53" t="s">
        <v>1</v>
      </c>
      <c r="G53" s="50">
        <f t="shared" si="0"/>
        <v>1</v>
      </c>
      <c r="H53" s="51">
        <f>IF($C53="","",VLOOKUP($C53,$C$22:$F$23,4,FALSE))</f>
      </c>
      <c r="I53" s="57">
        <f t="shared" si="1"/>
        <v>1.6223982607802E-08</v>
      </c>
      <c r="J53" s="38" t="s">
        <v>1</v>
      </c>
      <c r="K53" s="26"/>
      <c r="L53" s="25"/>
      <c r="M53" s="27"/>
      <c r="N53" s="27" t="s">
        <v>84</v>
      </c>
      <c r="O53" s="4"/>
      <c r="P53" s="4"/>
      <c r="X53" s="1"/>
      <c r="Y53" s="1"/>
    </row>
    <row r="54" spans="2:25" ht="12.75">
      <c r="B54" s="10"/>
      <c r="C54" s="38"/>
      <c r="D54" s="53" t="s">
        <v>103</v>
      </c>
      <c r="E54" s="69">
        <v>5.30979956577113E-06</v>
      </c>
      <c r="F54" s="53" t="s">
        <v>1</v>
      </c>
      <c r="G54" s="50">
        <f t="shared" si="0"/>
        <v>1</v>
      </c>
      <c r="H54" s="51">
        <f>IF($C54="","",VLOOKUP($C54,$C$22:$F$23,4,FALSE))</f>
      </c>
      <c r="I54" s="57">
        <f t="shared" si="1"/>
        <v>5.30979956577113E-06</v>
      </c>
      <c r="J54" s="38" t="s">
        <v>1</v>
      </c>
      <c r="K54" s="26"/>
      <c r="L54" s="25"/>
      <c r="M54" s="27"/>
      <c r="N54" s="27" t="s">
        <v>84</v>
      </c>
      <c r="O54" s="4"/>
      <c r="P54" s="4"/>
      <c r="X54" s="1"/>
      <c r="Y54" s="1"/>
    </row>
    <row r="55" spans="2:25" ht="12.75">
      <c r="B55" s="10"/>
      <c r="C55" s="38"/>
      <c r="D55" s="53" t="s">
        <v>387</v>
      </c>
      <c r="E55" s="69">
        <v>1.33851333468821E-05</v>
      </c>
      <c r="F55" s="53" t="s">
        <v>1</v>
      </c>
      <c r="G55" s="50">
        <f t="shared" si="0"/>
        <v>1</v>
      </c>
      <c r="H55" s="51">
        <f>IF($C55="","",VLOOKUP($C55,$C$22:$F$23,4,FALSE))</f>
      </c>
      <c r="I55" s="57">
        <f t="shared" si="1"/>
        <v>1.33851333468821E-05</v>
      </c>
      <c r="J55" s="38" t="s">
        <v>1</v>
      </c>
      <c r="K55" s="26"/>
      <c r="L55" s="25"/>
      <c r="M55" s="27"/>
      <c r="N55" s="27" t="s">
        <v>84</v>
      </c>
      <c r="O55" s="4"/>
      <c r="P55" s="4"/>
      <c r="X55" s="1"/>
      <c r="Y55" s="1"/>
    </row>
    <row r="56" spans="2:25" ht="12.75">
      <c r="B56" s="10"/>
      <c r="C56" s="38"/>
      <c r="D56" s="53" t="s">
        <v>104</v>
      </c>
      <c r="E56" s="69">
        <v>3.60374048397334E-08</v>
      </c>
      <c r="F56" s="53" t="s">
        <v>1</v>
      </c>
      <c r="G56" s="50">
        <f t="shared" si="0"/>
        <v>1</v>
      </c>
      <c r="H56" s="51"/>
      <c r="I56" s="57">
        <f t="shared" si="1"/>
        <v>3.60374048397334E-08</v>
      </c>
      <c r="J56" s="38" t="s">
        <v>1</v>
      </c>
      <c r="K56" s="26"/>
      <c r="L56" s="25"/>
      <c r="M56" s="27"/>
      <c r="N56" s="27" t="s">
        <v>84</v>
      </c>
      <c r="O56" s="4"/>
      <c r="P56" s="4"/>
      <c r="X56" s="1"/>
      <c r="Y56" s="1"/>
    </row>
    <row r="57" spans="2:25" ht="12.75">
      <c r="B57" s="10"/>
      <c r="C57" s="38"/>
      <c r="D57" s="53" t="s">
        <v>105</v>
      </c>
      <c r="E57" s="69">
        <v>2.10109210343402E-08</v>
      </c>
      <c r="F57" s="53" t="s">
        <v>1</v>
      </c>
      <c r="G57" s="50">
        <f t="shared" si="0"/>
        <v>1</v>
      </c>
      <c r="H57" s="51">
        <f>IF($C57="","",VLOOKUP($C57,$C$22:$F$23,4,FALSE))</f>
      </c>
      <c r="I57" s="57">
        <f t="shared" si="1"/>
        <v>2.10109210343402E-08</v>
      </c>
      <c r="J57" s="38" t="s">
        <v>1</v>
      </c>
      <c r="K57" s="26"/>
      <c r="L57" s="25"/>
      <c r="M57" s="27"/>
      <c r="N57" s="27" t="s">
        <v>84</v>
      </c>
      <c r="O57" s="4"/>
      <c r="P57" s="4"/>
      <c r="X57" s="1"/>
      <c r="Y57" s="1"/>
    </row>
    <row r="58" spans="2:25" ht="12.75">
      <c r="B58" s="10"/>
      <c r="C58" s="38"/>
      <c r="D58" s="53" t="s">
        <v>106</v>
      </c>
      <c r="E58" s="69">
        <v>1.9069609995977E-10</v>
      </c>
      <c r="F58" s="53" t="s">
        <v>1</v>
      </c>
      <c r="G58" s="50">
        <f t="shared" si="0"/>
        <v>1</v>
      </c>
      <c r="H58" s="51">
        <f>IF($C58="","",VLOOKUP($C58,$C$22:$F$23,4,FALSE))</f>
      </c>
      <c r="I58" s="57">
        <f t="shared" si="1"/>
        <v>1.9069609995977E-10</v>
      </c>
      <c r="J58" s="38" t="s">
        <v>1</v>
      </c>
      <c r="K58" s="26"/>
      <c r="L58" s="25"/>
      <c r="M58" s="27"/>
      <c r="N58" s="27" t="s">
        <v>84</v>
      </c>
      <c r="O58" s="4"/>
      <c r="P58" s="4"/>
      <c r="X58" s="1"/>
      <c r="Y58" s="1"/>
    </row>
    <row r="59" spans="2:25" ht="12.75">
      <c r="B59" s="10"/>
      <c r="C59" s="38"/>
      <c r="D59" s="53" t="s">
        <v>107</v>
      </c>
      <c r="E59" s="69">
        <v>2.25030856005659E-07</v>
      </c>
      <c r="F59" s="53" t="s">
        <v>1</v>
      </c>
      <c r="G59" s="50">
        <f t="shared" si="0"/>
        <v>1</v>
      </c>
      <c r="H59" s="51">
        <f>IF($C59="","",VLOOKUP($C59,$C$22:$F$23,4,FALSE))</f>
      </c>
      <c r="I59" s="57">
        <f t="shared" si="1"/>
        <v>2.25030856005659E-07</v>
      </c>
      <c r="J59" s="38" t="s">
        <v>1</v>
      </c>
      <c r="K59" s="26"/>
      <c r="L59" s="25"/>
      <c r="M59" s="27"/>
      <c r="N59" s="27" t="s">
        <v>84</v>
      </c>
      <c r="O59" s="4"/>
      <c r="P59" s="4"/>
      <c r="X59" s="1"/>
      <c r="Y59" s="1"/>
    </row>
    <row r="60" spans="2:25" ht="12.75">
      <c r="B60" s="10"/>
      <c r="C60" s="38"/>
      <c r="D60" s="53" t="s">
        <v>87</v>
      </c>
      <c r="E60" s="69">
        <v>1.4223122378846</v>
      </c>
      <c r="F60" s="53" t="s">
        <v>1</v>
      </c>
      <c r="G60" s="50">
        <f t="shared" si="0"/>
        <v>1</v>
      </c>
      <c r="H60" s="51">
        <f>IF($C60="","",VLOOKUP($C60,$C$22:$F$23,4,FALSE))</f>
      </c>
      <c r="I60" s="57">
        <f t="shared" si="1"/>
        <v>1.4223122378846</v>
      </c>
      <c r="J60" s="38" t="s">
        <v>1</v>
      </c>
      <c r="K60" s="26"/>
      <c r="L60" s="25"/>
      <c r="M60" s="27"/>
      <c r="N60" s="27" t="s">
        <v>84</v>
      </c>
      <c r="O60" s="4"/>
      <c r="P60" s="4"/>
      <c r="X60" s="1"/>
      <c r="Y60" s="1"/>
    </row>
    <row r="61" spans="2:25" ht="15">
      <c r="B61" s="10"/>
      <c r="C61" s="38"/>
      <c r="D61" s="56"/>
      <c r="E61" s="48"/>
      <c r="F61" s="48"/>
      <c r="G61" s="50"/>
      <c r="H61" s="51"/>
      <c r="I61" s="52"/>
      <c r="J61" s="38"/>
      <c r="K61" s="26"/>
      <c r="L61" s="42"/>
      <c r="M61" s="27"/>
      <c r="N61" s="45"/>
      <c r="O61" s="4"/>
      <c r="P61" s="4"/>
      <c r="X61" s="1"/>
      <c r="Y61" s="1"/>
    </row>
    <row r="62" spans="2:25" ht="12.75">
      <c r="B62" s="10"/>
      <c r="C62" s="28" t="s">
        <v>43</v>
      </c>
      <c r="D62" s="32" t="s">
        <v>54</v>
      </c>
      <c r="E62" s="30" t="s">
        <v>55</v>
      </c>
      <c r="F62" s="29"/>
      <c r="G62" s="49"/>
      <c r="H62" s="33"/>
      <c r="I62" s="33"/>
      <c r="J62" s="29"/>
      <c r="K62" s="30"/>
      <c r="L62" s="29" t="s">
        <v>3</v>
      </c>
      <c r="M62" s="31"/>
      <c r="N62" s="31"/>
      <c r="O62" s="4"/>
      <c r="P62" s="4"/>
      <c r="X62" s="1"/>
      <c r="Y62" s="1"/>
    </row>
    <row r="63" spans="2:16" ht="12.75">
      <c r="B63" s="10"/>
      <c r="C63" s="4"/>
      <c r="D63" s="4"/>
      <c r="E63" s="4"/>
      <c r="F63" s="4"/>
      <c r="G63" s="4"/>
      <c r="H63" s="4"/>
      <c r="J63" s="4"/>
      <c r="K63" s="4"/>
      <c r="L63" s="4"/>
      <c r="M63" s="4"/>
      <c r="N63" s="4"/>
      <c r="O63" s="4"/>
      <c r="P63" s="4"/>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34" t="s">
        <v>61</v>
      </c>
      <c r="C118" s="4"/>
      <c r="D118" s="4"/>
      <c r="E118" s="4"/>
      <c r="F118" s="4"/>
      <c r="G118" s="4"/>
      <c r="H118" s="4"/>
      <c r="J118" s="4"/>
      <c r="K118" s="4"/>
      <c r="L118" s="4"/>
      <c r="M118" s="4"/>
      <c r="N118" s="4"/>
      <c r="O118" s="4"/>
      <c r="P118" s="4"/>
    </row>
    <row r="119" spans="1:25" s="35" customFormat="1" ht="12.75">
      <c r="A119" s="10"/>
      <c r="B119" s="10"/>
      <c r="C119" s="10" t="s">
        <v>62</v>
      </c>
      <c r="D119" s="10" t="s">
        <v>63</v>
      </c>
      <c r="E119" s="10" t="s">
        <v>64</v>
      </c>
      <c r="F119" s="10"/>
      <c r="G119" s="10"/>
      <c r="H119" s="10" t="s">
        <v>52</v>
      </c>
      <c r="I119" s="10"/>
      <c r="J119" s="10" t="s">
        <v>51</v>
      </c>
      <c r="K119" s="10"/>
      <c r="L119" s="10"/>
      <c r="M119" s="10"/>
      <c r="N119" s="10"/>
      <c r="O119" s="10"/>
      <c r="P119" s="10"/>
      <c r="Q119" s="10"/>
      <c r="R119" s="10"/>
      <c r="S119" s="10"/>
      <c r="T119" s="10"/>
      <c r="U119" s="10"/>
      <c r="V119" s="10"/>
      <c r="W119" s="10"/>
      <c r="X119" s="10"/>
      <c r="Y119" s="10"/>
    </row>
    <row r="120" spans="2:16" ht="12.75">
      <c r="B120" s="10"/>
      <c r="C120" s="36" t="s">
        <v>3</v>
      </c>
      <c r="D120" s="36" t="s">
        <v>3</v>
      </c>
      <c r="E120" s="36" t="s">
        <v>3</v>
      </c>
      <c r="F120" s="4"/>
      <c r="G120" s="4"/>
      <c r="H120" s="36" t="s">
        <v>3</v>
      </c>
      <c r="J120" s="4"/>
      <c r="K120" s="4"/>
      <c r="L120" s="4"/>
      <c r="M120" s="4"/>
      <c r="N120" s="4"/>
      <c r="O120" s="4"/>
      <c r="P120" s="4"/>
    </row>
    <row r="121" spans="2:16" ht="12.75">
      <c r="B121" s="10"/>
      <c r="C121" s="11" t="s">
        <v>65</v>
      </c>
      <c r="D121" s="4" t="s">
        <v>66</v>
      </c>
      <c r="E121" s="4" t="s">
        <v>67</v>
      </c>
      <c r="F121" s="4"/>
      <c r="G121" s="4"/>
      <c r="H121" s="4" t="s">
        <v>68</v>
      </c>
      <c r="J121" s="4" t="s">
        <v>53</v>
      </c>
      <c r="K121" s="4"/>
      <c r="L121" s="4"/>
      <c r="M121" s="4"/>
      <c r="N121" s="4"/>
      <c r="O121" s="4"/>
      <c r="P121" s="4"/>
    </row>
    <row r="122" spans="2:16" ht="12.75">
      <c r="B122" s="10"/>
      <c r="C122" s="4" t="s">
        <v>69</v>
      </c>
      <c r="D122" s="4" t="s">
        <v>70</v>
      </c>
      <c r="E122" s="4" t="s">
        <v>34</v>
      </c>
      <c r="F122" s="4"/>
      <c r="G122" s="4"/>
      <c r="H122" s="4" t="s">
        <v>59</v>
      </c>
      <c r="J122" s="4" t="s">
        <v>71</v>
      </c>
      <c r="K122" s="4"/>
      <c r="L122" s="4"/>
      <c r="M122" s="4"/>
      <c r="N122" s="4"/>
      <c r="O122" s="4"/>
      <c r="P122" s="4"/>
    </row>
    <row r="123" spans="2:16" ht="12.75">
      <c r="B123" s="10"/>
      <c r="C123" s="4" t="s">
        <v>72</v>
      </c>
      <c r="D123" s="4" t="s">
        <v>31</v>
      </c>
      <c r="E123" s="4" t="s">
        <v>73</v>
      </c>
      <c r="F123" s="4"/>
      <c r="G123" s="4"/>
      <c r="H123" s="4" t="s">
        <v>74</v>
      </c>
      <c r="J123" s="4"/>
      <c r="K123" s="4"/>
      <c r="L123" s="4"/>
      <c r="M123" s="4"/>
      <c r="N123" s="4"/>
      <c r="O123" s="4"/>
      <c r="P123" s="4"/>
    </row>
    <row r="124" spans="2:16" ht="12.75">
      <c r="B124" s="10"/>
      <c r="C124" s="4" t="s">
        <v>75</v>
      </c>
      <c r="D124" s="4" t="s">
        <v>76</v>
      </c>
      <c r="E124" s="4" t="s">
        <v>77</v>
      </c>
      <c r="F124" s="4"/>
      <c r="G124" s="4"/>
      <c r="H124" s="4" t="s">
        <v>2</v>
      </c>
      <c r="J124" s="4"/>
      <c r="K124" s="4"/>
      <c r="L124" s="4"/>
      <c r="M124" s="4"/>
      <c r="N124" s="4"/>
      <c r="O124" s="4"/>
      <c r="P124" s="4"/>
    </row>
    <row r="125" spans="2:16" ht="12.75">
      <c r="B125" s="10"/>
      <c r="C125" s="4" t="s">
        <v>29</v>
      </c>
      <c r="D125" s="4"/>
      <c r="E125" s="4" t="s">
        <v>78</v>
      </c>
      <c r="F125" s="4"/>
      <c r="G125" s="4"/>
      <c r="H125" s="4" t="s">
        <v>78</v>
      </c>
      <c r="J125" s="4"/>
      <c r="K125" s="4"/>
      <c r="L125" s="4"/>
      <c r="M125" s="4"/>
      <c r="N125" s="4"/>
      <c r="O125" s="4"/>
      <c r="P125" s="4"/>
    </row>
    <row r="126" spans="2:16" ht="12.75">
      <c r="B126" s="10"/>
      <c r="C126" s="4" t="s">
        <v>79</v>
      </c>
      <c r="D126" s="4"/>
      <c r="E126" s="4"/>
      <c r="F126" s="4"/>
      <c r="G126" s="4"/>
      <c r="H126" s="4"/>
      <c r="J126" s="4"/>
      <c r="K126" s="4"/>
      <c r="L126" s="4"/>
      <c r="M126" s="4"/>
      <c r="N126" s="4"/>
      <c r="O126" s="4"/>
      <c r="P126" s="4"/>
    </row>
    <row r="127" spans="2:16" ht="12.75">
      <c r="B127" s="10"/>
      <c r="C127" s="4" t="s">
        <v>80</v>
      </c>
      <c r="D127" s="4"/>
      <c r="E127" s="4"/>
      <c r="F127" s="4"/>
      <c r="G127" s="4"/>
      <c r="H127" s="4"/>
      <c r="J127" s="4"/>
      <c r="K127" s="4"/>
      <c r="L127" s="4"/>
      <c r="M127" s="4"/>
      <c r="N127" s="4"/>
      <c r="O127" s="4"/>
      <c r="P127" s="4"/>
    </row>
    <row r="128" spans="2:16" ht="12.75">
      <c r="B128" s="10"/>
      <c r="C128" s="4" t="s">
        <v>81</v>
      </c>
      <c r="D128" s="4"/>
      <c r="E128" s="4"/>
      <c r="F128" s="4"/>
      <c r="G128" s="4"/>
      <c r="H128" s="4"/>
      <c r="J128" s="4"/>
      <c r="K128" s="4"/>
      <c r="L128" s="4"/>
      <c r="M128" s="4"/>
      <c r="N128" s="4"/>
      <c r="O128" s="4"/>
      <c r="P128" s="4"/>
    </row>
    <row r="129" spans="2:16" ht="12.75">
      <c r="B129" s="10"/>
      <c r="C129" s="11" t="s">
        <v>82</v>
      </c>
      <c r="D129" s="4"/>
      <c r="E129" s="4"/>
      <c r="F129" s="4"/>
      <c r="G129" s="4"/>
      <c r="H129" s="4"/>
      <c r="J129" s="4"/>
      <c r="K129" s="4"/>
      <c r="L129" s="4"/>
      <c r="M129" s="4"/>
      <c r="N129" s="4"/>
      <c r="O129" s="4"/>
      <c r="P129" s="4"/>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sheetData>
  <sheetProtection formatCells="0" formatRows="0" insertRows="0" insertHyperlinks="0" deleteRows="0" selectLockedCells="1"/>
  <mergeCells count="30">
    <mergeCell ref="B35:P35"/>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4:N24"/>
    <mergeCell ref="H23:N23"/>
    <mergeCell ref="B27:P27"/>
    <mergeCell ref="B16:C16"/>
    <mergeCell ref="D16:E16"/>
    <mergeCell ref="B17:C17"/>
    <mergeCell ref="D17:E17"/>
    <mergeCell ref="B20:P20"/>
    <mergeCell ref="H22:N22"/>
  </mergeCells>
  <conditionalFormatting sqref="H38:H62 H30:H32">
    <cfRule type="cellIs" priority="8" dxfId="2" operator="equal" stopIfTrue="1">
      <formula>0</formula>
    </cfRule>
  </conditionalFormatting>
  <conditionalFormatting sqref="G38:G62 G30:G32">
    <cfRule type="cellIs" priority="7" dxfId="3" operator="equal" stopIfTrue="1">
      <formula>1</formula>
    </cfRule>
  </conditionalFormatting>
  <dataValidations count="7">
    <dataValidation type="list" allowBlank="1" showInputMessage="1" showErrorMessage="1" sqref="L38:L60 L30:L32">
      <formula1>$H$120:$H$125</formula1>
    </dataValidation>
    <dataValidation type="list" allowBlank="1" showInputMessage="1" showErrorMessage="1" sqref="K38:K60 K30:K32">
      <formula1>$J$120:$J$122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$C$120:$C$129</formula1>
    </dataValidation>
    <dataValidation type="list" allowBlank="1" showInputMessage="1" showErrorMessage="1" sqref="D14:E14">
      <formula1>$D$120:$D$124</formula1>
    </dataValidation>
    <dataValidation type="list" allowBlank="1" showInputMessage="1" showErrorMessage="1" sqref="D16:E16">
      <formula1>$E$120:$E$125</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L9" sqref="L9"/>
    </sheetView>
  </sheetViews>
  <sheetFormatPr defaultColWidth="9.140625" defaultRowHeight="15"/>
  <cols>
    <col min="1" max="5" width="5.7109375" style="0" customWidth="1"/>
    <col min="6" max="6" width="46.7109375" style="0" bestFit="1" customWidth="1"/>
    <col min="7" max="7" width="10.00390625" style="84" bestFit="1" customWidth="1"/>
  </cols>
  <sheetData>
    <row r="1" spans="1:7" ht="45.75" thickBot="1">
      <c r="A1" s="129" t="s">
        <v>121</v>
      </c>
      <c r="B1" s="129"/>
      <c r="C1" s="129"/>
      <c r="D1" s="129"/>
      <c r="E1" s="129"/>
      <c r="F1" s="129"/>
      <c r="G1" s="76" t="s">
        <v>536</v>
      </c>
    </row>
    <row r="2" spans="1:7" ht="15.75" thickBot="1">
      <c r="A2" s="79" t="s">
        <v>122</v>
      </c>
      <c r="B2" s="79"/>
      <c r="C2" s="79"/>
      <c r="D2" s="79"/>
      <c r="E2" s="79"/>
      <c r="F2" s="79"/>
      <c r="G2" s="80"/>
    </row>
    <row r="3" spans="1:7" ht="15.75" thickBot="1">
      <c r="A3" s="126" t="s">
        <v>123</v>
      </c>
      <c r="B3" s="126"/>
      <c r="C3" s="126"/>
      <c r="D3" s="126"/>
      <c r="E3" s="126"/>
      <c r="F3" s="126"/>
      <c r="G3" s="81">
        <v>3.77227772261084</v>
      </c>
    </row>
    <row r="4" spans="1:7" ht="15.75" thickBot="1">
      <c r="A4" s="77"/>
      <c r="B4" s="127" t="s">
        <v>124</v>
      </c>
      <c r="C4" s="127"/>
      <c r="D4" s="127"/>
      <c r="E4" s="127"/>
      <c r="F4" s="127"/>
      <c r="G4" s="82">
        <v>3.77227772261084</v>
      </c>
    </row>
    <row r="5" spans="1:7" ht="15.75" thickBot="1">
      <c r="A5" s="77"/>
      <c r="B5" s="77"/>
      <c r="C5" s="127" t="s">
        <v>116</v>
      </c>
      <c r="D5" s="127"/>
      <c r="E5" s="127"/>
      <c r="F5" s="127"/>
      <c r="G5" s="82">
        <v>1.12811627534917</v>
      </c>
    </row>
    <row r="6" spans="1:7" ht="15.75" thickBot="1">
      <c r="A6" s="77"/>
      <c r="B6" s="77"/>
      <c r="C6" s="77"/>
      <c r="D6" s="127" t="s">
        <v>125</v>
      </c>
      <c r="E6" s="127"/>
      <c r="F6" s="127"/>
      <c r="G6" s="82">
        <v>1.12811622074426</v>
      </c>
    </row>
    <row r="7" spans="1:7" ht="15.75" thickBot="1">
      <c r="A7" s="77"/>
      <c r="B7" s="77"/>
      <c r="C7" s="77"/>
      <c r="D7" s="77"/>
      <c r="E7" s="127" t="s">
        <v>126</v>
      </c>
      <c r="F7" s="127"/>
      <c r="G7" s="82">
        <v>0.000509521657049666</v>
      </c>
    </row>
    <row r="8" spans="1:7" ht="15.75" thickBot="1">
      <c r="A8" s="77"/>
      <c r="B8" s="77"/>
      <c r="C8" s="77"/>
      <c r="D8" s="77"/>
      <c r="E8" s="77"/>
      <c r="F8" s="77" t="s">
        <v>539</v>
      </c>
      <c r="G8" s="82">
        <v>0.0001251956076603</v>
      </c>
    </row>
    <row r="9" spans="1:7" ht="15.75" thickBot="1">
      <c r="A9" s="77"/>
      <c r="B9" s="77"/>
      <c r="C9" s="77"/>
      <c r="D9" s="77"/>
      <c r="E9" s="77"/>
      <c r="F9" s="77" t="s">
        <v>540</v>
      </c>
      <c r="G9" s="82">
        <v>4.04353075266485E-06</v>
      </c>
    </row>
    <row r="10" spans="1:7" ht="15.75" thickBot="1">
      <c r="A10" s="77"/>
      <c r="B10" s="77"/>
      <c r="C10" s="77"/>
      <c r="D10" s="77"/>
      <c r="E10" s="77"/>
      <c r="F10" s="77" t="s">
        <v>541</v>
      </c>
      <c r="G10" s="82">
        <v>1.14182728533773E-05</v>
      </c>
    </row>
    <row r="11" spans="1:7" ht="15.75" thickBot="1">
      <c r="A11" s="77"/>
      <c r="B11" s="77"/>
      <c r="C11" s="77"/>
      <c r="D11" s="77"/>
      <c r="E11" s="77"/>
      <c r="F11" s="77" t="s">
        <v>542</v>
      </c>
      <c r="G11" s="82">
        <v>1.28746070382945E-06</v>
      </c>
    </row>
    <row r="12" spans="1:7" ht="15.75" thickBot="1">
      <c r="A12" s="77"/>
      <c r="B12" s="77"/>
      <c r="C12" s="77"/>
      <c r="D12" s="77"/>
      <c r="E12" s="77"/>
      <c r="F12" s="77" t="s">
        <v>543</v>
      </c>
      <c r="G12" s="82">
        <v>8.16082153610216E-07</v>
      </c>
    </row>
    <row r="13" spans="1:7" ht="15.75" thickBot="1">
      <c r="A13" s="77"/>
      <c r="B13" s="77"/>
      <c r="C13" s="77"/>
      <c r="D13" s="77"/>
      <c r="E13" s="77"/>
      <c r="F13" s="77" t="s">
        <v>544</v>
      </c>
      <c r="G13" s="82">
        <v>8.6618394286184E-09</v>
      </c>
    </row>
    <row r="14" spans="1:7" ht="15.75" thickBot="1">
      <c r="A14" s="77"/>
      <c r="B14" s="77"/>
      <c r="C14" s="77"/>
      <c r="D14" s="77"/>
      <c r="E14" s="77"/>
      <c r="F14" s="77" t="s">
        <v>545</v>
      </c>
      <c r="G14" s="82">
        <v>2.14138956960296E-12</v>
      </c>
    </row>
    <row r="15" spans="1:7" ht="15.75" thickBot="1">
      <c r="A15" s="77"/>
      <c r="B15" s="77"/>
      <c r="C15" s="77"/>
      <c r="D15" s="77"/>
      <c r="E15" s="77"/>
      <c r="F15" s="77" t="s">
        <v>546</v>
      </c>
      <c r="G15" s="82">
        <v>1.0907160057564E-06</v>
      </c>
    </row>
    <row r="16" spans="1:7" ht="15.75" thickBot="1">
      <c r="A16" s="77"/>
      <c r="B16" s="77"/>
      <c r="C16" s="77"/>
      <c r="D16" s="77"/>
      <c r="E16" s="77"/>
      <c r="F16" s="77" t="s">
        <v>547</v>
      </c>
      <c r="G16" s="82">
        <v>3.67649749297646E-13</v>
      </c>
    </row>
    <row r="17" spans="1:7" ht="15.75" thickBot="1">
      <c r="A17" s="77"/>
      <c r="B17" s="77"/>
      <c r="C17" s="77"/>
      <c r="D17" s="77"/>
      <c r="E17" s="77"/>
      <c r="F17" s="77" t="s">
        <v>548</v>
      </c>
      <c r="G17" s="82">
        <v>3.85247477360337E-12</v>
      </c>
    </row>
    <row r="18" spans="1:7" ht="15.75" thickBot="1">
      <c r="A18" s="77"/>
      <c r="B18" s="77"/>
      <c r="C18" s="77"/>
      <c r="D18" s="77"/>
      <c r="E18" s="77"/>
      <c r="F18" s="77" t="s">
        <v>549</v>
      </c>
      <c r="G18" s="82">
        <v>2.33210474997852E-07</v>
      </c>
    </row>
    <row r="19" spans="1:7" ht="15.75" thickBot="1">
      <c r="A19" s="77"/>
      <c r="B19" s="77"/>
      <c r="C19" s="77"/>
      <c r="D19" s="77"/>
      <c r="E19" s="77"/>
      <c r="F19" s="77" t="s">
        <v>550</v>
      </c>
      <c r="G19" s="82">
        <v>3.21850174111495E-05</v>
      </c>
    </row>
    <row r="20" spans="1:7" ht="15.75" thickBot="1">
      <c r="A20" s="77"/>
      <c r="B20" s="77"/>
      <c r="C20" s="77"/>
      <c r="D20" s="77"/>
      <c r="E20" s="77"/>
      <c r="F20" s="77" t="s">
        <v>551</v>
      </c>
      <c r="G20" s="82">
        <v>0</v>
      </c>
    </row>
    <row r="21" spans="1:7" ht="15.75" thickBot="1">
      <c r="A21" s="77"/>
      <c r="B21" s="77"/>
      <c r="C21" s="77"/>
      <c r="D21" s="77"/>
      <c r="E21" s="77"/>
      <c r="F21" s="77" t="s">
        <v>552</v>
      </c>
      <c r="G21" s="82">
        <v>0</v>
      </c>
    </row>
    <row r="22" spans="1:7" ht="15.75" thickBot="1">
      <c r="A22" s="77"/>
      <c r="B22" s="77"/>
      <c r="C22" s="77"/>
      <c r="D22" s="77"/>
      <c r="E22" s="77"/>
      <c r="F22" s="77" t="s">
        <v>553</v>
      </c>
      <c r="G22" s="82">
        <v>9.84963041720957E-12</v>
      </c>
    </row>
    <row r="23" spans="1:7" ht="15.75" thickBot="1">
      <c r="A23" s="77"/>
      <c r="B23" s="77"/>
      <c r="C23" s="77"/>
      <c r="D23" s="77"/>
      <c r="E23" s="77"/>
      <c r="F23" s="77" t="s">
        <v>554</v>
      </c>
      <c r="G23" s="82">
        <v>3.27588672457263E-07</v>
      </c>
    </row>
    <row r="24" spans="1:7" ht="15.75" thickBot="1">
      <c r="A24" s="77"/>
      <c r="B24" s="77"/>
      <c r="C24" s="77"/>
      <c r="D24" s="77"/>
      <c r="E24" s="77"/>
      <c r="F24" s="77" t="s">
        <v>555</v>
      </c>
      <c r="G24" s="82">
        <v>3.12766208589467E-06</v>
      </c>
    </row>
    <row r="25" spans="1:7" ht="15.75" thickBot="1">
      <c r="A25" s="77"/>
      <c r="B25" s="77"/>
      <c r="C25" s="77"/>
      <c r="D25" s="77"/>
      <c r="E25" s="77"/>
      <c r="F25" s="77" t="s">
        <v>556</v>
      </c>
      <c r="G25" s="82">
        <v>4.20788422550908E-06</v>
      </c>
    </row>
    <row r="26" spans="1:7" ht="15.75" thickBot="1">
      <c r="A26" s="77"/>
      <c r="B26" s="77"/>
      <c r="C26" s="77"/>
      <c r="D26" s="77"/>
      <c r="E26" s="77"/>
      <c r="F26" s="77" t="s">
        <v>557</v>
      </c>
      <c r="G26" s="82">
        <v>1.26416682545894E-09</v>
      </c>
    </row>
    <row r="27" spans="1:7" ht="15.75" thickBot="1">
      <c r="A27" s="77"/>
      <c r="B27" s="77"/>
      <c r="C27" s="77"/>
      <c r="D27" s="77"/>
      <c r="E27" s="77"/>
      <c r="F27" s="77" t="s">
        <v>558</v>
      </c>
      <c r="G27" s="82">
        <v>3.53496449687855E-07</v>
      </c>
    </row>
    <row r="28" spans="1:7" ht="15.75" thickBot="1">
      <c r="A28" s="77"/>
      <c r="B28" s="77"/>
      <c r="C28" s="77"/>
      <c r="D28" s="77"/>
      <c r="E28" s="77"/>
      <c r="F28" s="77" t="s">
        <v>559</v>
      </c>
      <c r="G28" s="82">
        <v>4.39298064050506E-06</v>
      </c>
    </row>
    <row r="29" spans="1:7" ht="15.75" thickBot="1">
      <c r="A29" s="77"/>
      <c r="B29" s="77"/>
      <c r="C29" s="77"/>
      <c r="D29" s="77"/>
      <c r="E29" s="77"/>
      <c r="F29" s="77" t="s">
        <v>560</v>
      </c>
      <c r="G29" s="82">
        <v>3.13847266019431E-08</v>
      </c>
    </row>
    <row r="30" spans="1:7" ht="15.75" thickBot="1">
      <c r="A30" s="77"/>
      <c r="B30" s="77"/>
      <c r="C30" s="77"/>
      <c r="D30" s="77"/>
      <c r="E30" s="77"/>
      <c r="F30" s="77" t="s">
        <v>561</v>
      </c>
      <c r="G30" s="82">
        <v>1.0541163126634E-08</v>
      </c>
    </row>
    <row r="31" spans="1:7" ht="15.75" thickBot="1">
      <c r="A31" s="77"/>
      <c r="B31" s="77"/>
      <c r="C31" s="77"/>
      <c r="D31" s="77"/>
      <c r="E31" s="77"/>
      <c r="F31" s="77" t="s">
        <v>562</v>
      </c>
      <c r="G31" s="82">
        <v>2.99937428667376E-06</v>
      </c>
    </row>
    <row r="32" spans="1:7" ht="15.75" thickBot="1">
      <c r="A32" s="77"/>
      <c r="B32" s="77"/>
      <c r="C32" s="77"/>
      <c r="D32" s="77"/>
      <c r="E32" s="77"/>
      <c r="F32" s="77" t="s">
        <v>563</v>
      </c>
      <c r="G32" s="82">
        <v>8.25480053153798E-08</v>
      </c>
    </row>
    <row r="33" spans="1:7" ht="15.75" thickBot="1">
      <c r="A33" s="77"/>
      <c r="B33" s="77"/>
      <c r="C33" s="77"/>
      <c r="D33" s="77"/>
      <c r="E33" s="77"/>
      <c r="F33" s="77" t="s">
        <v>564</v>
      </c>
      <c r="G33" s="82">
        <v>1.51297468374651E-09</v>
      </c>
    </row>
    <row r="34" spans="1:7" ht="15.75" thickBot="1">
      <c r="A34" s="77"/>
      <c r="B34" s="77"/>
      <c r="C34" s="77"/>
      <c r="D34" s="77"/>
      <c r="E34" s="77"/>
      <c r="F34" s="77" t="s">
        <v>565</v>
      </c>
      <c r="G34" s="82">
        <v>1.72568982045082E-09</v>
      </c>
    </row>
    <row r="35" spans="1:7" ht="15.75" thickBot="1">
      <c r="A35" s="77"/>
      <c r="B35" s="77"/>
      <c r="C35" s="77"/>
      <c r="D35" s="77"/>
      <c r="E35" s="77"/>
      <c r="F35" s="77" t="s">
        <v>566</v>
      </c>
      <c r="G35" s="82">
        <v>2.1310748092713E-11</v>
      </c>
    </row>
    <row r="36" spans="1:7" ht="15.75" thickBot="1">
      <c r="A36" s="77"/>
      <c r="B36" s="77"/>
      <c r="C36" s="77"/>
      <c r="D36" s="77"/>
      <c r="E36" s="77"/>
      <c r="F36" s="77" t="s">
        <v>567</v>
      </c>
      <c r="G36" s="82">
        <v>8.43230229605931E-07</v>
      </c>
    </row>
    <row r="37" spans="1:7" ht="15.75" thickBot="1">
      <c r="A37" s="77"/>
      <c r="B37" s="77"/>
      <c r="C37" s="77"/>
      <c r="D37" s="77"/>
      <c r="E37" s="77"/>
      <c r="F37" s="77" t="s">
        <v>568</v>
      </c>
      <c r="G37" s="82">
        <v>2.51198497424559E-07</v>
      </c>
    </row>
    <row r="38" spans="1:7" ht="15.75" thickBot="1">
      <c r="A38" s="77"/>
      <c r="B38" s="77"/>
      <c r="C38" s="77"/>
      <c r="D38" s="77"/>
      <c r="E38" s="77"/>
      <c r="F38" s="77" t="s">
        <v>569</v>
      </c>
      <c r="G38" s="82">
        <v>1.4315148290607E-05</v>
      </c>
    </row>
    <row r="39" spans="1:7" ht="15.75" thickBot="1">
      <c r="A39" s="77"/>
      <c r="B39" s="77"/>
      <c r="C39" s="77"/>
      <c r="D39" s="77"/>
      <c r="E39" s="77"/>
      <c r="F39" s="77" t="s">
        <v>570</v>
      </c>
      <c r="G39" s="82">
        <v>1.07628573657702E-13</v>
      </c>
    </row>
    <row r="40" spans="1:7" ht="15.75" thickBot="1">
      <c r="A40" s="77"/>
      <c r="B40" s="77"/>
      <c r="C40" s="77"/>
      <c r="D40" s="77"/>
      <c r="E40" s="77"/>
      <c r="F40" s="77" t="s">
        <v>571</v>
      </c>
      <c r="G40" s="82">
        <v>4.929021804929E-08</v>
      </c>
    </row>
    <row r="41" spans="1:7" ht="15.75" thickBot="1">
      <c r="A41" s="77"/>
      <c r="B41" s="77"/>
      <c r="C41" s="77"/>
      <c r="D41" s="77"/>
      <c r="E41" s="77"/>
      <c r="F41" s="77" t="s">
        <v>572</v>
      </c>
      <c r="G41" s="82">
        <v>6.17357798203774E-06</v>
      </c>
    </row>
    <row r="42" spans="1:7" ht="15.75" thickBot="1">
      <c r="A42" s="77"/>
      <c r="B42" s="77"/>
      <c r="C42" s="77"/>
      <c r="D42" s="77"/>
      <c r="E42" s="77"/>
      <c r="F42" s="77" t="s">
        <v>573</v>
      </c>
      <c r="G42" s="82">
        <v>4.56483105047025E-07</v>
      </c>
    </row>
    <row r="43" spans="1:7" ht="15.75" thickBot="1">
      <c r="A43" s="77"/>
      <c r="B43" s="77"/>
      <c r="C43" s="77"/>
      <c r="D43" s="77"/>
      <c r="E43" s="77"/>
      <c r="F43" s="77" t="s">
        <v>574</v>
      </c>
      <c r="G43" s="82">
        <v>2.05470099199344E-13</v>
      </c>
    </row>
    <row r="44" spans="1:7" ht="15.75" thickBot="1">
      <c r="A44" s="77"/>
      <c r="B44" s="77"/>
      <c r="C44" s="77"/>
      <c r="D44" s="77"/>
      <c r="E44" s="77"/>
      <c r="F44" s="77" t="s">
        <v>575</v>
      </c>
      <c r="G44" s="82">
        <v>4.09497055385605E-05</v>
      </c>
    </row>
    <row r="45" spans="1:7" ht="15.75" thickBot="1">
      <c r="A45" s="77"/>
      <c r="B45" s="77"/>
      <c r="C45" s="77"/>
      <c r="D45" s="77"/>
      <c r="E45" s="77"/>
      <c r="F45" s="77" t="s">
        <v>576</v>
      </c>
      <c r="G45" s="82">
        <v>0</v>
      </c>
    </row>
    <row r="46" spans="1:7" ht="15.75" thickBot="1">
      <c r="A46" s="77"/>
      <c r="B46" s="77"/>
      <c r="C46" s="77"/>
      <c r="D46" s="77"/>
      <c r="E46" s="77"/>
      <c r="F46" s="77" t="s">
        <v>577</v>
      </c>
      <c r="G46" s="82">
        <v>3.84398059670746E-08</v>
      </c>
    </row>
    <row r="47" spans="1:7" ht="15.75" thickBot="1">
      <c r="A47" s="77"/>
      <c r="B47" s="77"/>
      <c r="C47" s="77"/>
      <c r="D47" s="77"/>
      <c r="E47" s="77"/>
      <c r="F47" s="77" t="s">
        <v>578</v>
      </c>
      <c r="G47" s="82">
        <v>2.21230575511753E-09</v>
      </c>
    </row>
    <row r="48" spans="1:7" ht="15.75" thickBot="1">
      <c r="A48" s="77"/>
      <c r="B48" s="77"/>
      <c r="C48" s="77"/>
      <c r="D48" s="77"/>
      <c r="E48" s="77"/>
      <c r="F48" s="77" t="s">
        <v>579</v>
      </c>
      <c r="G48" s="82">
        <v>2.12941291599985E-05</v>
      </c>
    </row>
    <row r="49" spans="1:7" ht="15.75" thickBot="1">
      <c r="A49" s="77"/>
      <c r="B49" s="77"/>
      <c r="C49" s="77"/>
      <c r="D49" s="77"/>
      <c r="E49" s="77"/>
      <c r="F49" s="77" t="s">
        <v>580</v>
      </c>
      <c r="G49" s="82">
        <v>0</v>
      </c>
    </row>
    <row r="50" spans="1:7" ht="15.75" thickBot="1">
      <c r="A50" s="77"/>
      <c r="B50" s="77"/>
      <c r="C50" s="77"/>
      <c r="D50" s="77"/>
      <c r="E50" s="77"/>
      <c r="F50" s="77" t="s">
        <v>581</v>
      </c>
      <c r="G50" s="82">
        <v>7.65180212736251E-06</v>
      </c>
    </row>
    <row r="51" spans="1:7" ht="15.75" thickBot="1">
      <c r="A51" s="77"/>
      <c r="B51" s="77"/>
      <c r="C51" s="77"/>
      <c r="D51" s="77"/>
      <c r="E51" s="77"/>
      <c r="F51" s="77" t="s">
        <v>582</v>
      </c>
      <c r="G51" s="82">
        <v>2.78776996718209E-07</v>
      </c>
    </row>
    <row r="52" spans="1:7" ht="15.75" thickBot="1">
      <c r="A52" s="77"/>
      <c r="B52" s="77"/>
      <c r="C52" s="77"/>
      <c r="D52" s="77"/>
      <c r="E52" s="77"/>
      <c r="F52" s="77" t="s">
        <v>583</v>
      </c>
      <c r="G52" s="82">
        <v>4.02850668478387E-09</v>
      </c>
    </row>
    <row r="53" spans="1:7" ht="15.75" thickBot="1">
      <c r="A53" s="77"/>
      <c r="B53" s="77"/>
      <c r="C53" s="77"/>
      <c r="D53" s="77"/>
      <c r="E53" s="77"/>
      <c r="F53" s="77" t="s">
        <v>584</v>
      </c>
      <c r="G53" s="82">
        <v>1.53170543278843E-07</v>
      </c>
    </row>
    <row r="54" spans="1:7" ht="15.75" thickBot="1">
      <c r="A54" s="77"/>
      <c r="B54" s="77"/>
      <c r="C54" s="77"/>
      <c r="D54" s="77"/>
      <c r="E54" s="77"/>
      <c r="F54" s="77" t="s">
        <v>585</v>
      </c>
      <c r="G54" s="82">
        <v>3.56120830778321E-09</v>
      </c>
    </row>
    <row r="55" spans="1:7" ht="15.75" thickBot="1">
      <c r="A55" s="77"/>
      <c r="B55" s="77"/>
      <c r="C55" s="77"/>
      <c r="D55" s="77"/>
      <c r="E55" s="77"/>
      <c r="F55" s="77" t="s">
        <v>586</v>
      </c>
      <c r="G55" s="82">
        <v>3.99086785641767E-05</v>
      </c>
    </row>
    <row r="56" spans="1:7" ht="15.75" thickBot="1">
      <c r="A56" s="77"/>
      <c r="B56" s="77"/>
      <c r="C56" s="77"/>
      <c r="D56" s="77"/>
      <c r="E56" s="77"/>
      <c r="F56" s="77" t="s">
        <v>587</v>
      </c>
      <c r="G56" s="82">
        <v>1.06137963842486E-11</v>
      </c>
    </row>
    <row r="57" spans="1:7" ht="15.75" thickBot="1">
      <c r="A57" s="77"/>
      <c r="B57" s="77"/>
      <c r="C57" s="77"/>
      <c r="D57" s="77"/>
      <c r="E57" s="77"/>
      <c r="F57" s="77" t="s">
        <v>588</v>
      </c>
      <c r="G57" s="82">
        <v>1.66120134095853E-13</v>
      </c>
    </row>
    <row r="58" spans="1:7" ht="15.75" thickBot="1">
      <c r="A58" s="77"/>
      <c r="B58" s="77"/>
      <c r="C58" s="77"/>
      <c r="D58" s="77"/>
      <c r="E58" s="77"/>
      <c r="F58" s="77" t="s">
        <v>589</v>
      </c>
      <c r="G58" s="82">
        <v>2.352824996443E-09</v>
      </c>
    </row>
    <row r="59" spans="1:7" ht="15.75" thickBot="1">
      <c r="A59" s="77"/>
      <c r="B59" s="77"/>
      <c r="C59" s="77"/>
      <c r="D59" s="77"/>
      <c r="E59" s="77"/>
      <c r="F59" s="77" t="s">
        <v>590</v>
      </c>
      <c r="G59" s="82">
        <v>1.99619901792878E-11</v>
      </c>
    </row>
    <row r="60" spans="1:7" ht="15.75" thickBot="1">
      <c r="A60" s="77"/>
      <c r="B60" s="77"/>
      <c r="C60" s="77"/>
      <c r="D60" s="77"/>
      <c r="E60" s="77"/>
      <c r="F60" s="77" t="s">
        <v>591</v>
      </c>
      <c r="G60" s="82">
        <v>1.13410085939644E-06</v>
      </c>
    </row>
    <row r="61" spans="1:7" ht="15.75" thickBot="1">
      <c r="A61" s="77"/>
      <c r="B61" s="77"/>
      <c r="C61" s="77"/>
      <c r="D61" s="77"/>
      <c r="E61" s="77"/>
      <c r="F61" s="77" t="s">
        <v>592</v>
      </c>
      <c r="G61" s="82">
        <v>1.68262509211602E-08</v>
      </c>
    </row>
    <row r="62" spans="1:7" ht="15.75" thickBot="1">
      <c r="A62" s="77"/>
      <c r="B62" s="77"/>
      <c r="C62" s="77"/>
      <c r="D62" s="77"/>
      <c r="E62" s="77"/>
      <c r="F62" s="77" t="s">
        <v>593</v>
      </c>
      <c r="G62" s="82">
        <v>2.22072771920066E-15</v>
      </c>
    </row>
    <row r="63" spans="1:7" ht="15.75" thickBot="1">
      <c r="A63" s="77"/>
      <c r="B63" s="77"/>
      <c r="C63" s="77"/>
      <c r="D63" s="77"/>
      <c r="E63" s="77"/>
      <c r="F63" s="77" t="s">
        <v>594</v>
      </c>
      <c r="G63" s="82">
        <v>1.55645770838413E-07</v>
      </c>
    </row>
    <row r="64" spans="1:7" ht="15.75" thickBot="1">
      <c r="A64" s="77"/>
      <c r="B64" s="77"/>
      <c r="C64" s="77"/>
      <c r="D64" s="77"/>
      <c r="E64" s="77"/>
      <c r="F64" s="77" t="s">
        <v>595</v>
      </c>
      <c r="G64" s="82">
        <v>8.23042187445142E-06</v>
      </c>
    </row>
    <row r="65" spans="1:7" ht="15.75" thickBot="1">
      <c r="A65" s="77"/>
      <c r="B65" s="77"/>
      <c r="C65" s="77"/>
      <c r="D65" s="77"/>
      <c r="E65" s="77"/>
      <c r="F65" s="77" t="s">
        <v>596</v>
      </c>
      <c r="G65" s="82">
        <v>0.000137485519285314</v>
      </c>
    </row>
    <row r="66" spans="1:7" ht="15.75" thickBot="1">
      <c r="A66" s="77"/>
      <c r="B66" s="77"/>
      <c r="C66" s="77"/>
      <c r="D66" s="77"/>
      <c r="E66" s="77"/>
      <c r="F66" s="77" t="s">
        <v>597</v>
      </c>
      <c r="G66" s="82">
        <v>3.83067655828324E-05</v>
      </c>
    </row>
    <row r="67" spans="1:7" ht="15.75" thickBot="1">
      <c r="A67" s="77"/>
      <c r="B67" s="77"/>
      <c r="C67" s="77"/>
      <c r="D67" s="77"/>
      <c r="E67" s="127" t="s">
        <v>127</v>
      </c>
      <c r="F67" s="127"/>
      <c r="G67" s="82">
        <v>0.0102914538768002</v>
      </c>
    </row>
    <row r="68" spans="1:7" ht="15.75" thickBot="1">
      <c r="A68" s="77"/>
      <c r="B68" s="77"/>
      <c r="C68" s="77"/>
      <c r="D68" s="77"/>
      <c r="E68" s="77"/>
      <c r="F68" s="77" t="s">
        <v>598</v>
      </c>
      <c r="G68" s="82">
        <v>9.11830044862523E-09</v>
      </c>
    </row>
    <row r="69" spans="1:7" ht="15.75" thickBot="1">
      <c r="A69" s="77"/>
      <c r="B69" s="77"/>
      <c r="C69" s="77"/>
      <c r="D69" s="77"/>
      <c r="E69" s="77"/>
      <c r="F69" s="77" t="s">
        <v>599</v>
      </c>
      <c r="G69" s="82">
        <v>0.0094409508973753</v>
      </c>
    </row>
    <row r="70" spans="1:7" ht="15.75" thickBot="1">
      <c r="A70" s="77"/>
      <c r="B70" s="77"/>
      <c r="C70" s="77"/>
      <c r="D70" s="77"/>
      <c r="E70" s="77"/>
      <c r="F70" s="77" t="s">
        <v>600</v>
      </c>
      <c r="G70" s="82">
        <v>3.61971716766659E-07</v>
      </c>
    </row>
    <row r="71" spans="1:7" ht="15.75" thickBot="1">
      <c r="A71" s="77"/>
      <c r="B71" s="77"/>
      <c r="C71" s="77"/>
      <c r="D71" s="77"/>
      <c r="E71" s="77"/>
      <c r="F71" s="77" t="s">
        <v>601</v>
      </c>
      <c r="G71" s="82">
        <v>3.0805851015975E-10</v>
      </c>
    </row>
    <row r="72" spans="1:7" ht="15.75" thickBot="1">
      <c r="A72" s="77"/>
      <c r="B72" s="77"/>
      <c r="C72" s="77"/>
      <c r="D72" s="77"/>
      <c r="E72" s="77"/>
      <c r="F72" s="77" t="s">
        <v>602</v>
      </c>
      <c r="G72" s="82">
        <v>3.1190803116309E-08</v>
      </c>
    </row>
    <row r="73" spans="1:7" ht="15.75" thickBot="1">
      <c r="A73" s="77"/>
      <c r="B73" s="77"/>
      <c r="C73" s="77"/>
      <c r="D73" s="77"/>
      <c r="E73" s="77"/>
      <c r="F73" s="77" t="s">
        <v>603</v>
      </c>
      <c r="G73" s="82">
        <v>4.35119449291097E-09</v>
      </c>
    </row>
    <row r="74" spans="1:7" ht="15.75" thickBot="1">
      <c r="A74" s="77"/>
      <c r="B74" s="77"/>
      <c r="C74" s="77"/>
      <c r="D74" s="77"/>
      <c r="E74" s="77"/>
      <c r="F74" s="77" t="s">
        <v>604</v>
      </c>
      <c r="G74" s="82">
        <v>6.62477020905559E-07</v>
      </c>
    </row>
    <row r="75" spans="1:7" ht="15.75" thickBot="1">
      <c r="A75" s="77"/>
      <c r="B75" s="77"/>
      <c r="C75" s="77"/>
      <c r="D75" s="77"/>
      <c r="E75" s="77"/>
      <c r="F75" s="77" t="s">
        <v>605</v>
      </c>
      <c r="G75" s="82">
        <v>1.03472329558617E-09</v>
      </c>
    </row>
    <row r="76" spans="1:7" ht="15.75" thickBot="1">
      <c r="A76" s="77"/>
      <c r="B76" s="77"/>
      <c r="C76" s="77"/>
      <c r="D76" s="77"/>
      <c r="E76" s="77"/>
      <c r="F76" s="77" t="s">
        <v>606</v>
      </c>
      <c r="G76" s="82">
        <v>4.30600892796242E-08</v>
      </c>
    </row>
    <row r="77" spans="1:7" ht="15.75" thickBot="1">
      <c r="A77" s="77"/>
      <c r="B77" s="77"/>
      <c r="C77" s="77"/>
      <c r="D77" s="77"/>
      <c r="E77" s="77"/>
      <c r="F77" s="77" t="s">
        <v>607</v>
      </c>
      <c r="G77" s="82">
        <v>1.6832194400599E-07</v>
      </c>
    </row>
    <row r="78" spans="1:7" ht="15.75" thickBot="1">
      <c r="A78" s="77"/>
      <c r="B78" s="77"/>
      <c r="C78" s="77"/>
      <c r="D78" s="77"/>
      <c r="E78" s="77"/>
      <c r="F78" s="77" t="s">
        <v>608</v>
      </c>
      <c r="G78" s="82">
        <v>8.4105995656714E-07</v>
      </c>
    </row>
    <row r="79" spans="1:7" ht="15.75" thickBot="1">
      <c r="A79" s="77"/>
      <c r="B79" s="77"/>
      <c r="C79" s="77"/>
      <c r="D79" s="77"/>
      <c r="E79" s="77"/>
      <c r="F79" s="77" t="s">
        <v>609</v>
      </c>
      <c r="G79" s="82">
        <v>4.08741745536316E-08</v>
      </c>
    </row>
    <row r="80" spans="1:7" ht="15.75" thickBot="1">
      <c r="A80" s="77"/>
      <c r="B80" s="77"/>
      <c r="C80" s="77"/>
      <c r="D80" s="77"/>
      <c r="E80" s="77"/>
      <c r="F80" s="77" t="s">
        <v>610</v>
      </c>
      <c r="G80" s="82">
        <v>7.10552577147455E-09</v>
      </c>
    </row>
    <row r="81" spans="1:7" ht="15.75" thickBot="1">
      <c r="A81" s="77"/>
      <c r="B81" s="77"/>
      <c r="C81" s="77"/>
      <c r="D81" s="77"/>
      <c r="E81" s="77"/>
      <c r="F81" s="77" t="s">
        <v>611</v>
      </c>
      <c r="G81" s="82">
        <v>8.72246612185839E-07</v>
      </c>
    </row>
    <row r="82" spans="1:7" ht="15.75" thickBot="1">
      <c r="A82" s="77"/>
      <c r="B82" s="77"/>
      <c r="C82" s="77"/>
      <c r="D82" s="77"/>
      <c r="E82" s="77"/>
      <c r="F82" s="77" t="s">
        <v>612</v>
      </c>
      <c r="G82" s="82">
        <v>1.58270466638739E-09</v>
      </c>
    </row>
    <row r="83" spans="1:7" ht="15.75" thickBot="1">
      <c r="A83" s="77"/>
      <c r="B83" s="77"/>
      <c r="C83" s="77"/>
      <c r="D83" s="77"/>
      <c r="E83" s="77"/>
      <c r="F83" s="77" t="s">
        <v>613</v>
      </c>
      <c r="G83" s="82">
        <v>1.76470860046954E-07</v>
      </c>
    </row>
    <row r="84" spans="1:7" ht="15.75" thickBot="1">
      <c r="A84" s="77"/>
      <c r="B84" s="77"/>
      <c r="C84" s="77"/>
      <c r="D84" s="77"/>
      <c r="E84" s="77"/>
      <c r="F84" s="77" t="s">
        <v>614</v>
      </c>
      <c r="G84" s="82">
        <v>2.17297452683936E-10</v>
      </c>
    </row>
    <row r="85" spans="1:7" ht="15.75" thickBot="1">
      <c r="A85" s="77"/>
      <c r="B85" s="77"/>
      <c r="C85" s="77"/>
      <c r="D85" s="77"/>
      <c r="E85" s="77"/>
      <c r="F85" s="77" t="s">
        <v>615</v>
      </c>
      <c r="G85" s="82">
        <v>2.70401100423316E-14</v>
      </c>
    </row>
    <row r="86" spans="1:7" ht="15.75" thickBot="1">
      <c r="A86" s="77"/>
      <c r="B86" s="77"/>
      <c r="C86" s="77"/>
      <c r="D86" s="77"/>
      <c r="E86" s="77"/>
      <c r="F86" s="77" t="s">
        <v>616</v>
      </c>
      <c r="G86" s="82">
        <v>8.69650458945583E-15</v>
      </c>
    </row>
    <row r="87" spans="1:7" ht="15.75" thickBot="1">
      <c r="A87" s="77"/>
      <c r="B87" s="77"/>
      <c r="C87" s="77"/>
      <c r="D87" s="77"/>
      <c r="E87" s="77"/>
      <c r="F87" s="77" t="s">
        <v>617</v>
      </c>
      <c r="G87" s="82">
        <v>2.74411083638255E-08</v>
      </c>
    </row>
    <row r="88" spans="1:7" ht="15.75" thickBot="1">
      <c r="A88" s="77"/>
      <c r="B88" s="77"/>
      <c r="C88" s="77"/>
      <c r="D88" s="77"/>
      <c r="E88" s="77"/>
      <c r="F88" s="77" t="s">
        <v>618</v>
      </c>
      <c r="G88" s="82">
        <v>8.40766221878754E-10</v>
      </c>
    </row>
    <row r="89" spans="1:7" ht="15.75" thickBot="1">
      <c r="A89" s="77"/>
      <c r="B89" s="77"/>
      <c r="C89" s="77"/>
      <c r="D89" s="77"/>
      <c r="E89" s="77"/>
      <c r="F89" s="77" t="s">
        <v>619</v>
      </c>
      <c r="G89" s="82">
        <v>2.4601197736318E-07</v>
      </c>
    </row>
    <row r="90" spans="1:7" ht="15.75" thickBot="1">
      <c r="A90" s="77"/>
      <c r="B90" s="77"/>
      <c r="C90" s="77"/>
      <c r="D90" s="77"/>
      <c r="E90" s="77"/>
      <c r="F90" s="77" t="s">
        <v>620</v>
      </c>
      <c r="G90" s="82">
        <v>1.14451384352101E-12</v>
      </c>
    </row>
    <row r="91" spans="1:7" ht="15.75" thickBot="1">
      <c r="A91" s="77"/>
      <c r="B91" s="77"/>
      <c r="C91" s="77"/>
      <c r="D91" s="77"/>
      <c r="E91" s="77"/>
      <c r="F91" s="77" t="s">
        <v>621</v>
      </c>
      <c r="G91" s="82">
        <v>3.61186772054474E-07</v>
      </c>
    </row>
    <row r="92" spans="1:7" ht="15.75" thickBot="1">
      <c r="A92" s="77"/>
      <c r="B92" s="77"/>
      <c r="C92" s="77"/>
      <c r="D92" s="77"/>
      <c r="E92" s="77"/>
      <c r="F92" s="77" t="s">
        <v>622</v>
      </c>
      <c r="G92" s="82">
        <v>2.37921911394377E-08</v>
      </c>
    </row>
    <row r="93" spans="1:7" ht="15.75" thickBot="1">
      <c r="A93" s="77"/>
      <c r="B93" s="77"/>
      <c r="C93" s="77"/>
      <c r="D93" s="77"/>
      <c r="E93" s="77"/>
      <c r="F93" s="77" t="s">
        <v>623</v>
      </c>
      <c r="G93" s="82">
        <v>9.56779742507784E-12</v>
      </c>
    </row>
    <row r="94" spans="1:7" ht="15.75" thickBot="1">
      <c r="A94" s="77"/>
      <c r="B94" s="77"/>
      <c r="C94" s="77"/>
      <c r="D94" s="77"/>
      <c r="E94" s="77"/>
      <c r="F94" s="77" t="s">
        <v>624</v>
      </c>
      <c r="G94" s="82">
        <v>7.41387295498539E-08</v>
      </c>
    </row>
    <row r="95" spans="1:7" ht="15.75" thickBot="1">
      <c r="A95" s="77"/>
      <c r="B95" s="77"/>
      <c r="C95" s="77"/>
      <c r="D95" s="77"/>
      <c r="E95" s="77"/>
      <c r="F95" s="77" t="s">
        <v>625</v>
      </c>
      <c r="G95" s="82">
        <v>0.000845488817565125</v>
      </c>
    </row>
    <row r="96" spans="1:7" ht="15.75" thickBot="1">
      <c r="A96" s="77"/>
      <c r="B96" s="77"/>
      <c r="C96" s="77"/>
      <c r="D96" s="77"/>
      <c r="E96" s="77"/>
      <c r="F96" s="77" t="s">
        <v>626</v>
      </c>
      <c r="G96" s="82">
        <v>2.81890349339298E-07</v>
      </c>
    </row>
    <row r="97" spans="1:7" ht="15.75" thickBot="1">
      <c r="A97" s="77"/>
      <c r="B97" s="77"/>
      <c r="C97" s="77"/>
      <c r="D97" s="77"/>
      <c r="E97" s="77"/>
      <c r="F97" s="77" t="s">
        <v>627</v>
      </c>
      <c r="G97" s="82">
        <v>3.60385414901566E-09</v>
      </c>
    </row>
    <row r="98" spans="1:7" ht="15.75" thickBot="1">
      <c r="A98" s="77"/>
      <c r="B98" s="77"/>
      <c r="C98" s="77"/>
      <c r="D98" s="77"/>
      <c r="E98" s="77"/>
      <c r="F98" s="77" t="s">
        <v>628</v>
      </c>
      <c r="G98" s="82">
        <v>8.76365962255431E-08</v>
      </c>
    </row>
    <row r="99" spans="1:7" ht="15.75" thickBot="1">
      <c r="A99" s="77"/>
      <c r="B99" s="77"/>
      <c r="C99" s="77"/>
      <c r="D99" s="77"/>
      <c r="E99" s="77"/>
      <c r="F99" s="77" t="s">
        <v>629</v>
      </c>
      <c r="G99" s="82">
        <v>6.86217785206324E-07</v>
      </c>
    </row>
    <row r="100" spans="1:7" ht="15.75" thickBot="1">
      <c r="A100" s="77"/>
      <c r="B100" s="77"/>
      <c r="C100" s="77"/>
      <c r="D100" s="77"/>
      <c r="E100" s="127" t="s">
        <v>128</v>
      </c>
      <c r="F100" s="127"/>
      <c r="G100" s="82">
        <v>6.21038564078354E-06</v>
      </c>
    </row>
    <row r="101" spans="1:7" ht="15.75" thickBot="1">
      <c r="A101" s="77"/>
      <c r="B101" s="77"/>
      <c r="C101" s="77"/>
      <c r="D101" s="77"/>
      <c r="E101" s="77"/>
      <c r="F101" s="77" t="s">
        <v>630</v>
      </c>
      <c r="G101" s="82">
        <v>7.41504090105805E-09</v>
      </c>
    </row>
    <row r="102" spans="1:7" ht="15.75" thickBot="1">
      <c r="A102" s="77"/>
      <c r="B102" s="77"/>
      <c r="C102" s="77"/>
      <c r="D102" s="77"/>
      <c r="E102" s="77"/>
      <c r="F102" s="77" t="s">
        <v>631</v>
      </c>
      <c r="G102" s="82">
        <v>3.91214472810518E-08</v>
      </c>
    </row>
    <row r="103" spans="1:7" ht="15.75" thickBot="1">
      <c r="A103" s="77"/>
      <c r="B103" s="77"/>
      <c r="C103" s="77"/>
      <c r="D103" s="77"/>
      <c r="E103" s="77"/>
      <c r="F103" s="77" t="s">
        <v>632</v>
      </c>
      <c r="G103" s="82">
        <v>1.27148809924661E-09</v>
      </c>
    </row>
    <row r="104" spans="1:7" ht="15.75" thickBot="1">
      <c r="A104" s="77"/>
      <c r="B104" s="77"/>
      <c r="C104" s="77"/>
      <c r="D104" s="77"/>
      <c r="E104" s="77"/>
      <c r="F104" s="77" t="s">
        <v>633</v>
      </c>
      <c r="G104" s="82">
        <v>7.20456872823147E-08</v>
      </c>
    </row>
    <row r="105" spans="1:7" ht="15.75" thickBot="1">
      <c r="A105" s="77"/>
      <c r="B105" s="77"/>
      <c r="C105" s="77"/>
      <c r="D105" s="77"/>
      <c r="E105" s="77"/>
      <c r="F105" s="77" t="s">
        <v>634</v>
      </c>
      <c r="G105" s="82">
        <v>7.25401229025011E-09</v>
      </c>
    </row>
    <row r="106" spans="1:7" ht="15.75" thickBot="1">
      <c r="A106" s="77"/>
      <c r="B106" s="77"/>
      <c r="C106" s="77"/>
      <c r="D106" s="77"/>
      <c r="E106" s="77"/>
      <c r="F106" s="77" t="s">
        <v>635</v>
      </c>
      <c r="G106" s="82">
        <v>1.20504368868792E-07</v>
      </c>
    </row>
    <row r="107" spans="1:7" ht="15.75" thickBot="1">
      <c r="A107" s="77"/>
      <c r="B107" s="77"/>
      <c r="C107" s="77"/>
      <c r="D107" s="77"/>
      <c r="E107" s="77"/>
      <c r="F107" s="77" t="s">
        <v>636</v>
      </c>
      <c r="G107" s="82">
        <v>8.86309853607722E-09</v>
      </c>
    </row>
    <row r="108" spans="1:7" ht="15.75" thickBot="1">
      <c r="A108" s="77"/>
      <c r="B108" s="77"/>
      <c r="C108" s="77"/>
      <c r="D108" s="77"/>
      <c r="E108" s="77"/>
      <c r="F108" s="77" t="s">
        <v>637</v>
      </c>
      <c r="G108" s="82">
        <v>3.54887016448354E-08</v>
      </c>
    </row>
    <row r="109" spans="1:7" ht="15.75" thickBot="1">
      <c r="A109" s="77"/>
      <c r="B109" s="77"/>
      <c r="C109" s="77"/>
      <c r="D109" s="77"/>
      <c r="E109" s="77"/>
      <c r="F109" s="77" t="s">
        <v>638</v>
      </c>
      <c r="G109" s="82">
        <v>2.38360808039587E-09</v>
      </c>
    </row>
    <row r="110" spans="1:7" ht="15.75" thickBot="1">
      <c r="A110" s="77"/>
      <c r="B110" s="77"/>
      <c r="C110" s="77"/>
      <c r="D110" s="77"/>
      <c r="E110" s="77"/>
      <c r="F110" s="77" t="s">
        <v>639</v>
      </c>
      <c r="G110" s="82">
        <v>2.02559203586578E-10</v>
      </c>
    </row>
    <row r="111" spans="1:7" ht="15.75" thickBot="1">
      <c r="A111" s="77"/>
      <c r="B111" s="77"/>
      <c r="C111" s="77"/>
      <c r="D111" s="77"/>
      <c r="E111" s="77"/>
      <c r="F111" s="77" t="s">
        <v>640</v>
      </c>
      <c r="G111" s="82">
        <v>1.88874586430281E-06</v>
      </c>
    </row>
    <row r="112" spans="1:7" ht="15.75" thickBot="1">
      <c r="A112" s="77"/>
      <c r="B112" s="77"/>
      <c r="C112" s="77"/>
      <c r="D112" s="77"/>
      <c r="E112" s="77"/>
      <c r="F112" s="77" t="s">
        <v>641</v>
      </c>
      <c r="G112" s="82">
        <v>6.20160548937567E-07</v>
      </c>
    </row>
    <row r="113" spans="1:7" ht="15.75" thickBot="1">
      <c r="A113" s="77"/>
      <c r="B113" s="77"/>
      <c r="C113" s="77"/>
      <c r="D113" s="77"/>
      <c r="E113" s="77"/>
      <c r="F113" s="77" t="s">
        <v>642</v>
      </c>
      <c r="G113" s="82">
        <v>1.12311121766125E-06</v>
      </c>
    </row>
    <row r="114" spans="1:7" ht="15.75" thickBot="1">
      <c r="A114" s="77"/>
      <c r="B114" s="77"/>
      <c r="C114" s="77"/>
      <c r="D114" s="77"/>
      <c r="E114" s="77"/>
      <c r="F114" s="77" t="s">
        <v>643</v>
      </c>
      <c r="G114" s="82">
        <v>2.74969375348068E-07</v>
      </c>
    </row>
    <row r="115" spans="1:7" ht="15.75" thickBot="1">
      <c r="A115" s="77"/>
      <c r="B115" s="77"/>
      <c r="C115" s="77"/>
      <c r="D115" s="77"/>
      <c r="E115" s="77"/>
      <c r="F115" s="77" t="s">
        <v>644</v>
      </c>
      <c r="G115" s="82">
        <v>4.50850544120036E-09</v>
      </c>
    </row>
    <row r="116" spans="1:7" ht="15.75" thickBot="1">
      <c r="A116" s="77"/>
      <c r="B116" s="77"/>
      <c r="C116" s="77"/>
      <c r="D116" s="77"/>
      <c r="E116" s="77"/>
      <c r="F116" s="77" t="s">
        <v>645</v>
      </c>
      <c r="G116" s="82">
        <v>3.1662069028538E-10</v>
      </c>
    </row>
    <row r="117" spans="1:7" ht="15.75" thickBot="1">
      <c r="A117" s="77"/>
      <c r="B117" s="77"/>
      <c r="C117" s="77"/>
      <c r="D117" s="77"/>
      <c r="E117" s="77"/>
      <c r="F117" s="77" t="s">
        <v>646</v>
      </c>
      <c r="G117" s="82">
        <v>4.85627961084765E-09</v>
      </c>
    </row>
    <row r="118" spans="1:7" ht="15.75" thickBot="1">
      <c r="A118" s="77"/>
      <c r="B118" s="77"/>
      <c r="C118" s="77"/>
      <c r="D118" s="77"/>
      <c r="E118" s="77"/>
      <c r="F118" s="77" t="s">
        <v>647</v>
      </c>
      <c r="G118" s="82">
        <v>2.69611203588634E-08</v>
      </c>
    </row>
    <row r="119" spans="1:7" ht="15.75" thickBot="1">
      <c r="A119" s="77"/>
      <c r="B119" s="77"/>
      <c r="C119" s="77"/>
      <c r="D119" s="77"/>
      <c r="E119" s="77"/>
      <c r="F119" s="77" t="s">
        <v>648</v>
      </c>
      <c r="G119" s="82">
        <v>1.26832915336416E-10</v>
      </c>
    </row>
    <row r="120" spans="1:7" ht="15.75" thickBot="1">
      <c r="A120" s="77"/>
      <c r="B120" s="77"/>
      <c r="C120" s="77"/>
      <c r="D120" s="77"/>
      <c r="E120" s="77"/>
      <c r="F120" s="77" t="s">
        <v>649</v>
      </c>
      <c r="G120" s="82">
        <v>4.99663048895352E-09</v>
      </c>
    </row>
    <row r="121" spans="1:7" ht="15.75" thickBot="1">
      <c r="A121" s="77"/>
      <c r="B121" s="77"/>
      <c r="C121" s="77"/>
      <c r="D121" s="77"/>
      <c r="E121" s="77"/>
      <c r="F121" s="77" t="s">
        <v>650</v>
      </c>
      <c r="G121" s="82">
        <v>1.2184998674935E-08</v>
      </c>
    </row>
    <row r="122" spans="1:7" ht="15.75" thickBot="1">
      <c r="A122" s="77"/>
      <c r="B122" s="77"/>
      <c r="C122" s="77"/>
      <c r="D122" s="77"/>
      <c r="E122" s="77"/>
      <c r="F122" s="77" t="s">
        <v>651</v>
      </c>
      <c r="G122" s="82">
        <v>8.26700115679388E-08</v>
      </c>
    </row>
    <row r="123" spans="1:7" ht="15.75" thickBot="1">
      <c r="A123" s="77"/>
      <c r="B123" s="77"/>
      <c r="C123" s="77"/>
      <c r="D123" s="77"/>
      <c r="E123" s="77"/>
      <c r="F123" s="77" t="s">
        <v>652</v>
      </c>
      <c r="G123" s="82">
        <v>5.00662562920619E-08</v>
      </c>
    </row>
    <row r="124" spans="1:7" ht="15.75" thickBot="1">
      <c r="A124" s="77"/>
      <c r="B124" s="77"/>
      <c r="C124" s="77"/>
      <c r="D124" s="77"/>
      <c r="E124" s="77"/>
      <c r="F124" s="77" t="s">
        <v>653</v>
      </c>
      <c r="G124" s="82">
        <v>2.75316765409198E-13</v>
      </c>
    </row>
    <row r="125" spans="1:7" ht="15.75" thickBot="1">
      <c r="A125" s="77"/>
      <c r="B125" s="77"/>
      <c r="C125" s="77"/>
      <c r="D125" s="77"/>
      <c r="E125" s="77"/>
      <c r="F125" s="77" t="s">
        <v>654</v>
      </c>
      <c r="G125" s="82">
        <v>1.82216109098904E-06</v>
      </c>
    </row>
    <row r="126" spans="1:7" ht="15.75" thickBot="1">
      <c r="A126" s="77"/>
      <c r="B126" s="77"/>
      <c r="C126" s="77"/>
      <c r="D126" s="77"/>
      <c r="E126" s="127" t="s">
        <v>129</v>
      </c>
      <c r="F126" s="127"/>
      <c r="G126" s="82">
        <v>1.11730903405364</v>
      </c>
    </row>
    <row r="127" spans="1:7" ht="15.75" thickBot="1">
      <c r="A127" s="77"/>
      <c r="B127" s="77"/>
      <c r="C127" s="77"/>
      <c r="D127" s="77"/>
      <c r="E127" s="77"/>
      <c r="F127" s="77" t="s">
        <v>655</v>
      </c>
      <c r="G127" s="82">
        <v>2.16202004023077E-08</v>
      </c>
    </row>
    <row r="128" spans="1:7" ht="15.75" thickBot="1">
      <c r="A128" s="77"/>
      <c r="B128" s="77"/>
      <c r="C128" s="77"/>
      <c r="D128" s="77"/>
      <c r="E128" s="77"/>
      <c r="F128" s="77" t="s">
        <v>656</v>
      </c>
      <c r="G128" s="82">
        <v>5.20013617766879E-07</v>
      </c>
    </row>
    <row r="129" spans="1:7" ht="15.75" thickBot="1">
      <c r="A129" s="77"/>
      <c r="B129" s="77"/>
      <c r="C129" s="77"/>
      <c r="D129" s="77"/>
      <c r="E129" s="77"/>
      <c r="F129" s="77" t="s">
        <v>657</v>
      </c>
      <c r="G129" s="82">
        <v>1.42260271335884E-06</v>
      </c>
    </row>
    <row r="130" spans="1:7" ht="15.75" thickBot="1">
      <c r="A130" s="77"/>
      <c r="B130" s="77"/>
      <c r="C130" s="77"/>
      <c r="D130" s="77"/>
      <c r="E130" s="77"/>
      <c r="F130" s="77" t="s">
        <v>658</v>
      </c>
      <c r="G130" s="82">
        <v>1.21812120367191E-07</v>
      </c>
    </row>
    <row r="131" spans="1:7" ht="15.75" thickBot="1">
      <c r="A131" s="77"/>
      <c r="B131" s="77"/>
      <c r="C131" s="77"/>
      <c r="D131" s="77"/>
      <c r="E131" s="77"/>
      <c r="F131" s="77" t="s">
        <v>659</v>
      </c>
      <c r="G131" s="82">
        <v>5.50822157213025E-08</v>
      </c>
    </row>
    <row r="132" spans="1:7" ht="15.75" thickBot="1">
      <c r="A132" s="77"/>
      <c r="B132" s="77"/>
      <c r="C132" s="77"/>
      <c r="D132" s="77"/>
      <c r="E132" s="77"/>
      <c r="F132" s="77" t="s">
        <v>660</v>
      </c>
      <c r="G132" s="82">
        <v>2.39172699345141E-09</v>
      </c>
    </row>
    <row r="133" spans="1:7" ht="15.75" thickBot="1">
      <c r="A133" s="77"/>
      <c r="B133" s="77"/>
      <c r="C133" s="77"/>
      <c r="D133" s="77"/>
      <c r="E133" s="77"/>
      <c r="F133" s="77" t="s">
        <v>661</v>
      </c>
      <c r="G133" s="82">
        <v>4.30382375872332E-09</v>
      </c>
    </row>
    <row r="134" spans="1:7" ht="15.75" thickBot="1">
      <c r="A134" s="77"/>
      <c r="B134" s="77"/>
      <c r="C134" s="77"/>
      <c r="D134" s="77"/>
      <c r="E134" s="77"/>
      <c r="F134" s="77" t="s">
        <v>662</v>
      </c>
      <c r="G134" s="82">
        <v>1.25870937699564E-07</v>
      </c>
    </row>
    <row r="135" spans="1:7" ht="15.75" thickBot="1">
      <c r="A135" s="77"/>
      <c r="B135" s="77"/>
      <c r="C135" s="77"/>
      <c r="D135" s="77"/>
      <c r="E135" s="77"/>
      <c r="F135" s="77" t="s">
        <v>663</v>
      </c>
      <c r="G135" s="82">
        <v>3.23058871914092E-09</v>
      </c>
    </row>
    <row r="136" spans="1:7" ht="15.75" thickBot="1">
      <c r="A136" s="77"/>
      <c r="B136" s="77"/>
      <c r="C136" s="77"/>
      <c r="D136" s="77"/>
      <c r="E136" s="77"/>
      <c r="F136" s="77" t="s">
        <v>664</v>
      </c>
      <c r="G136" s="82">
        <v>1.40742354298065E-12</v>
      </c>
    </row>
    <row r="137" spans="1:7" ht="15.75" thickBot="1">
      <c r="A137" s="77"/>
      <c r="B137" s="77"/>
      <c r="C137" s="77"/>
      <c r="D137" s="77"/>
      <c r="E137" s="77"/>
      <c r="F137" s="77" t="s">
        <v>665</v>
      </c>
      <c r="G137" s="82">
        <v>5.82196667814412E-08</v>
      </c>
    </row>
    <row r="138" spans="1:7" ht="15.75" thickBot="1">
      <c r="A138" s="77"/>
      <c r="B138" s="77"/>
      <c r="C138" s="77"/>
      <c r="D138" s="77"/>
      <c r="E138" s="77"/>
      <c r="F138" s="77" t="s">
        <v>666</v>
      </c>
      <c r="G138" s="82">
        <v>8.23850226966957E-06</v>
      </c>
    </row>
    <row r="139" spans="1:7" ht="15.75" thickBot="1">
      <c r="A139" s="77"/>
      <c r="B139" s="77"/>
      <c r="C139" s="77"/>
      <c r="D139" s="77"/>
      <c r="E139" s="77"/>
      <c r="F139" s="77" t="s">
        <v>667</v>
      </c>
      <c r="G139" s="82">
        <v>2.32126072255864E-09</v>
      </c>
    </row>
    <row r="140" spans="1:7" ht="15.75" thickBot="1">
      <c r="A140" s="77"/>
      <c r="B140" s="77"/>
      <c r="C140" s="77"/>
      <c r="D140" s="77"/>
      <c r="E140" s="77"/>
      <c r="F140" s="77" t="s">
        <v>668</v>
      </c>
      <c r="G140" s="82">
        <v>3.46816590512356E-08</v>
      </c>
    </row>
    <row r="141" spans="1:7" ht="15.75" thickBot="1">
      <c r="A141" s="77"/>
      <c r="B141" s="77"/>
      <c r="C141" s="77"/>
      <c r="D141" s="77"/>
      <c r="E141" s="77"/>
      <c r="F141" s="77" t="s">
        <v>669</v>
      </c>
      <c r="G141" s="82">
        <v>1.03602553221057E-06</v>
      </c>
    </row>
    <row r="142" spans="1:7" ht="15.75" thickBot="1">
      <c r="A142" s="77"/>
      <c r="B142" s="77"/>
      <c r="C142" s="77"/>
      <c r="D142" s="77"/>
      <c r="E142" s="77"/>
      <c r="F142" s="77" t="s">
        <v>670</v>
      </c>
      <c r="G142" s="82">
        <v>4.2416433383988E-07</v>
      </c>
    </row>
    <row r="143" spans="1:7" ht="15.75" thickBot="1">
      <c r="A143" s="77"/>
      <c r="B143" s="77"/>
      <c r="C143" s="77"/>
      <c r="D143" s="77"/>
      <c r="E143" s="77"/>
      <c r="F143" s="77" t="s">
        <v>671</v>
      </c>
      <c r="G143" s="82">
        <v>2.14639556015334E-10</v>
      </c>
    </row>
    <row r="144" spans="1:7" ht="15.75" thickBot="1">
      <c r="A144" s="77"/>
      <c r="B144" s="77"/>
      <c r="C144" s="77"/>
      <c r="D144" s="77"/>
      <c r="E144" s="77"/>
      <c r="F144" s="77" t="s">
        <v>672</v>
      </c>
      <c r="G144" s="82">
        <v>7.72591079491141E-08</v>
      </c>
    </row>
    <row r="145" spans="1:7" ht="15.75" thickBot="1">
      <c r="A145" s="77"/>
      <c r="B145" s="77"/>
      <c r="C145" s="77"/>
      <c r="D145" s="77"/>
      <c r="E145" s="77"/>
      <c r="F145" s="77" t="s">
        <v>673</v>
      </c>
      <c r="G145" s="82">
        <v>3.50544119028749E-07</v>
      </c>
    </row>
    <row r="146" spans="1:7" ht="15.75" thickBot="1">
      <c r="A146" s="77"/>
      <c r="B146" s="77"/>
      <c r="C146" s="77"/>
      <c r="D146" s="77"/>
      <c r="E146" s="77"/>
      <c r="F146" s="77" t="s">
        <v>674</v>
      </c>
      <c r="G146" s="82">
        <v>2.9373620123285E-09</v>
      </c>
    </row>
    <row r="147" spans="1:7" ht="15.75" thickBot="1">
      <c r="A147" s="77"/>
      <c r="B147" s="77"/>
      <c r="C147" s="77"/>
      <c r="D147" s="77"/>
      <c r="E147" s="77"/>
      <c r="F147" s="77" t="s">
        <v>675</v>
      </c>
      <c r="G147" s="82">
        <v>1.47282211922856E-08</v>
      </c>
    </row>
    <row r="148" spans="1:7" ht="15.75" thickBot="1">
      <c r="A148" s="77"/>
      <c r="B148" s="77"/>
      <c r="C148" s="77"/>
      <c r="D148" s="77"/>
      <c r="E148" s="77"/>
      <c r="F148" s="77" t="s">
        <v>676</v>
      </c>
      <c r="G148" s="82">
        <v>4.41219142305938E-07</v>
      </c>
    </row>
    <row r="149" spans="1:7" ht="15.75" thickBot="1">
      <c r="A149" s="77"/>
      <c r="B149" s="77"/>
      <c r="C149" s="77"/>
      <c r="D149" s="77"/>
      <c r="E149" s="77"/>
      <c r="F149" s="77" t="s">
        <v>677</v>
      </c>
      <c r="G149" s="82">
        <v>5.00471691512885E-07</v>
      </c>
    </row>
    <row r="150" spans="1:7" ht="15.75" thickBot="1">
      <c r="A150" s="77"/>
      <c r="B150" s="77"/>
      <c r="C150" s="77"/>
      <c r="D150" s="77"/>
      <c r="E150" s="77"/>
      <c r="F150" s="77" t="s">
        <v>678</v>
      </c>
      <c r="G150" s="82">
        <v>2.22973509412899E-10</v>
      </c>
    </row>
    <row r="151" spans="1:7" ht="15.75" thickBot="1">
      <c r="A151" s="77"/>
      <c r="B151" s="77"/>
      <c r="C151" s="77"/>
      <c r="D151" s="77"/>
      <c r="E151" s="77"/>
      <c r="F151" s="77" t="s">
        <v>679</v>
      </c>
      <c r="G151" s="82">
        <v>2.32363056329601E-09</v>
      </c>
    </row>
    <row r="152" spans="1:7" ht="15.75" thickBot="1">
      <c r="A152" s="77"/>
      <c r="B152" s="77"/>
      <c r="C152" s="77"/>
      <c r="D152" s="77"/>
      <c r="E152" s="77"/>
      <c r="F152" s="77" t="s">
        <v>680</v>
      </c>
      <c r="G152" s="82">
        <v>1.21279053697506E-10</v>
      </c>
    </row>
    <row r="153" spans="1:7" ht="15.75" thickBot="1">
      <c r="A153" s="77"/>
      <c r="B153" s="77"/>
      <c r="C153" s="77"/>
      <c r="D153" s="77"/>
      <c r="E153" s="77"/>
      <c r="F153" s="77" t="s">
        <v>681</v>
      </c>
      <c r="G153" s="82">
        <v>4.35286561446458E-08</v>
      </c>
    </row>
    <row r="154" spans="1:7" ht="15.75" thickBot="1">
      <c r="A154" s="77"/>
      <c r="B154" s="77"/>
      <c r="C154" s="77"/>
      <c r="D154" s="77"/>
      <c r="E154" s="77"/>
      <c r="F154" s="77" t="s">
        <v>682</v>
      </c>
      <c r="G154" s="82">
        <v>2.693190502284E-08</v>
      </c>
    </row>
    <row r="155" spans="1:7" ht="15.75" thickBot="1">
      <c r="A155" s="77"/>
      <c r="B155" s="77"/>
      <c r="C155" s="77"/>
      <c r="D155" s="77"/>
      <c r="E155" s="77"/>
      <c r="F155" s="77" t="s">
        <v>683</v>
      </c>
      <c r="G155" s="82">
        <v>1.01681477946472E-06</v>
      </c>
    </row>
    <row r="156" spans="1:7" ht="15.75" thickBot="1">
      <c r="A156" s="77"/>
      <c r="B156" s="77"/>
      <c r="C156" s="77"/>
      <c r="D156" s="77"/>
      <c r="E156" s="77"/>
      <c r="F156" s="77" t="s">
        <v>684</v>
      </c>
      <c r="G156" s="82">
        <v>2.46660388913778E-10</v>
      </c>
    </row>
    <row r="157" spans="1:7" ht="15.75" thickBot="1">
      <c r="A157" s="77"/>
      <c r="B157" s="77"/>
      <c r="C157" s="77"/>
      <c r="D157" s="77"/>
      <c r="E157" s="77"/>
      <c r="F157" s="77" t="s">
        <v>685</v>
      </c>
      <c r="G157" s="82">
        <v>3.36712609928105E-08</v>
      </c>
    </row>
    <row r="158" spans="1:7" ht="15.75" thickBot="1">
      <c r="A158" s="77"/>
      <c r="B158" s="77"/>
      <c r="C158" s="77"/>
      <c r="D158" s="77"/>
      <c r="E158" s="77"/>
      <c r="F158" s="77" t="s">
        <v>686</v>
      </c>
      <c r="G158" s="82">
        <v>7.74327771704358E-15</v>
      </c>
    </row>
    <row r="159" spans="1:7" ht="15.75" thickBot="1">
      <c r="A159" s="77"/>
      <c r="B159" s="77"/>
      <c r="C159" s="77"/>
      <c r="D159" s="77"/>
      <c r="E159" s="77"/>
      <c r="F159" s="77" t="s">
        <v>687</v>
      </c>
      <c r="G159" s="82">
        <v>4.18959005742539E-07</v>
      </c>
    </row>
    <row r="160" spans="1:7" ht="15.75" thickBot="1">
      <c r="A160" s="77"/>
      <c r="B160" s="77"/>
      <c r="C160" s="77"/>
      <c r="D160" s="77"/>
      <c r="E160" s="77"/>
      <c r="F160" s="77" t="s">
        <v>688</v>
      </c>
      <c r="G160" s="82">
        <v>1.61821912693435E-08</v>
      </c>
    </row>
    <row r="161" spans="1:7" ht="15.75" thickBot="1">
      <c r="A161" s="77"/>
      <c r="B161" s="77"/>
      <c r="C161" s="77"/>
      <c r="D161" s="77"/>
      <c r="E161" s="77"/>
      <c r="F161" s="77" t="s">
        <v>689</v>
      </c>
      <c r="G161" s="82">
        <v>3.11782409646633E-09</v>
      </c>
    </row>
    <row r="162" spans="1:7" ht="15.75" thickBot="1">
      <c r="A162" s="77"/>
      <c r="B162" s="77"/>
      <c r="C162" s="77"/>
      <c r="D162" s="77"/>
      <c r="E162" s="77"/>
      <c r="F162" s="77" t="s">
        <v>690</v>
      </c>
      <c r="G162" s="82">
        <v>3.49319732822104E-06</v>
      </c>
    </row>
    <row r="163" spans="1:7" ht="15.75" thickBot="1">
      <c r="A163" s="77"/>
      <c r="B163" s="77"/>
      <c r="C163" s="77"/>
      <c r="D163" s="77"/>
      <c r="E163" s="77"/>
      <c r="F163" s="77" t="s">
        <v>691</v>
      </c>
      <c r="G163" s="82">
        <v>7.67611882603012E-07</v>
      </c>
    </row>
    <row r="164" spans="1:7" ht="15.75" thickBot="1">
      <c r="A164" s="77"/>
      <c r="B164" s="77"/>
      <c r="C164" s="77"/>
      <c r="D164" s="77"/>
      <c r="E164" s="77"/>
      <c r="F164" s="77" t="s">
        <v>692</v>
      </c>
      <c r="G164" s="82">
        <v>1.41632975065786E-10</v>
      </c>
    </row>
    <row r="165" spans="1:7" ht="15.75" thickBot="1">
      <c r="A165" s="77"/>
      <c r="B165" s="77"/>
      <c r="C165" s="77"/>
      <c r="D165" s="77"/>
      <c r="E165" s="77"/>
      <c r="F165" s="77" t="s">
        <v>693</v>
      </c>
      <c r="G165" s="82">
        <v>3.87464852194886E-06</v>
      </c>
    </row>
    <row r="166" spans="1:7" ht="15.75" thickBot="1">
      <c r="A166" s="77"/>
      <c r="B166" s="77"/>
      <c r="C166" s="77"/>
      <c r="D166" s="77"/>
      <c r="E166" s="77"/>
      <c r="F166" s="77" t="s">
        <v>694</v>
      </c>
      <c r="G166" s="82">
        <v>7.70368813012696E-07</v>
      </c>
    </row>
    <row r="167" spans="1:7" ht="15.75" thickBot="1">
      <c r="A167" s="77"/>
      <c r="B167" s="77"/>
      <c r="C167" s="77"/>
      <c r="D167" s="77"/>
      <c r="E167" s="77"/>
      <c r="F167" s="77" t="s">
        <v>695</v>
      </c>
      <c r="G167" s="82">
        <v>3.2580860983625E-08</v>
      </c>
    </row>
    <row r="168" spans="1:7" ht="15.75" thickBot="1">
      <c r="A168" s="77"/>
      <c r="B168" s="77"/>
      <c r="C168" s="77"/>
      <c r="D168" s="77"/>
      <c r="E168" s="77"/>
      <c r="F168" s="77" t="s">
        <v>696</v>
      </c>
      <c r="G168" s="82">
        <v>1.63694108799159E-09</v>
      </c>
    </row>
    <row r="169" spans="1:7" ht="15.75" thickBot="1">
      <c r="A169" s="77"/>
      <c r="B169" s="77"/>
      <c r="C169" s="77"/>
      <c r="D169" s="77"/>
      <c r="E169" s="77"/>
      <c r="F169" s="77" t="s">
        <v>697</v>
      </c>
      <c r="G169" s="82">
        <v>6.32783159777443E-08</v>
      </c>
    </row>
    <row r="170" spans="1:7" ht="15.75" thickBot="1">
      <c r="A170" s="77"/>
      <c r="B170" s="77"/>
      <c r="C170" s="77"/>
      <c r="D170" s="77"/>
      <c r="E170" s="77"/>
      <c r="F170" s="77" t="s">
        <v>698</v>
      </c>
      <c r="G170" s="82">
        <v>2.19301681989036E-10</v>
      </c>
    </row>
    <row r="171" spans="1:7" ht="15.75" thickBot="1">
      <c r="A171" s="77"/>
      <c r="B171" s="77"/>
      <c r="C171" s="77"/>
      <c r="D171" s="77"/>
      <c r="E171" s="77"/>
      <c r="F171" s="77" t="s">
        <v>699</v>
      </c>
      <c r="G171" s="82">
        <v>2.71388920440149E-06</v>
      </c>
    </row>
    <row r="172" spans="1:7" ht="15.75" thickBot="1">
      <c r="A172" s="77"/>
      <c r="B172" s="77"/>
      <c r="C172" s="77"/>
      <c r="D172" s="77"/>
      <c r="E172" s="77"/>
      <c r="F172" s="77" t="s">
        <v>700</v>
      </c>
      <c r="G172" s="82">
        <v>2.43808951973338E-10</v>
      </c>
    </row>
    <row r="173" spans="1:7" ht="15.75" thickBot="1">
      <c r="A173" s="77"/>
      <c r="B173" s="77"/>
      <c r="C173" s="77"/>
      <c r="D173" s="77"/>
      <c r="E173" s="77"/>
      <c r="F173" s="77" t="s">
        <v>701</v>
      </c>
      <c r="G173" s="82">
        <v>1.53100131941782E-11</v>
      </c>
    </row>
    <row r="174" spans="1:7" ht="15.75" thickBot="1">
      <c r="A174" s="77"/>
      <c r="B174" s="77"/>
      <c r="C174" s="77"/>
      <c r="D174" s="77"/>
      <c r="E174" s="77"/>
      <c r="F174" s="77" t="s">
        <v>702</v>
      </c>
      <c r="G174" s="82">
        <v>7.18060118952182E-10</v>
      </c>
    </row>
    <row r="175" spans="1:7" ht="15.75" thickBot="1">
      <c r="A175" s="77"/>
      <c r="B175" s="77"/>
      <c r="C175" s="77"/>
      <c r="D175" s="77"/>
      <c r="E175" s="77"/>
      <c r="F175" s="77" t="s">
        <v>703</v>
      </c>
      <c r="G175" s="82">
        <v>2.1450983524891E-12</v>
      </c>
    </row>
    <row r="176" spans="1:7" ht="15.75" thickBot="1">
      <c r="A176" s="77"/>
      <c r="B176" s="77"/>
      <c r="C176" s="77"/>
      <c r="D176" s="77"/>
      <c r="E176" s="77"/>
      <c r="F176" s="77" t="s">
        <v>704</v>
      </c>
      <c r="G176" s="82">
        <v>3.73211194679029E-07</v>
      </c>
    </row>
    <row r="177" spans="1:7" ht="15.75" thickBot="1">
      <c r="A177" s="77"/>
      <c r="B177" s="77"/>
      <c r="C177" s="77"/>
      <c r="D177" s="77"/>
      <c r="E177" s="77"/>
      <c r="F177" s="77" t="s">
        <v>705</v>
      </c>
      <c r="G177" s="82">
        <v>2.04458957603866E-09</v>
      </c>
    </row>
    <row r="178" spans="1:7" ht="15.75" thickBot="1">
      <c r="A178" s="77"/>
      <c r="B178" s="77"/>
      <c r="C178" s="77"/>
      <c r="D178" s="77"/>
      <c r="E178" s="77"/>
      <c r="F178" s="77" t="s">
        <v>706</v>
      </c>
      <c r="G178" s="82">
        <v>2.24587787672137E-16</v>
      </c>
    </row>
    <row r="179" spans="1:7" ht="15.75" thickBot="1">
      <c r="A179" s="77"/>
      <c r="B179" s="77"/>
      <c r="C179" s="77"/>
      <c r="D179" s="77"/>
      <c r="E179" s="77"/>
      <c r="F179" s="77" t="s">
        <v>707</v>
      </c>
      <c r="G179" s="82">
        <v>1.51646183741114E-08</v>
      </c>
    </row>
    <row r="180" spans="1:7" ht="15.75" thickBot="1">
      <c r="A180" s="77"/>
      <c r="B180" s="77"/>
      <c r="C180" s="77"/>
      <c r="D180" s="77"/>
      <c r="E180" s="77"/>
      <c r="F180" s="77" t="s">
        <v>708</v>
      </c>
      <c r="G180" s="82">
        <v>7.51186413410125E-07</v>
      </c>
    </row>
    <row r="181" spans="1:7" ht="15.75" thickBot="1">
      <c r="A181" s="77"/>
      <c r="B181" s="77"/>
      <c r="C181" s="77"/>
      <c r="D181" s="77"/>
      <c r="E181" s="77"/>
      <c r="F181" s="77" t="s">
        <v>709</v>
      </c>
      <c r="G181" s="82">
        <v>0.0196612925814766</v>
      </c>
    </row>
    <row r="182" spans="1:7" ht="15.75" thickBot="1">
      <c r="A182" s="77"/>
      <c r="B182" s="77"/>
      <c r="C182" s="77"/>
      <c r="D182" s="77"/>
      <c r="E182" s="77"/>
      <c r="F182" s="77" t="s">
        <v>710</v>
      </c>
      <c r="G182" s="82">
        <v>2.81450959208333E-06</v>
      </c>
    </row>
    <row r="183" spans="1:7" ht="15.75" thickBot="1">
      <c r="A183" s="77"/>
      <c r="B183" s="77"/>
      <c r="C183" s="77"/>
      <c r="D183" s="77"/>
      <c r="E183" s="77"/>
      <c r="F183" s="77" t="s">
        <v>711</v>
      </c>
      <c r="G183" s="82">
        <v>2.73665763792218E-07</v>
      </c>
    </row>
    <row r="184" spans="1:7" ht="15.75" thickBot="1">
      <c r="A184" s="77"/>
      <c r="B184" s="77"/>
      <c r="C184" s="77"/>
      <c r="D184" s="77"/>
      <c r="E184" s="77"/>
      <c r="F184" s="77" t="s">
        <v>712</v>
      </c>
      <c r="G184" s="82">
        <v>1.09761645880082</v>
      </c>
    </row>
    <row r="185" spans="1:7" ht="15.75" thickBot="1">
      <c r="A185" s="77"/>
      <c r="B185" s="77"/>
      <c r="C185" s="77"/>
      <c r="D185" s="77"/>
      <c r="E185" s="77"/>
      <c r="F185" s="77" t="s">
        <v>713</v>
      </c>
      <c r="G185" s="82">
        <v>2.97895756525687E-12</v>
      </c>
    </row>
    <row r="186" spans="1:7" ht="15.75" thickBot="1">
      <c r="A186" s="77"/>
      <c r="B186" s="77"/>
      <c r="C186" s="77"/>
      <c r="D186" s="77"/>
      <c r="E186" s="77"/>
      <c r="F186" s="77" t="s">
        <v>714</v>
      </c>
      <c r="G186" s="82">
        <v>3.13995527294081E-07</v>
      </c>
    </row>
    <row r="187" spans="1:7" ht="15.75" thickBot="1">
      <c r="A187" s="77"/>
      <c r="B187" s="77"/>
      <c r="C187" s="77"/>
      <c r="D187" s="77"/>
      <c r="E187" s="127" t="s">
        <v>130</v>
      </c>
      <c r="F187" s="127"/>
      <c r="G187" s="82">
        <v>7.71134083201254E-10</v>
      </c>
    </row>
    <row r="188" spans="1:7" ht="15.75" thickBot="1">
      <c r="A188" s="77"/>
      <c r="B188" s="77"/>
      <c r="C188" s="77"/>
      <c r="D188" s="77"/>
      <c r="E188" s="77"/>
      <c r="F188" s="77" t="s">
        <v>715</v>
      </c>
      <c r="G188" s="82">
        <v>0</v>
      </c>
    </row>
    <row r="189" spans="1:7" ht="15.75" thickBot="1">
      <c r="A189" s="77"/>
      <c r="B189" s="77"/>
      <c r="C189" s="77"/>
      <c r="D189" s="77"/>
      <c r="E189" s="77"/>
      <c r="F189" s="77" t="s">
        <v>716</v>
      </c>
      <c r="G189" s="82">
        <v>7.71134083201254E-10</v>
      </c>
    </row>
    <row r="190" spans="1:7" ht="15.75" thickBot="1">
      <c r="A190" s="77"/>
      <c r="B190" s="77"/>
      <c r="C190" s="77"/>
      <c r="D190" s="127" t="s">
        <v>131</v>
      </c>
      <c r="E190" s="127"/>
      <c r="F190" s="127"/>
      <c r="G190" s="82">
        <v>5.46049075421676E-08</v>
      </c>
    </row>
    <row r="191" spans="1:7" ht="15.75" thickBot="1">
      <c r="A191" s="77"/>
      <c r="B191" s="77"/>
      <c r="C191" s="77"/>
      <c r="D191" s="77"/>
      <c r="E191" s="127" t="s">
        <v>132</v>
      </c>
      <c r="F191" s="127"/>
      <c r="G191" s="82">
        <v>3.72875195371905E-09</v>
      </c>
    </row>
    <row r="192" spans="1:7" ht="15.75" thickBot="1">
      <c r="A192" s="77"/>
      <c r="B192" s="77"/>
      <c r="C192" s="77"/>
      <c r="D192" s="77"/>
      <c r="E192" s="127" t="s">
        <v>717</v>
      </c>
      <c r="F192" s="127"/>
      <c r="G192" s="82">
        <v>0</v>
      </c>
    </row>
    <row r="193" spans="1:7" ht="15.75" thickBot="1">
      <c r="A193" s="77"/>
      <c r="B193" s="77"/>
      <c r="C193" s="77"/>
      <c r="D193" s="77"/>
      <c r="E193" s="127" t="s">
        <v>718</v>
      </c>
      <c r="F193" s="127"/>
      <c r="G193" s="82">
        <v>0</v>
      </c>
    </row>
    <row r="194" spans="1:7" ht="15.75" thickBot="1">
      <c r="A194" s="77"/>
      <c r="B194" s="77"/>
      <c r="C194" s="77"/>
      <c r="D194" s="77"/>
      <c r="E194" s="127" t="s">
        <v>719</v>
      </c>
      <c r="F194" s="127"/>
      <c r="G194" s="82">
        <v>0</v>
      </c>
    </row>
    <row r="195" spans="1:7" ht="15.75" thickBot="1">
      <c r="A195" s="77"/>
      <c r="B195" s="77"/>
      <c r="C195" s="77"/>
      <c r="D195" s="77"/>
      <c r="E195" s="127" t="s">
        <v>720</v>
      </c>
      <c r="F195" s="127"/>
      <c r="G195" s="82">
        <v>0</v>
      </c>
    </row>
    <row r="196" spans="1:7" ht="15.75" thickBot="1">
      <c r="A196" s="77"/>
      <c r="B196" s="77"/>
      <c r="C196" s="77"/>
      <c r="D196" s="77"/>
      <c r="E196" s="127" t="s">
        <v>721</v>
      </c>
      <c r="F196" s="127"/>
      <c r="G196" s="82">
        <v>0</v>
      </c>
    </row>
    <row r="197" spans="1:7" ht="15.75" thickBot="1">
      <c r="A197" s="77"/>
      <c r="B197" s="77"/>
      <c r="C197" s="77"/>
      <c r="D197" s="77"/>
      <c r="E197" s="127" t="s">
        <v>722</v>
      </c>
      <c r="F197" s="127"/>
      <c r="G197" s="82">
        <v>0</v>
      </c>
    </row>
    <row r="198" spans="1:7" ht="15.75" thickBot="1">
      <c r="A198" s="77"/>
      <c r="B198" s="77"/>
      <c r="C198" s="77"/>
      <c r="D198" s="77"/>
      <c r="E198" s="127" t="s">
        <v>133</v>
      </c>
      <c r="F198" s="127"/>
      <c r="G198" s="82">
        <v>1.15748048602401E-13</v>
      </c>
    </row>
    <row r="199" spans="1:7" ht="15.75" thickBot="1">
      <c r="A199" s="77"/>
      <c r="B199" s="77"/>
      <c r="C199" s="77"/>
      <c r="D199" s="77"/>
      <c r="E199" s="127" t="s">
        <v>134</v>
      </c>
      <c r="F199" s="127"/>
      <c r="G199" s="82">
        <v>5.08760398403999E-08</v>
      </c>
    </row>
    <row r="200" spans="1:7" ht="15.75" thickBot="1">
      <c r="A200" s="77"/>
      <c r="B200" s="77"/>
      <c r="C200" s="77"/>
      <c r="D200" s="127" t="s">
        <v>135</v>
      </c>
      <c r="E200" s="127"/>
      <c r="F200" s="127"/>
      <c r="G200" s="82">
        <v>0</v>
      </c>
    </row>
    <row r="201" spans="1:7" ht="15.75" thickBot="1">
      <c r="A201" s="77"/>
      <c r="B201" s="77"/>
      <c r="C201" s="77"/>
      <c r="D201" s="77"/>
      <c r="E201" s="127" t="s">
        <v>723</v>
      </c>
      <c r="F201" s="127"/>
      <c r="G201" s="82">
        <v>0</v>
      </c>
    </row>
    <row r="202" spans="1:7" ht="15.75" thickBot="1">
      <c r="A202" s="77"/>
      <c r="B202" s="77"/>
      <c r="C202" s="127" t="s">
        <v>724</v>
      </c>
      <c r="D202" s="127"/>
      <c r="E202" s="127"/>
      <c r="F202" s="127"/>
      <c r="G202" s="82">
        <v>0</v>
      </c>
    </row>
    <row r="203" spans="1:7" ht="15.75" thickBot="1">
      <c r="A203" s="77"/>
      <c r="B203" s="77"/>
      <c r="C203" s="77"/>
      <c r="D203" s="127" t="s">
        <v>725</v>
      </c>
      <c r="E203" s="127"/>
      <c r="F203" s="127"/>
      <c r="G203" s="82">
        <v>0</v>
      </c>
    </row>
    <row r="204" spans="1:7" ht="15.75" thickBot="1">
      <c r="A204" s="77"/>
      <c r="B204" s="77"/>
      <c r="C204" s="77"/>
      <c r="D204" s="77"/>
      <c r="E204" s="127" t="s">
        <v>726</v>
      </c>
      <c r="F204" s="127"/>
      <c r="G204" s="82">
        <v>0</v>
      </c>
    </row>
    <row r="205" spans="1:7" ht="15.75" thickBot="1">
      <c r="A205" s="77"/>
      <c r="B205" s="77"/>
      <c r="C205" s="77"/>
      <c r="D205" s="77"/>
      <c r="E205" s="127" t="s">
        <v>727</v>
      </c>
      <c r="F205" s="127"/>
      <c r="G205" s="82">
        <v>0</v>
      </c>
    </row>
    <row r="206" spans="1:7" ht="15.75" thickBot="1">
      <c r="A206" s="77"/>
      <c r="B206" s="77"/>
      <c r="C206" s="77"/>
      <c r="D206" s="127" t="s">
        <v>728</v>
      </c>
      <c r="E206" s="127"/>
      <c r="F206" s="127"/>
      <c r="G206" s="82">
        <v>0</v>
      </c>
    </row>
    <row r="207" spans="1:7" ht="15.75" thickBot="1">
      <c r="A207" s="77"/>
      <c r="B207" s="77"/>
      <c r="C207" s="77"/>
      <c r="D207" s="77"/>
      <c r="E207" s="127" t="s">
        <v>729</v>
      </c>
      <c r="F207" s="127"/>
      <c r="G207" s="82">
        <v>0</v>
      </c>
    </row>
    <row r="208" spans="1:7" ht="15.75" thickBot="1">
      <c r="A208" s="77"/>
      <c r="B208" s="77"/>
      <c r="C208" s="77"/>
      <c r="D208" s="77"/>
      <c r="E208" s="127" t="s">
        <v>730</v>
      </c>
      <c r="F208" s="127"/>
      <c r="G208" s="82">
        <v>0</v>
      </c>
    </row>
    <row r="209" spans="1:7" ht="15.75" thickBot="1">
      <c r="A209" s="77"/>
      <c r="B209" s="77"/>
      <c r="C209" s="77"/>
      <c r="D209" s="77"/>
      <c r="E209" s="127" t="s">
        <v>731</v>
      </c>
      <c r="F209" s="127"/>
      <c r="G209" s="82">
        <v>0</v>
      </c>
    </row>
    <row r="210" spans="1:7" ht="15.75" thickBot="1">
      <c r="A210" s="77"/>
      <c r="B210" s="77"/>
      <c r="C210" s="77"/>
      <c r="D210" s="77"/>
      <c r="E210" s="127" t="s">
        <v>732</v>
      </c>
      <c r="F210" s="127"/>
      <c r="G210" s="82">
        <v>0</v>
      </c>
    </row>
    <row r="211" spans="1:7" ht="15.75" thickBot="1">
      <c r="A211" s="77"/>
      <c r="B211" s="77"/>
      <c r="C211" s="77"/>
      <c r="D211" s="77"/>
      <c r="E211" s="127" t="s">
        <v>733</v>
      </c>
      <c r="F211" s="127"/>
      <c r="G211" s="82">
        <v>0</v>
      </c>
    </row>
    <row r="212" spans="1:7" ht="15.75" thickBot="1">
      <c r="A212" s="77"/>
      <c r="B212" s="77"/>
      <c r="C212" s="77"/>
      <c r="D212" s="127" t="s">
        <v>734</v>
      </c>
      <c r="E212" s="127"/>
      <c r="F212" s="127"/>
      <c r="G212" s="82">
        <v>0</v>
      </c>
    </row>
    <row r="213" spans="1:7" ht="15.75" thickBot="1">
      <c r="A213" s="77"/>
      <c r="B213" s="77"/>
      <c r="C213" s="77"/>
      <c r="D213" s="77"/>
      <c r="E213" s="127" t="s">
        <v>729</v>
      </c>
      <c r="F213" s="127"/>
      <c r="G213" s="82">
        <v>0</v>
      </c>
    </row>
    <row r="214" spans="1:7" ht="15.75" thickBot="1">
      <c r="A214" s="77"/>
      <c r="B214" s="77"/>
      <c r="C214" s="77"/>
      <c r="D214" s="77"/>
      <c r="E214" s="127" t="s">
        <v>730</v>
      </c>
      <c r="F214" s="127"/>
      <c r="G214" s="82">
        <v>0</v>
      </c>
    </row>
    <row r="215" spans="1:7" ht="15.75" thickBot="1">
      <c r="A215" s="77"/>
      <c r="B215" s="77"/>
      <c r="C215" s="77"/>
      <c r="D215" s="77"/>
      <c r="E215" s="127" t="s">
        <v>731</v>
      </c>
      <c r="F215" s="127"/>
      <c r="G215" s="82">
        <v>0</v>
      </c>
    </row>
    <row r="216" spans="1:7" ht="15.75" thickBot="1">
      <c r="A216" s="77"/>
      <c r="B216" s="77"/>
      <c r="C216" s="77"/>
      <c r="D216" s="77"/>
      <c r="E216" s="127" t="s">
        <v>732</v>
      </c>
      <c r="F216" s="127"/>
      <c r="G216" s="82">
        <v>0</v>
      </c>
    </row>
    <row r="217" spans="1:7" ht="15.75" thickBot="1">
      <c r="A217" s="77"/>
      <c r="B217" s="77"/>
      <c r="C217" s="77"/>
      <c r="D217" s="77"/>
      <c r="E217" s="127" t="s">
        <v>733</v>
      </c>
      <c r="F217" s="127"/>
      <c r="G217" s="82">
        <v>0</v>
      </c>
    </row>
    <row r="218" spans="1:7" ht="15.75" thickBot="1">
      <c r="A218" s="77"/>
      <c r="B218" s="77"/>
      <c r="C218" s="127" t="s">
        <v>136</v>
      </c>
      <c r="D218" s="127"/>
      <c r="E218" s="127"/>
      <c r="F218" s="127"/>
      <c r="G218" s="82">
        <v>2.64416144726167</v>
      </c>
    </row>
    <row r="219" spans="1:7" ht="15.75" thickBot="1">
      <c r="A219" s="77"/>
      <c r="B219" s="77"/>
      <c r="C219" s="77"/>
      <c r="D219" s="127" t="s">
        <v>137</v>
      </c>
      <c r="E219" s="127"/>
      <c r="F219" s="127"/>
      <c r="G219" s="82">
        <v>0.0012733573655454</v>
      </c>
    </row>
    <row r="220" spans="1:7" ht="15.75" thickBot="1">
      <c r="A220" s="77"/>
      <c r="B220" s="77"/>
      <c r="C220" s="77"/>
      <c r="D220" s="77"/>
      <c r="E220" s="127" t="s">
        <v>138</v>
      </c>
      <c r="F220" s="127"/>
      <c r="G220" s="82">
        <v>2.77287488090658E-10</v>
      </c>
    </row>
    <row r="221" spans="1:7" ht="15.75" thickBot="1">
      <c r="A221" s="77"/>
      <c r="B221" s="77"/>
      <c r="C221" s="77"/>
      <c r="D221" s="77"/>
      <c r="E221" s="127" t="s">
        <v>139</v>
      </c>
      <c r="F221" s="127"/>
      <c r="G221" s="82">
        <v>1.47972348731993E-13</v>
      </c>
    </row>
    <row r="222" spans="1:7" ht="15.75" thickBot="1">
      <c r="A222" s="77"/>
      <c r="B222" s="77"/>
      <c r="C222" s="77"/>
      <c r="D222" s="77"/>
      <c r="E222" s="127" t="s">
        <v>140</v>
      </c>
      <c r="F222" s="127"/>
      <c r="G222" s="82">
        <v>2.98664997888017E-13</v>
      </c>
    </row>
    <row r="223" spans="1:7" ht="15.75" thickBot="1">
      <c r="A223" s="77"/>
      <c r="B223" s="77"/>
      <c r="C223" s="77"/>
      <c r="D223" s="77"/>
      <c r="E223" s="127" t="s">
        <v>141</v>
      </c>
      <c r="F223" s="127"/>
      <c r="G223" s="82">
        <v>0.00126630794551897</v>
      </c>
    </row>
    <row r="224" spans="1:7" ht="15.75" thickBot="1">
      <c r="A224" s="77"/>
      <c r="B224" s="77"/>
      <c r="C224" s="77"/>
      <c r="D224" s="77"/>
      <c r="E224" s="127" t="s">
        <v>142</v>
      </c>
      <c r="F224" s="127"/>
      <c r="G224" s="82">
        <v>7.72248236082339E-14</v>
      </c>
    </row>
    <row r="225" spans="1:7" ht="15.75" thickBot="1">
      <c r="A225" s="77"/>
      <c r="B225" s="77"/>
      <c r="C225" s="77"/>
      <c r="D225" s="77"/>
      <c r="E225" s="127" t="s">
        <v>143</v>
      </c>
      <c r="F225" s="127"/>
      <c r="G225" s="82">
        <v>1.64868488505881E-16</v>
      </c>
    </row>
    <row r="226" spans="1:7" ht="15.75" thickBot="1">
      <c r="A226" s="77"/>
      <c r="B226" s="77"/>
      <c r="C226" s="77"/>
      <c r="D226" s="77"/>
      <c r="E226" s="127" t="s">
        <v>144</v>
      </c>
      <c r="F226" s="127"/>
      <c r="G226" s="82">
        <v>4.91849508724014E-14</v>
      </c>
    </row>
    <row r="227" spans="1:7" ht="15.75" thickBot="1">
      <c r="A227" s="77"/>
      <c r="B227" s="77"/>
      <c r="C227" s="77"/>
      <c r="D227" s="77"/>
      <c r="E227" s="127" t="s">
        <v>145</v>
      </c>
      <c r="F227" s="127"/>
      <c r="G227" s="82">
        <v>6.45607242550081E-16</v>
      </c>
    </row>
    <row r="228" spans="1:7" ht="15.75" thickBot="1">
      <c r="A228" s="77"/>
      <c r="B228" s="77"/>
      <c r="C228" s="77"/>
      <c r="D228" s="77"/>
      <c r="E228" s="127" t="s">
        <v>107</v>
      </c>
      <c r="F228" s="127"/>
      <c r="G228" s="82">
        <v>1.64775409167756E-11</v>
      </c>
    </row>
    <row r="229" spans="1:7" ht="15.75" thickBot="1">
      <c r="A229" s="77"/>
      <c r="B229" s="77"/>
      <c r="C229" s="77"/>
      <c r="D229" s="77"/>
      <c r="E229" s="127" t="s">
        <v>146</v>
      </c>
      <c r="F229" s="127"/>
      <c r="G229" s="82">
        <v>7.77969719914119E-11</v>
      </c>
    </row>
    <row r="230" spans="1:7" ht="15.75" thickBot="1">
      <c r="A230" s="77"/>
      <c r="B230" s="77"/>
      <c r="C230" s="77"/>
      <c r="D230" s="77"/>
      <c r="E230" s="127" t="s">
        <v>147</v>
      </c>
      <c r="F230" s="127"/>
      <c r="G230" s="82">
        <v>7.04904789057634E-06</v>
      </c>
    </row>
    <row r="231" spans="1:7" ht="15.75" thickBot="1">
      <c r="A231" s="77"/>
      <c r="B231" s="77"/>
      <c r="C231" s="77"/>
      <c r="D231" s="127" t="s">
        <v>148</v>
      </c>
      <c r="E231" s="127"/>
      <c r="F231" s="127"/>
      <c r="G231" s="82">
        <v>0.000873697521870633</v>
      </c>
    </row>
    <row r="232" spans="1:7" ht="15.75" thickBot="1">
      <c r="A232" s="77"/>
      <c r="B232" s="77"/>
      <c r="C232" s="77"/>
      <c r="D232" s="77"/>
      <c r="E232" s="127" t="s">
        <v>149</v>
      </c>
      <c r="F232" s="127"/>
      <c r="G232" s="82">
        <v>8.73869250526339E-18</v>
      </c>
    </row>
    <row r="233" spans="1:7" ht="15.75" thickBot="1">
      <c r="A233" s="77"/>
      <c r="B233" s="77"/>
      <c r="C233" s="77"/>
      <c r="D233" s="77"/>
      <c r="E233" s="127" t="s">
        <v>150</v>
      </c>
      <c r="F233" s="127"/>
      <c r="G233" s="82">
        <v>8.17527455905688E-08</v>
      </c>
    </row>
    <row r="234" spans="1:7" ht="15.75" thickBot="1">
      <c r="A234" s="77"/>
      <c r="B234" s="77"/>
      <c r="C234" s="77"/>
      <c r="D234" s="77"/>
      <c r="E234" s="127" t="s">
        <v>151</v>
      </c>
      <c r="F234" s="127"/>
      <c r="G234" s="82">
        <v>2.72697198877663E-06</v>
      </c>
    </row>
    <row r="235" spans="1:7" ht="15.75" thickBot="1">
      <c r="A235" s="77"/>
      <c r="B235" s="77"/>
      <c r="C235" s="77"/>
      <c r="D235" s="77"/>
      <c r="E235" s="127" t="s">
        <v>152</v>
      </c>
      <c r="F235" s="127"/>
      <c r="G235" s="82">
        <v>1.76367657966987E-06</v>
      </c>
    </row>
    <row r="236" spans="1:7" ht="15.75" thickBot="1">
      <c r="A236" s="77"/>
      <c r="B236" s="77"/>
      <c r="C236" s="77"/>
      <c r="D236" s="77"/>
      <c r="E236" s="127" t="s">
        <v>153</v>
      </c>
      <c r="F236" s="127"/>
      <c r="G236" s="82">
        <v>1.80458573779764E-06</v>
      </c>
    </row>
    <row r="237" spans="1:7" ht="15.75" thickBot="1">
      <c r="A237" s="77"/>
      <c r="B237" s="77"/>
      <c r="C237" s="77"/>
      <c r="D237" s="77"/>
      <c r="E237" s="127" t="s">
        <v>154</v>
      </c>
      <c r="F237" s="127"/>
      <c r="G237" s="82">
        <v>8.9470996178227E-16</v>
      </c>
    </row>
    <row r="238" spans="1:7" ht="15.75" thickBot="1">
      <c r="A238" s="77"/>
      <c r="B238" s="77"/>
      <c r="C238" s="77"/>
      <c r="D238" s="77"/>
      <c r="E238" s="127" t="s">
        <v>155</v>
      </c>
      <c r="F238" s="127"/>
      <c r="G238" s="82">
        <v>9.53878312048939E-40</v>
      </c>
    </row>
    <row r="239" spans="1:7" ht="15.75" thickBot="1">
      <c r="A239" s="77"/>
      <c r="B239" s="77"/>
      <c r="C239" s="77"/>
      <c r="D239" s="77"/>
      <c r="E239" s="127" t="s">
        <v>156</v>
      </c>
      <c r="F239" s="127"/>
      <c r="G239" s="82">
        <v>7.00338310056519E-08</v>
      </c>
    </row>
    <row r="240" spans="1:7" ht="15.75" thickBot="1">
      <c r="A240" s="77"/>
      <c r="B240" s="77"/>
      <c r="C240" s="77"/>
      <c r="D240" s="77"/>
      <c r="E240" s="127" t="s">
        <v>157</v>
      </c>
      <c r="F240" s="127"/>
      <c r="G240" s="82">
        <v>5.93659812850532E-07</v>
      </c>
    </row>
    <row r="241" spans="1:7" ht="15.75" thickBot="1">
      <c r="A241" s="77"/>
      <c r="B241" s="77"/>
      <c r="C241" s="77"/>
      <c r="D241" s="77"/>
      <c r="E241" s="127" t="s">
        <v>158</v>
      </c>
      <c r="F241" s="127"/>
      <c r="G241" s="82">
        <v>1.06441321559227E-08</v>
      </c>
    </row>
    <row r="242" spans="1:7" ht="15.75" thickBot="1">
      <c r="A242" s="77"/>
      <c r="B242" s="77"/>
      <c r="C242" s="77"/>
      <c r="D242" s="77"/>
      <c r="E242" s="127" t="s">
        <v>159</v>
      </c>
      <c r="F242" s="127"/>
      <c r="G242" s="82">
        <v>9.19417483852429E-07</v>
      </c>
    </row>
    <row r="243" spans="1:7" ht="15.75" thickBot="1">
      <c r="A243" s="77"/>
      <c r="B243" s="77"/>
      <c r="C243" s="77"/>
      <c r="D243" s="77"/>
      <c r="E243" s="127" t="s">
        <v>160</v>
      </c>
      <c r="F243" s="127"/>
      <c r="G243" s="82">
        <v>5.60094622931977E-07</v>
      </c>
    </row>
    <row r="244" spans="1:7" ht="15.75" thickBot="1">
      <c r="A244" s="77"/>
      <c r="B244" s="77"/>
      <c r="C244" s="77"/>
      <c r="D244" s="77"/>
      <c r="E244" s="127" t="s">
        <v>161</v>
      </c>
      <c r="F244" s="127"/>
      <c r="G244" s="82">
        <v>3.16143874170634E-07</v>
      </c>
    </row>
    <row r="245" spans="1:7" ht="15.75" thickBot="1">
      <c r="A245" s="77"/>
      <c r="B245" s="77"/>
      <c r="C245" s="77"/>
      <c r="D245" s="77"/>
      <c r="E245" s="127" t="s">
        <v>162</v>
      </c>
      <c r="F245" s="127"/>
      <c r="G245" s="82">
        <v>1.42129138562875E-07</v>
      </c>
    </row>
    <row r="246" spans="1:7" ht="15.75" thickBot="1">
      <c r="A246" s="77"/>
      <c r="B246" s="77"/>
      <c r="C246" s="77"/>
      <c r="D246" s="77"/>
      <c r="E246" s="127" t="s">
        <v>163</v>
      </c>
      <c r="F246" s="127"/>
      <c r="G246" s="82">
        <v>1.99002778247375E-06</v>
      </c>
    </row>
    <row r="247" spans="1:7" ht="15.75" thickBot="1">
      <c r="A247" s="77"/>
      <c r="B247" s="77"/>
      <c r="C247" s="77"/>
      <c r="D247" s="77"/>
      <c r="E247" s="127" t="s">
        <v>164</v>
      </c>
      <c r="F247" s="127"/>
      <c r="G247" s="82">
        <v>9.53445637745836E-08</v>
      </c>
    </row>
    <row r="248" spans="1:7" ht="15.75" thickBot="1">
      <c r="A248" s="77"/>
      <c r="B248" s="77"/>
      <c r="C248" s="77"/>
      <c r="D248" s="77"/>
      <c r="E248" s="127" t="s">
        <v>165</v>
      </c>
      <c r="F248" s="127"/>
      <c r="G248" s="82">
        <v>8.67083581392657E-18</v>
      </c>
    </row>
    <row r="249" spans="1:7" ht="15.75" thickBot="1">
      <c r="A249" s="77"/>
      <c r="B249" s="77"/>
      <c r="C249" s="77"/>
      <c r="D249" s="77"/>
      <c r="E249" s="127" t="s">
        <v>166</v>
      </c>
      <c r="F249" s="127"/>
      <c r="G249" s="82">
        <v>1.23750037840301E-07</v>
      </c>
    </row>
    <row r="250" spans="1:7" ht="15.75" thickBot="1">
      <c r="A250" s="77"/>
      <c r="B250" s="77"/>
      <c r="C250" s="77"/>
      <c r="D250" s="77"/>
      <c r="E250" s="127" t="s">
        <v>167</v>
      </c>
      <c r="F250" s="127"/>
      <c r="G250" s="82">
        <v>6.82867449746425E-05</v>
      </c>
    </row>
    <row r="251" spans="1:7" ht="15.75" thickBot="1">
      <c r="A251" s="77"/>
      <c r="B251" s="77"/>
      <c r="C251" s="77"/>
      <c r="D251" s="77"/>
      <c r="E251" s="127" t="s">
        <v>168</v>
      </c>
      <c r="F251" s="127"/>
      <c r="G251" s="82">
        <v>1.16186677025687E-11</v>
      </c>
    </row>
    <row r="252" spans="1:7" ht="15.75" thickBot="1">
      <c r="A252" s="77"/>
      <c r="B252" s="77"/>
      <c r="C252" s="77"/>
      <c r="D252" s="77"/>
      <c r="E252" s="127" t="s">
        <v>169</v>
      </c>
      <c r="F252" s="127"/>
      <c r="G252" s="82">
        <v>2.68537742245896E-14</v>
      </c>
    </row>
    <row r="253" spans="1:7" ht="15.75" thickBot="1">
      <c r="A253" s="77"/>
      <c r="B253" s="77"/>
      <c r="C253" s="77"/>
      <c r="D253" s="77"/>
      <c r="E253" s="127" t="s">
        <v>170</v>
      </c>
      <c r="F253" s="127"/>
      <c r="G253" s="82">
        <v>2.04985757234556E-08</v>
      </c>
    </row>
    <row r="254" spans="1:7" ht="15.75" thickBot="1">
      <c r="A254" s="77"/>
      <c r="B254" s="77"/>
      <c r="C254" s="77"/>
      <c r="D254" s="77"/>
      <c r="E254" s="127" t="s">
        <v>171</v>
      </c>
      <c r="F254" s="127"/>
      <c r="G254" s="82">
        <v>3.60495186895959E-21</v>
      </c>
    </row>
    <row r="255" spans="1:7" ht="15.75" thickBot="1">
      <c r="A255" s="77"/>
      <c r="B255" s="77"/>
      <c r="C255" s="77"/>
      <c r="D255" s="77"/>
      <c r="E255" s="127" t="s">
        <v>468</v>
      </c>
      <c r="F255" s="127"/>
      <c r="G255" s="82">
        <v>9.91581889458877E-06</v>
      </c>
    </row>
    <row r="256" spans="1:7" ht="15.75" thickBot="1">
      <c r="A256" s="77"/>
      <c r="B256" s="77"/>
      <c r="C256" s="77"/>
      <c r="D256" s="77"/>
      <c r="E256" s="127" t="s">
        <v>172</v>
      </c>
      <c r="F256" s="127"/>
      <c r="G256" s="82">
        <v>3.8289457911453E-07</v>
      </c>
    </row>
    <row r="257" spans="1:7" ht="15.75" thickBot="1">
      <c r="A257" s="77"/>
      <c r="B257" s="77"/>
      <c r="C257" s="77"/>
      <c r="D257" s="77"/>
      <c r="E257" s="127" t="s">
        <v>173</v>
      </c>
      <c r="F257" s="127"/>
      <c r="G257" s="82">
        <v>4.22707765443061E-06</v>
      </c>
    </row>
    <row r="258" spans="1:7" ht="15.75" thickBot="1">
      <c r="A258" s="77"/>
      <c r="B258" s="77"/>
      <c r="C258" s="77"/>
      <c r="D258" s="77"/>
      <c r="E258" s="127" t="s">
        <v>174</v>
      </c>
      <c r="F258" s="127"/>
      <c r="G258" s="82">
        <v>1.84076096340393E-11</v>
      </c>
    </row>
    <row r="259" spans="1:7" ht="15.75" thickBot="1">
      <c r="A259" s="77"/>
      <c r="B259" s="77"/>
      <c r="C259" s="77"/>
      <c r="D259" s="77"/>
      <c r="E259" s="127" t="s">
        <v>175</v>
      </c>
      <c r="F259" s="127"/>
      <c r="G259" s="82">
        <v>0.000527920291359165</v>
      </c>
    </row>
    <row r="260" spans="1:7" ht="15.75" thickBot="1">
      <c r="A260" s="77"/>
      <c r="B260" s="77"/>
      <c r="C260" s="77"/>
      <c r="D260" s="77"/>
      <c r="E260" s="127" t="s">
        <v>176</v>
      </c>
      <c r="F260" s="127"/>
      <c r="G260" s="82">
        <v>3.67902250222304E-06</v>
      </c>
    </row>
    <row r="261" spans="1:7" ht="15.75" thickBot="1">
      <c r="A261" s="77"/>
      <c r="B261" s="77"/>
      <c r="C261" s="77"/>
      <c r="D261" s="77"/>
      <c r="E261" s="127" t="s">
        <v>177</v>
      </c>
      <c r="F261" s="127"/>
      <c r="G261" s="82">
        <v>2.28337005342196E-09</v>
      </c>
    </row>
    <row r="262" spans="1:7" ht="15.75" thickBot="1">
      <c r="A262" s="77"/>
      <c r="B262" s="77"/>
      <c r="C262" s="77"/>
      <c r="D262" s="77"/>
      <c r="E262" s="127" t="s">
        <v>178</v>
      </c>
      <c r="F262" s="127"/>
      <c r="G262" s="82">
        <v>1.91068875762758E-08</v>
      </c>
    </row>
    <row r="263" spans="1:7" ht="15.75" thickBot="1">
      <c r="A263" s="77"/>
      <c r="B263" s="77"/>
      <c r="C263" s="77"/>
      <c r="D263" s="77"/>
      <c r="E263" s="127" t="s">
        <v>179</v>
      </c>
      <c r="F263" s="127"/>
      <c r="G263" s="82">
        <v>3.74552783082993E-07</v>
      </c>
    </row>
    <row r="264" spans="1:7" ht="15.75" thickBot="1">
      <c r="A264" s="77"/>
      <c r="B264" s="77"/>
      <c r="C264" s="77"/>
      <c r="D264" s="77"/>
      <c r="E264" s="127" t="s">
        <v>180</v>
      </c>
      <c r="F264" s="127"/>
      <c r="G264" s="82">
        <v>0.000165020030225381</v>
      </c>
    </row>
    <row r="265" spans="1:7" ht="15.75" thickBot="1">
      <c r="A265" s="77"/>
      <c r="B265" s="77"/>
      <c r="C265" s="77"/>
      <c r="D265" s="77"/>
      <c r="E265" s="127" t="s">
        <v>181</v>
      </c>
      <c r="F265" s="127"/>
      <c r="G265" s="82">
        <v>1.03754504586793E-11</v>
      </c>
    </row>
    <row r="266" spans="1:7" ht="15.75" thickBot="1">
      <c r="A266" s="77"/>
      <c r="B266" s="77"/>
      <c r="C266" s="77"/>
      <c r="D266" s="77"/>
      <c r="E266" s="127" t="s">
        <v>182</v>
      </c>
      <c r="F266" s="127"/>
      <c r="G266" s="82">
        <v>6.06432878826883E-08</v>
      </c>
    </row>
    <row r="267" spans="1:7" ht="15.75" thickBot="1">
      <c r="A267" s="77"/>
      <c r="B267" s="77"/>
      <c r="C267" s="77"/>
      <c r="D267" s="77"/>
      <c r="E267" s="127" t="s">
        <v>183</v>
      </c>
      <c r="F267" s="127"/>
      <c r="G267" s="82">
        <v>1.36836125328592E-08</v>
      </c>
    </row>
    <row r="268" spans="1:7" ht="15.75" thickBot="1">
      <c r="A268" s="77"/>
      <c r="B268" s="77"/>
      <c r="C268" s="77"/>
      <c r="D268" s="77"/>
      <c r="E268" s="127" t="s">
        <v>184</v>
      </c>
      <c r="F268" s="127"/>
      <c r="G268" s="82">
        <v>6.46333220771957E-08</v>
      </c>
    </row>
    <row r="269" spans="1:7" ht="15.75" thickBot="1">
      <c r="A269" s="77"/>
      <c r="B269" s="77"/>
      <c r="C269" s="77"/>
      <c r="D269" s="77"/>
      <c r="E269" s="127" t="s">
        <v>185</v>
      </c>
      <c r="F269" s="127"/>
      <c r="G269" s="82">
        <v>8.6781733608536E-08</v>
      </c>
    </row>
    <row r="270" spans="1:7" ht="15.75" thickBot="1">
      <c r="A270" s="77"/>
      <c r="B270" s="77"/>
      <c r="C270" s="77"/>
      <c r="D270" s="77"/>
      <c r="E270" s="127" t="s">
        <v>469</v>
      </c>
      <c r="F270" s="127"/>
      <c r="G270" s="82">
        <v>1.29219810194302E-09</v>
      </c>
    </row>
    <row r="271" spans="1:7" ht="15.75" thickBot="1">
      <c r="A271" s="77"/>
      <c r="B271" s="77"/>
      <c r="C271" s="77"/>
      <c r="D271" s="77"/>
      <c r="E271" s="127" t="s">
        <v>186</v>
      </c>
      <c r="F271" s="127"/>
      <c r="G271" s="82">
        <v>6.39960381739458E-05</v>
      </c>
    </row>
    <row r="272" spans="1:7" ht="15.75" thickBot="1">
      <c r="A272" s="77"/>
      <c r="B272" s="77"/>
      <c r="C272" s="77"/>
      <c r="D272" s="77"/>
      <c r="E272" s="127" t="s">
        <v>187</v>
      </c>
      <c r="F272" s="127"/>
      <c r="G272" s="82">
        <v>2.18786374874208E-09</v>
      </c>
    </row>
    <row r="273" spans="1:7" ht="15.75" thickBot="1">
      <c r="A273" s="77"/>
      <c r="B273" s="77"/>
      <c r="C273" s="77"/>
      <c r="D273" s="77"/>
      <c r="E273" s="127" t="s">
        <v>188</v>
      </c>
      <c r="F273" s="127"/>
      <c r="G273" s="82">
        <v>1.66798774262985E-07</v>
      </c>
    </row>
    <row r="274" spans="1:7" ht="15.75" thickBot="1">
      <c r="A274" s="77"/>
      <c r="B274" s="77"/>
      <c r="C274" s="77"/>
      <c r="D274" s="77"/>
      <c r="E274" s="127" t="s">
        <v>189</v>
      </c>
      <c r="F274" s="127"/>
      <c r="G274" s="82">
        <v>2.79779895234377E-13</v>
      </c>
    </row>
    <row r="275" spans="1:7" ht="15.75" thickBot="1">
      <c r="A275" s="77"/>
      <c r="B275" s="77"/>
      <c r="C275" s="77"/>
      <c r="D275" s="77"/>
      <c r="E275" s="127" t="s">
        <v>190</v>
      </c>
      <c r="F275" s="127"/>
      <c r="G275" s="82">
        <v>5.75450385923613E-09</v>
      </c>
    </row>
    <row r="276" spans="1:7" ht="15.75" thickBot="1">
      <c r="A276" s="77"/>
      <c r="B276" s="77"/>
      <c r="C276" s="77"/>
      <c r="D276" s="77"/>
      <c r="E276" s="127" t="s">
        <v>191</v>
      </c>
      <c r="F276" s="127"/>
      <c r="G276" s="82">
        <v>3.51478935379727E-12</v>
      </c>
    </row>
    <row r="277" spans="1:7" ht="15.75" thickBot="1">
      <c r="A277" s="77"/>
      <c r="B277" s="77"/>
      <c r="C277" s="77"/>
      <c r="D277" s="77"/>
      <c r="E277" s="127" t="s">
        <v>192</v>
      </c>
      <c r="F277" s="127"/>
      <c r="G277" s="82">
        <v>1.75881903439493E-10</v>
      </c>
    </row>
    <row r="278" spans="1:7" ht="15.75" thickBot="1">
      <c r="A278" s="77"/>
      <c r="B278" s="77"/>
      <c r="C278" s="77"/>
      <c r="D278" s="77"/>
      <c r="E278" s="127" t="s">
        <v>193</v>
      </c>
      <c r="F278" s="127"/>
      <c r="G278" s="82">
        <v>2.66407128613523E-12</v>
      </c>
    </row>
    <row r="279" spans="1:7" ht="15.75" thickBot="1">
      <c r="A279" s="77"/>
      <c r="B279" s="77"/>
      <c r="C279" s="77"/>
      <c r="D279" s="77"/>
      <c r="E279" s="127" t="s">
        <v>194</v>
      </c>
      <c r="F279" s="127"/>
      <c r="G279" s="82">
        <v>2.10127181137788E-10</v>
      </c>
    </row>
    <row r="280" spans="1:7" ht="15.75" thickBot="1">
      <c r="A280" s="77"/>
      <c r="B280" s="77"/>
      <c r="C280" s="77"/>
      <c r="D280" s="77"/>
      <c r="E280" s="127" t="s">
        <v>195</v>
      </c>
      <c r="F280" s="127"/>
      <c r="G280" s="82">
        <v>3.50905254608171E-09</v>
      </c>
    </row>
    <row r="281" spans="1:7" ht="15.75" thickBot="1">
      <c r="A281" s="77"/>
      <c r="B281" s="77"/>
      <c r="C281" s="77"/>
      <c r="D281" s="77"/>
      <c r="E281" s="127" t="s">
        <v>196</v>
      </c>
      <c r="F281" s="127"/>
      <c r="G281" s="82">
        <v>1.4032971302676E-06</v>
      </c>
    </row>
    <row r="282" spans="1:7" ht="15.75" thickBot="1">
      <c r="A282" s="77"/>
      <c r="B282" s="77"/>
      <c r="C282" s="77"/>
      <c r="D282" s="77"/>
      <c r="E282" s="127" t="s">
        <v>197</v>
      </c>
      <c r="F282" s="127"/>
      <c r="G282" s="82">
        <v>1.8533637817987E-09</v>
      </c>
    </row>
    <row r="283" spans="1:7" ht="15.75" thickBot="1">
      <c r="A283" s="77"/>
      <c r="B283" s="77"/>
      <c r="C283" s="77"/>
      <c r="D283" s="77"/>
      <c r="E283" s="127" t="s">
        <v>198</v>
      </c>
      <c r="F283" s="127"/>
      <c r="G283" s="82">
        <v>3.88530393313911E-13</v>
      </c>
    </row>
    <row r="284" spans="1:7" ht="15.75" thickBot="1">
      <c r="A284" s="77"/>
      <c r="B284" s="77"/>
      <c r="C284" s="77"/>
      <c r="D284" s="77"/>
      <c r="E284" s="127" t="s">
        <v>199</v>
      </c>
      <c r="F284" s="127"/>
      <c r="G284" s="82">
        <v>3.98172344500268E-11</v>
      </c>
    </row>
    <row r="285" spans="1:7" ht="15.75" thickBot="1">
      <c r="A285" s="77"/>
      <c r="B285" s="77"/>
      <c r="C285" s="77"/>
      <c r="D285" s="77"/>
      <c r="E285" s="127" t="s">
        <v>200</v>
      </c>
      <c r="F285" s="127"/>
      <c r="G285" s="82">
        <v>5.07061544167012E-13</v>
      </c>
    </row>
    <row r="286" spans="1:7" ht="15.75" thickBot="1">
      <c r="A286" s="77"/>
      <c r="B286" s="77"/>
      <c r="C286" s="77"/>
      <c r="D286" s="77"/>
      <c r="E286" s="127" t="s">
        <v>201</v>
      </c>
      <c r="F286" s="127"/>
      <c r="G286" s="82">
        <v>4.37864652095173E-06</v>
      </c>
    </row>
    <row r="287" spans="1:7" ht="15.75" thickBot="1">
      <c r="A287" s="77"/>
      <c r="B287" s="77"/>
      <c r="C287" s="77"/>
      <c r="D287" s="77"/>
      <c r="E287" s="127" t="s">
        <v>202</v>
      </c>
      <c r="F287" s="127"/>
      <c r="G287" s="82">
        <v>5.21188951347063E-20</v>
      </c>
    </row>
    <row r="288" spans="1:7" ht="15.75" thickBot="1">
      <c r="A288" s="77"/>
      <c r="B288" s="77"/>
      <c r="C288" s="77"/>
      <c r="D288" s="77"/>
      <c r="E288" s="127" t="s">
        <v>203</v>
      </c>
      <c r="F288" s="127"/>
      <c r="G288" s="82">
        <v>3.56745933836139E-12</v>
      </c>
    </row>
    <row r="289" spans="1:7" ht="15.75" thickBot="1">
      <c r="A289" s="77"/>
      <c r="B289" s="77"/>
      <c r="C289" s="77"/>
      <c r="D289" s="77"/>
      <c r="E289" s="127" t="s">
        <v>204</v>
      </c>
      <c r="F289" s="127"/>
      <c r="G289" s="82">
        <v>1.18103427458784E-05</v>
      </c>
    </row>
    <row r="290" spans="1:7" ht="15.75" thickBot="1">
      <c r="A290" s="77"/>
      <c r="B290" s="77"/>
      <c r="C290" s="77"/>
      <c r="D290" s="77"/>
      <c r="E290" s="127" t="s">
        <v>205</v>
      </c>
      <c r="F290" s="127"/>
      <c r="G290" s="82">
        <v>1.81886365729286E-13</v>
      </c>
    </row>
    <row r="291" spans="1:7" ht="15.75" thickBot="1">
      <c r="A291" s="77"/>
      <c r="B291" s="77"/>
      <c r="C291" s="77"/>
      <c r="D291" s="77"/>
      <c r="E291" s="127" t="s">
        <v>206</v>
      </c>
      <c r="F291" s="127"/>
      <c r="G291" s="82">
        <v>3.22145862059683E-10</v>
      </c>
    </row>
    <row r="292" spans="1:7" ht="15.75" thickBot="1">
      <c r="A292" s="77"/>
      <c r="B292" s="77"/>
      <c r="C292" s="77"/>
      <c r="D292" s="77"/>
      <c r="E292" s="127" t="s">
        <v>207</v>
      </c>
      <c r="F292" s="127"/>
      <c r="G292" s="82">
        <v>7.57839679444472E-19</v>
      </c>
    </row>
    <row r="293" spans="1:7" ht="15.75" thickBot="1">
      <c r="A293" s="77"/>
      <c r="B293" s="77"/>
      <c r="C293" s="77"/>
      <c r="D293" s="77"/>
      <c r="E293" s="127" t="s">
        <v>208</v>
      </c>
      <c r="F293" s="127"/>
      <c r="G293" s="82">
        <v>3.48843164569013E-08</v>
      </c>
    </row>
    <row r="294" spans="1:7" ht="15.75" thickBot="1">
      <c r="A294" s="77"/>
      <c r="B294" s="77"/>
      <c r="C294" s="77"/>
      <c r="D294" s="77"/>
      <c r="E294" s="127" t="s">
        <v>209</v>
      </c>
      <c r="F294" s="127"/>
      <c r="G294" s="82">
        <v>3.76928115725078E-07</v>
      </c>
    </row>
    <row r="295" spans="1:7" ht="15.75" thickBot="1">
      <c r="A295" s="77"/>
      <c r="B295" s="77"/>
      <c r="C295" s="77"/>
      <c r="D295" s="77"/>
      <c r="E295" s="127" t="s">
        <v>210</v>
      </c>
      <c r="F295" s="127"/>
      <c r="G295" s="82">
        <v>2.51168738535624E-07</v>
      </c>
    </row>
    <row r="296" spans="1:7" ht="15.75" thickBot="1">
      <c r="A296" s="77"/>
      <c r="B296" s="77"/>
      <c r="C296" s="77"/>
      <c r="D296" s="77"/>
      <c r="E296" s="127" t="s">
        <v>211</v>
      </c>
      <c r="F296" s="127"/>
      <c r="G296" s="82">
        <v>2.96077396018619E-18</v>
      </c>
    </row>
    <row r="297" spans="1:7" ht="15.75" thickBot="1">
      <c r="A297" s="77"/>
      <c r="B297" s="77"/>
      <c r="C297" s="77"/>
      <c r="D297" s="77"/>
      <c r="E297" s="127" t="s">
        <v>212</v>
      </c>
      <c r="F297" s="127"/>
      <c r="G297" s="82">
        <v>-8.27522626338736E-09</v>
      </c>
    </row>
    <row r="298" spans="1:7" ht="15.75" thickBot="1">
      <c r="A298" s="77"/>
      <c r="B298" s="77"/>
      <c r="C298" s="77"/>
      <c r="D298" s="77"/>
      <c r="E298" s="127" t="s">
        <v>213</v>
      </c>
      <c r="F298" s="127"/>
      <c r="G298" s="82">
        <v>4.17783880217732E-17</v>
      </c>
    </row>
    <row r="299" spans="1:7" ht="15.75" thickBot="1">
      <c r="A299" s="77"/>
      <c r="B299" s="77"/>
      <c r="C299" s="77"/>
      <c r="D299" s="127" t="s">
        <v>214</v>
      </c>
      <c r="E299" s="127"/>
      <c r="F299" s="127"/>
      <c r="G299" s="82">
        <v>2.64201431280605</v>
      </c>
    </row>
    <row r="300" spans="1:7" ht="15.75" thickBot="1">
      <c r="A300" s="77"/>
      <c r="B300" s="77"/>
      <c r="C300" s="77"/>
      <c r="D300" s="77"/>
      <c r="E300" s="127" t="s">
        <v>87</v>
      </c>
      <c r="F300" s="127"/>
      <c r="G300" s="82">
        <v>2.63686900303686</v>
      </c>
    </row>
    <row r="301" spans="1:7" ht="15.75" thickBot="1">
      <c r="A301" s="77"/>
      <c r="B301" s="77"/>
      <c r="C301" s="77"/>
      <c r="D301" s="77"/>
      <c r="E301" s="77"/>
      <c r="F301" s="77" t="s">
        <v>87</v>
      </c>
      <c r="G301" s="82">
        <v>0.0008468600476067</v>
      </c>
    </row>
    <row r="302" spans="1:7" ht="15.75" thickBot="1">
      <c r="A302" s="77"/>
      <c r="B302" s="77"/>
      <c r="C302" s="77"/>
      <c r="D302" s="77"/>
      <c r="E302" s="77"/>
      <c r="F302" s="77" t="s">
        <v>215</v>
      </c>
      <c r="G302" s="82">
        <v>0</v>
      </c>
    </row>
    <row r="303" spans="1:7" ht="15.75" thickBot="1">
      <c r="A303" s="77"/>
      <c r="B303" s="77"/>
      <c r="C303" s="77"/>
      <c r="D303" s="77"/>
      <c r="E303" s="77"/>
      <c r="F303" s="77" t="s">
        <v>216</v>
      </c>
      <c r="G303" s="82">
        <v>0.957891179885183</v>
      </c>
    </row>
    <row r="304" spans="1:7" ht="15.75" thickBot="1">
      <c r="A304" s="77"/>
      <c r="B304" s="77"/>
      <c r="C304" s="77"/>
      <c r="D304" s="77"/>
      <c r="E304" s="77"/>
      <c r="F304" s="77" t="s">
        <v>470</v>
      </c>
      <c r="G304" s="82">
        <v>9.06607706030141E-06</v>
      </c>
    </row>
    <row r="305" spans="1:7" ht="15.75" thickBot="1">
      <c r="A305" s="77"/>
      <c r="B305" s="77"/>
      <c r="C305" s="77"/>
      <c r="D305" s="77"/>
      <c r="E305" s="77"/>
      <c r="F305" s="77" t="s">
        <v>471</v>
      </c>
      <c r="G305" s="82">
        <v>8.07854934274675E-06</v>
      </c>
    </row>
    <row r="306" spans="1:7" ht="15.75" thickBot="1">
      <c r="A306" s="77"/>
      <c r="B306" s="77"/>
      <c r="C306" s="77"/>
      <c r="D306" s="77"/>
      <c r="E306" s="77"/>
      <c r="F306" s="77" t="s">
        <v>217</v>
      </c>
      <c r="G306" s="82">
        <v>3.73990993936501E-06</v>
      </c>
    </row>
    <row r="307" spans="1:7" ht="15.75" thickBot="1">
      <c r="A307" s="77"/>
      <c r="B307" s="77"/>
      <c r="C307" s="77"/>
      <c r="D307" s="77"/>
      <c r="E307" s="77"/>
      <c r="F307" s="77" t="s">
        <v>218</v>
      </c>
      <c r="G307" s="82">
        <v>1.6741004862836</v>
      </c>
    </row>
    <row r="308" spans="1:7" ht="15.75" thickBot="1">
      <c r="A308" s="77"/>
      <c r="B308" s="77"/>
      <c r="C308" s="77"/>
      <c r="D308" s="77"/>
      <c r="E308" s="77"/>
      <c r="F308" s="77" t="s">
        <v>226</v>
      </c>
      <c r="G308" s="82">
        <v>0</v>
      </c>
    </row>
    <row r="309" spans="1:7" ht="15.75" thickBot="1">
      <c r="A309" s="77"/>
      <c r="B309" s="77"/>
      <c r="C309" s="77"/>
      <c r="D309" s="77"/>
      <c r="E309" s="77"/>
      <c r="F309" s="77" t="s">
        <v>219</v>
      </c>
      <c r="G309" s="82">
        <v>1.1874082566726E-07</v>
      </c>
    </row>
    <row r="310" spans="1:7" ht="15.75" thickBot="1">
      <c r="A310" s="77"/>
      <c r="B310" s="77"/>
      <c r="C310" s="77"/>
      <c r="D310" s="77"/>
      <c r="E310" s="77"/>
      <c r="F310" s="77" t="s">
        <v>472</v>
      </c>
      <c r="G310" s="82">
        <v>0.00400947354330834</v>
      </c>
    </row>
    <row r="311" spans="1:7" ht="15.75" thickBot="1">
      <c r="A311" s="77"/>
      <c r="B311" s="77"/>
      <c r="C311" s="77"/>
      <c r="D311" s="77"/>
      <c r="E311" s="77"/>
      <c r="F311" s="77" t="s">
        <v>220</v>
      </c>
      <c r="G311" s="82">
        <v>4.77406242498459E-17</v>
      </c>
    </row>
    <row r="312" spans="1:7" ht="15.75" thickBot="1">
      <c r="A312" s="77"/>
      <c r="B312" s="77"/>
      <c r="C312" s="77"/>
      <c r="D312" s="77"/>
      <c r="E312" s="77"/>
      <c r="F312" s="77" t="s">
        <v>735</v>
      </c>
      <c r="G312" s="82">
        <v>0</v>
      </c>
    </row>
    <row r="313" spans="1:7" ht="15.75" thickBot="1">
      <c r="A313" s="77"/>
      <c r="B313" s="77"/>
      <c r="C313" s="77"/>
      <c r="D313" s="77"/>
      <c r="E313" s="127" t="s">
        <v>221</v>
      </c>
      <c r="F313" s="127"/>
      <c r="G313" s="82">
        <v>0.00514438023981251</v>
      </c>
    </row>
    <row r="314" spans="1:7" ht="15.75" thickBot="1">
      <c r="A314" s="77"/>
      <c r="B314" s="77"/>
      <c r="C314" s="77"/>
      <c r="D314" s="77"/>
      <c r="E314" s="127" t="s">
        <v>89</v>
      </c>
      <c r="F314" s="127"/>
      <c r="G314" s="82">
        <v>9.26420712180261E-07</v>
      </c>
    </row>
    <row r="315" spans="1:7" ht="15.75" thickBot="1">
      <c r="A315" s="77"/>
      <c r="B315" s="77"/>
      <c r="C315" s="77"/>
      <c r="D315" s="77"/>
      <c r="E315" s="127" t="s">
        <v>105</v>
      </c>
      <c r="F315" s="127"/>
      <c r="G315" s="82">
        <v>3.10866676121629E-09</v>
      </c>
    </row>
    <row r="316" spans="1:7" ht="15.75" thickBot="1">
      <c r="A316" s="77"/>
      <c r="B316" s="77"/>
      <c r="C316" s="77"/>
      <c r="D316" s="77"/>
      <c r="E316" s="127" t="s">
        <v>227</v>
      </c>
      <c r="F316" s="127"/>
      <c r="G316" s="82">
        <v>0</v>
      </c>
    </row>
    <row r="317" spans="1:7" ht="15.75" thickBot="1">
      <c r="A317" s="77"/>
      <c r="B317" s="77"/>
      <c r="C317" s="77"/>
      <c r="D317" s="127" t="s">
        <v>135</v>
      </c>
      <c r="E317" s="127"/>
      <c r="F317" s="127"/>
      <c r="G317" s="82">
        <v>7.95681995275625E-08</v>
      </c>
    </row>
    <row r="318" spans="1:7" ht="15.75" thickBot="1">
      <c r="A318" s="77"/>
      <c r="B318" s="77"/>
      <c r="C318" s="77"/>
      <c r="D318" s="77"/>
      <c r="E318" s="127" t="s">
        <v>222</v>
      </c>
      <c r="F318" s="127"/>
      <c r="G318" s="82">
        <v>1.81020292133601E-08</v>
      </c>
    </row>
    <row r="319" spans="1:7" ht="15.75" thickBot="1">
      <c r="A319" s="77"/>
      <c r="B319" s="77"/>
      <c r="C319" s="77"/>
      <c r="D319" s="77"/>
      <c r="E319" s="127" t="s">
        <v>223</v>
      </c>
      <c r="F319" s="127"/>
      <c r="G319" s="82">
        <v>6.14661703142024E-08</v>
      </c>
    </row>
    <row r="320" spans="1:7" ht="15.75" thickBot="1">
      <c r="A320" s="79" t="s">
        <v>224</v>
      </c>
      <c r="B320" s="79"/>
      <c r="C320" s="79"/>
      <c r="D320" s="79"/>
      <c r="E320" s="79"/>
      <c r="F320" s="79"/>
      <c r="G320" s="80"/>
    </row>
    <row r="321" spans="1:7" ht="15.75" thickBot="1">
      <c r="A321" s="127" t="s">
        <v>123</v>
      </c>
      <c r="B321" s="127"/>
      <c r="C321" s="127"/>
      <c r="D321" s="127"/>
      <c r="E321" s="127"/>
      <c r="F321" s="127"/>
      <c r="G321" s="82">
        <v>1.59952041805873</v>
      </c>
    </row>
    <row r="322" spans="1:7" ht="15.75" thickBot="1">
      <c r="A322" s="77"/>
      <c r="B322" s="127" t="s">
        <v>124</v>
      </c>
      <c r="C322" s="127"/>
      <c r="D322" s="127"/>
      <c r="E322" s="127"/>
      <c r="F322" s="127"/>
      <c r="G322" s="82">
        <v>1.42231232017604</v>
      </c>
    </row>
    <row r="323" spans="1:7" ht="15.75" thickBot="1">
      <c r="A323" s="77"/>
      <c r="B323" s="77"/>
      <c r="C323" s="127" t="s">
        <v>116</v>
      </c>
      <c r="D323" s="127"/>
      <c r="E323" s="127"/>
      <c r="F323" s="127"/>
      <c r="G323" s="82">
        <v>0</v>
      </c>
    </row>
    <row r="324" spans="1:7" ht="15.75" thickBot="1">
      <c r="A324" s="77"/>
      <c r="B324" s="77"/>
      <c r="C324" s="77"/>
      <c r="D324" s="127" t="s">
        <v>125</v>
      </c>
      <c r="E324" s="127"/>
      <c r="F324" s="127"/>
      <c r="G324" s="82">
        <v>0</v>
      </c>
    </row>
    <row r="325" spans="1:7" ht="15.75" thickBot="1">
      <c r="A325" s="77"/>
      <c r="B325" s="77"/>
      <c r="C325" s="77"/>
      <c r="D325" s="77"/>
      <c r="E325" s="127" t="s">
        <v>129</v>
      </c>
      <c r="F325" s="127"/>
      <c r="G325" s="82">
        <v>0</v>
      </c>
    </row>
    <row r="326" spans="1:7" ht="15.75" thickBot="1">
      <c r="A326" s="77"/>
      <c r="B326" s="77"/>
      <c r="C326" s="77"/>
      <c r="D326" s="77"/>
      <c r="E326" s="77"/>
      <c r="F326" s="77" t="s">
        <v>709</v>
      </c>
      <c r="G326" s="82">
        <v>0</v>
      </c>
    </row>
    <row r="327" spans="1:7" ht="15.75" thickBot="1">
      <c r="A327" s="77"/>
      <c r="B327" s="77"/>
      <c r="C327" s="77"/>
      <c r="D327" s="77"/>
      <c r="E327" s="77"/>
      <c r="F327" s="77" t="s">
        <v>712</v>
      </c>
      <c r="G327" s="82">
        <v>0</v>
      </c>
    </row>
    <row r="328" spans="1:7" ht="15.75" thickBot="1">
      <c r="A328" s="77"/>
      <c r="B328" s="77"/>
      <c r="C328" s="77"/>
      <c r="D328" s="77"/>
      <c r="E328" s="127" t="s">
        <v>736</v>
      </c>
      <c r="F328" s="127"/>
      <c r="G328" s="82">
        <v>0</v>
      </c>
    </row>
    <row r="329" spans="1:7" ht="15.75" thickBot="1">
      <c r="A329" s="77"/>
      <c r="B329" s="77"/>
      <c r="C329" s="77"/>
      <c r="D329" s="127" t="s">
        <v>131</v>
      </c>
      <c r="E329" s="127"/>
      <c r="F329" s="127"/>
      <c r="G329" s="82">
        <v>0</v>
      </c>
    </row>
    <row r="330" spans="1:7" ht="15.75" thickBot="1">
      <c r="A330" s="77"/>
      <c r="B330" s="77"/>
      <c r="C330" s="77"/>
      <c r="D330" s="77"/>
      <c r="E330" s="127" t="s">
        <v>737</v>
      </c>
      <c r="F330" s="127"/>
      <c r="G330" s="82">
        <v>0</v>
      </c>
    </row>
    <row r="331" spans="1:7" ht="15.75" thickBot="1">
      <c r="A331" s="77"/>
      <c r="B331" s="77"/>
      <c r="C331" s="77"/>
      <c r="D331" s="77"/>
      <c r="E331" s="127" t="s">
        <v>738</v>
      </c>
      <c r="F331" s="127"/>
      <c r="G331" s="82">
        <v>0</v>
      </c>
    </row>
    <row r="332" spans="1:7" ht="15.75" thickBot="1">
      <c r="A332" s="77"/>
      <c r="B332" s="77"/>
      <c r="C332" s="77"/>
      <c r="D332" s="127" t="s">
        <v>739</v>
      </c>
      <c r="E332" s="127"/>
      <c r="F332" s="127"/>
      <c r="G332" s="82">
        <v>0</v>
      </c>
    </row>
    <row r="333" spans="1:7" ht="15.75" thickBot="1">
      <c r="A333" s="77"/>
      <c r="B333" s="77"/>
      <c r="C333" s="127" t="s">
        <v>724</v>
      </c>
      <c r="D333" s="127"/>
      <c r="E333" s="127"/>
      <c r="F333" s="127"/>
      <c r="G333" s="82">
        <v>0</v>
      </c>
    </row>
    <row r="334" spans="1:7" ht="15.75" thickBot="1">
      <c r="A334" s="77"/>
      <c r="B334" s="77"/>
      <c r="C334" s="77"/>
      <c r="D334" s="127" t="s">
        <v>740</v>
      </c>
      <c r="E334" s="127"/>
      <c r="F334" s="127"/>
      <c r="G334" s="82">
        <v>0</v>
      </c>
    </row>
    <row r="335" spans="1:7" ht="15.75" thickBot="1">
      <c r="A335" s="77"/>
      <c r="B335" s="77"/>
      <c r="C335" s="77"/>
      <c r="D335" s="77"/>
      <c r="E335" s="127" t="s">
        <v>741</v>
      </c>
      <c r="F335" s="127"/>
      <c r="G335" s="82">
        <v>0</v>
      </c>
    </row>
    <row r="336" spans="1:7" ht="15.75" thickBot="1">
      <c r="A336" s="77"/>
      <c r="B336" s="77"/>
      <c r="C336" s="127" t="s">
        <v>136</v>
      </c>
      <c r="D336" s="127"/>
      <c r="E336" s="127"/>
      <c r="F336" s="127"/>
      <c r="G336" s="82">
        <v>1.42231232017604</v>
      </c>
    </row>
    <row r="337" spans="1:7" ht="15.75" thickBot="1">
      <c r="A337" s="77"/>
      <c r="B337" s="77"/>
      <c r="C337" s="77"/>
      <c r="D337" s="127" t="s">
        <v>214</v>
      </c>
      <c r="E337" s="127"/>
      <c r="F337" s="127"/>
      <c r="G337" s="82">
        <v>1.42231232017604</v>
      </c>
    </row>
    <row r="338" spans="1:7" ht="15.75" thickBot="1">
      <c r="A338" s="77"/>
      <c r="B338" s="77"/>
      <c r="C338" s="77"/>
      <c r="D338" s="77"/>
      <c r="E338" s="127" t="s">
        <v>87</v>
      </c>
      <c r="F338" s="127"/>
      <c r="G338" s="82">
        <v>1.4223122378846</v>
      </c>
    </row>
    <row r="339" spans="1:7" ht="15.75" thickBot="1">
      <c r="A339" s="77"/>
      <c r="B339" s="77"/>
      <c r="C339" s="77"/>
      <c r="D339" s="77"/>
      <c r="E339" s="77"/>
      <c r="F339" s="77" t="s">
        <v>215</v>
      </c>
      <c r="G339" s="82">
        <v>1.81546956742039E-05</v>
      </c>
    </row>
    <row r="340" spans="1:7" ht="15.75" thickBot="1">
      <c r="A340" s="77"/>
      <c r="B340" s="77"/>
      <c r="C340" s="77"/>
      <c r="D340" s="77"/>
      <c r="E340" s="77"/>
      <c r="F340" s="77" t="s">
        <v>225</v>
      </c>
      <c r="G340" s="82">
        <v>1.03512677777463</v>
      </c>
    </row>
    <row r="341" spans="1:7" ht="15.75" thickBot="1">
      <c r="A341" s="77"/>
      <c r="B341" s="77"/>
      <c r="C341" s="77"/>
      <c r="D341" s="77"/>
      <c r="E341" s="77"/>
      <c r="F341" s="77" t="s">
        <v>226</v>
      </c>
      <c r="G341" s="82">
        <v>0.369372603192573</v>
      </c>
    </row>
    <row r="342" spans="1:7" ht="15.75" thickBot="1">
      <c r="A342" s="77"/>
      <c r="B342" s="77"/>
      <c r="C342" s="77"/>
      <c r="D342" s="77"/>
      <c r="E342" s="77"/>
      <c r="F342" s="77" t="s">
        <v>226</v>
      </c>
      <c r="G342" s="82">
        <v>0.0177947022217252</v>
      </c>
    </row>
    <row r="343" spans="1:7" ht="15.75" thickBot="1">
      <c r="A343" s="77"/>
      <c r="B343" s="77"/>
      <c r="C343" s="77"/>
      <c r="D343" s="77"/>
      <c r="E343" s="127" t="s">
        <v>105</v>
      </c>
      <c r="F343" s="127"/>
      <c r="G343" s="82">
        <v>0</v>
      </c>
    </row>
    <row r="344" spans="1:7" ht="15.75" thickBot="1">
      <c r="A344" s="77"/>
      <c r="B344" s="77"/>
      <c r="C344" s="77"/>
      <c r="D344" s="77"/>
      <c r="E344" s="127" t="s">
        <v>227</v>
      </c>
      <c r="F344" s="127"/>
      <c r="G344" s="82">
        <v>8.22914399497468E-08</v>
      </c>
    </row>
    <row r="345" spans="1:7" ht="15.75" thickBot="1">
      <c r="A345" s="77"/>
      <c r="B345" s="127" t="s">
        <v>228</v>
      </c>
      <c r="C345" s="127"/>
      <c r="D345" s="127"/>
      <c r="E345" s="127"/>
      <c r="F345" s="127"/>
      <c r="G345" s="82">
        <v>2.1245941204842E-05</v>
      </c>
    </row>
    <row r="346" spans="1:7" ht="15.75" thickBot="1">
      <c r="A346" s="77"/>
      <c r="B346" s="77"/>
      <c r="C346" s="127" t="s">
        <v>229</v>
      </c>
      <c r="D346" s="127"/>
      <c r="E346" s="127"/>
      <c r="F346" s="127"/>
      <c r="G346" s="82">
        <v>2.1245941204842E-05</v>
      </c>
    </row>
    <row r="347" spans="1:7" ht="15.75" thickBot="1">
      <c r="A347" s="77"/>
      <c r="B347" s="77"/>
      <c r="C347" s="77"/>
      <c r="D347" s="127" t="s">
        <v>230</v>
      </c>
      <c r="E347" s="127"/>
      <c r="F347" s="127"/>
      <c r="G347" s="82">
        <v>2.1245941204842E-05</v>
      </c>
    </row>
    <row r="348" spans="1:7" ht="15.75" thickBot="1">
      <c r="A348" s="77"/>
      <c r="B348" s="77"/>
      <c r="C348" s="77"/>
      <c r="D348" s="77"/>
      <c r="E348" s="127" t="s">
        <v>400</v>
      </c>
      <c r="F348" s="127"/>
      <c r="G348" s="82">
        <v>2.12459379171942E-05</v>
      </c>
    </row>
    <row r="349" spans="1:7" ht="15.75" thickBot="1">
      <c r="A349" s="77"/>
      <c r="B349" s="77"/>
      <c r="C349" s="77"/>
      <c r="D349" s="77"/>
      <c r="E349" s="127" t="s">
        <v>231</v>
      </c>
      <c r="F349" s="127"/>
      <c r="G349" s="82">
        <v>3.28764781248645E-12</v>
      </c>
    </row>
    <row r="350" spans="1:7" ht="15.75" thickBot="1">
      <c r="A350" s="77"/>
      <c r="B350" s="77"/>
      <c r="C350" s="77"/>
      <c r="D350" s="77"/>
      <c r="E350" s="127" t="s">
        <v>742</v>
      </c>
      <c r="F350" s="127"/>
      <c r="G350" s="82">
        <v>0</v>
      </c>
    </row>
    <row r="351" spans="1:7" ht="15.75" thickBot="1">
      <c r="A351" s="77"/>
      <c r="B351" s="127" t="s">
        <v>473</v>
      </c>
      <c r="C351" s="127"/>
      <c r="D351" s="127"/>
      <c r="E351" s="127"/>
      <c r="F351" s="127"/>
      <c r="G351" s="82">
        <v>3.29946436777969E-06</v>
      </c>
    </row>
    <row r="352" spans="1:7" ht="15.75" thickBot="1">
      <c r="A352" s="77"/>
      <c r="B352" s="77"/>
      <c r="C352" s="127" t="s">
        <v>474</v>
      </c>
      <c r="D352" s="127"/>
      <c r="E352" s="127"/>
      <c r="F352" s="127"/>
      <c r="G352" s="82">
        <v>7.61609483715023E-07</v>
      </c>
    </row>
    <row r="353" spans="1:7" ht="15.75" thickBot="1">
      <c r="A353" s="77"/>
      <c r="B353" s="77"/>
      <c r="C353" s="77"/>
      <c r="D353" s="127" t="s">
        <v>475</v>
      </c>
      <c r="E353" s="127"/>
      <c r="F353" s="127"/>
      <c r="G353" s="82">
        <v>1.28438919613783E-10</v>
      </c>
    </row>
    <row r="354" spans="1:7" ht="15.75" thickBot="1">
      <c r="A354" s="77"/>
      <c r="B354" s="77"/>
      <c r="C354" s="77"/>
      <c r="D354" s="127" t="s">
        <v>476</v>
      </c>
      <c r="E354" s="127"/>
      <c r="F354" s="127"/>
      <c r="G354" s="82">
        <v>5.01619639734767E-09</v>
      </c>
    </row>
    <row r="355" spans="1:7" ht="15.75" thickBot="1">
      <c r="A355" s="77"/>
      <c r="B355" s="77"/>
      <c r="C355" s="77"/>
      <c r="D355" s="127" t="s">
        <v>477</v>
      </c>
      <c r="E355" s="127"/>
      <c r="F355" s="127"/>
      <c r="G355" s="82">
        <v>8.52809185332629E-09</v>
      </c>
    </row>
    <row r="356" spans="1:7" ht="15.75" thickBot="1">
      <c r="A356" s="77"/>
      <c r="B356" s="77"/>
      <c r="C356" s="77"/>
      <c r="D356" s="127" t="s">
        <v>478</v>
      </c>
      <c r="E356" s="127"/>
      <c r="F356" s="127"/>
      <c r="G356" s="82">
        <v>7.40947201282505E-07</v>
      </c>
    </row>
    <row r="357" spans="1:7" ht="15.75" thickBot="1">
      <c r="A357" s="77"/>
      <c r="B357" s="77"/>
      <c r="C357" s="77"/>
      <c r="D357" s="127" t="s">
        <v>479</v>
      </c>
      <c r="E357" s="127"/>
      <c r="F357" s="127"/>
      <c r="G357" s="82">
        <v>6.24076951199563E-09</v>
      </c>
    </row>
    <row r="358" spans="1:7" ht="15.75" thickBot="1">
      <c r="A358" s="77"/>
      <c r="B358" s="77"/>
      <c r="C358" s="77"/>
      <c r="D358" s="127" t="s">
        <v>480</v>
      </c>
      <c r="E358" s="127"/>
      <c r="F358" s="127"/>
      <c r="G358" s="82">
        <v>7.48785750234233E-10</v>
      </c>
    </row>
    <row r="359" spans="1:7" ht="15.75" thickBot="1">
      <c r="A359" s="77"/>
      <c r="B359" s="77"/>
      <c r="C359" s="127" t="s">
        <v>481</v>
      </c>
      <c r="D359" s="127"/>
      <c r="E359" s="127"/>
      <c r="F359" s="127"/>
      <c r="G359" s="82">
        <v>1.3165572904054E-07</v>
      </c>
    </row>
    <row r="360" spans="1:7" ht="15.75" thickBot="1">
      <c r="A360" s="77"/>
      <c r="B360" s="77"/>
      <c r="C360" s="77"/>
      <c r="D360" s="127" t="s">
        <v>482</v>
      </c>
      <c r="E360" s="127"/>
      <c r="F360" s="127"/>
      <c r="G360" s="82">
        <v>1.34884657992524E-09</v>
      </c>
    </row>
    <row r="361" spans="1:7" ht="15.75" thickBot="1">
      <c r="A361" s="77"/>
      <c r="B361" s="77"/>
      <c r="C361" s="77"/>
      <c r="D361" s="127" t="s">
        <v>483</v>
      </c>
      <c r="E361" s="127"/>
      <c r="F361" s="127"/>
      <c r="G361" s="82">
        <v>1.30306882460614E-07</v>
      </c>
    </row>
    <row r="362" spans="1:7" ht="15.75" thickBot="1">
      <c r="A362" s="77"/>
      <c r="B362" s="77"/>
      <c r="C362" s="127" t="s">
        <v>484</v>
      </c>
      <c r="D362" s="127"/>
      <c r="E362" s="127"/>
      <c r="F362" s="127"/>
      <c r="G362" s="82">
        <v>2.12999697860776E-06</v>
      </c>
    </row>
    <row r="363" spans="1:7" ht="15.75" thickBot="1">
      <c r="A363" s="77"/>
      <c r="B363" s="77"/>
      <c r="C363" s="77"/>
      <c r="D363" s="127" t="s">
        <v>485</v>
      </c>
      <c r="E363" s="127"/>
      <c r="F363" s="127"/>
      <c r="G363" s="82">
        <v>4.2695911487834E-10</v>
      </c>
    </row>
    <row r="364" spans="1:7" ht="15.75" thickBot="1">
      <c r="A364" s="77"/>
      <c r="B364" s="77"/>
      <c r="C364" s="77"/>
      <c r="D364" s="127" t="s">
        <v>486</v>
      </c>
      <c r="E364" s="127"/>
      <c r="F364" s="127"/>
      <c r="G364" s="82">
        <v>2.36784172103314E-09</v>
      </c>
    </row>
    <row r="365" spans="1:7" ht="15.75" thickBot="1">
      <c r="A365" s="77"/>
      <c r="B365" s="77"/>
      <c r="C365" s="77"/>
      <c r="D365" s="127" t="s">
        <v>101</v>
      </c>
      <c r="E365" s="127"/>
      <c r="F365" s="127"/>
      <c r="G365" s="82">
        <v>5.7370101696087E-07</v>
      </c>
    </row>
    <row r="366" spans="1:7" ht="15.75" thickBot="1">
      <c r="A366" s="77"/>
      <c r="B366" s="77"/>
      <c r="C366" s="77"/>
      <c r="D366" s="127" t="s">
        <v>487</v>
      </c>
      <c r="E366" s="127"/>
      <c r="F366" s="127"/>
      <c r="G366" s="82">
        <v>1.25884638097938E-09</v>
      </c>
    </row>
    <row r="367" spans="1:7" ht="15.75" thickBot="1">
      <c r="A367" s="77"/>
      <c r="B367" s="77"/>
      <c r="C367" s="77"/>
      <c r="D367" s="127" t="s">
        <v>488</v>
      </c>
      <c r="E367" s="127"/>
      <c r="F367" s="127"/>
      <c r="G367" s="82">
        <v>1.55224231443E-06</v>
      </c>
    </row>
    <row r="368" spans="1:7" ht="15.75" thickBot="1">
      <c r="A368" s="77"/>
      <c r="B368" s="77"/>
      <c r="C368" s="127" t="s">
        <v>489</v>
      </c>
      <c r="D368" s="127"/>
      <c r="E368" s="127"/>
      <c r="F368" s="127"/>
      <c r="G368" s="82">
        <v>1.74287278742428E-07</v>
      </c>
    </row>
    <row r="369" spans="1:7" ht="15.75" thickBot="1">
      <c r="A369" s="77"/>
      <c r="B369" s="77"/>
      <c r="C369" s="77"/>
      <c r="D369" s="127" t="s">
        <v>490</v>
      </c>
      <c r="E369" s="127"/>
      <c r="F369" s="127"/>
      <c r="G369" s="82">
        <v>1.51185471143351E-15</v>
      </c>
    </row>
    <row r="370" spans="1:7" ht="15.75" thickBot="1">
      <c r="A370" s="77"/>
      <c r="B370" s="77"/>
      <c r="C370" s="77"/>
      <c r="D370" s="127" t="s">
        <v>491</v>
      </c>
      <c r="E370" s="127"/>
      <c r="F370" s="127"/>
      <c r="G370" s="82">
        <v>0</v>
      </c>
    </row>
    <row r="371" spans="1:7" ht="15.75" thickBot="1">
      <c r="A371" s="77"/>
      <c r="B371" s="77"/>
      <c r="C371" s="77"/>
      <c r="D371" s="127" t="s">
        <v>492</v>
      </c>
      <c r="E371" s="127"/>
      <c r="F371" s="127"/>
      <c r="G371" s="82">
        <v>2.11161899335551E-10</v>
      </c>
    </row>
    <row r="372" spans="1:7" ht="15.75" thickBot="1">
      <c r="A372" s="77"/>
      <c r="B372" s="77"/>
      <c r="C372" s="77"/>
      <c r="D372" s="127" t="s">
        <v>493</v>
      </c>
      <c r="E372" s="127"/>
      <c r="F372" s="127"/>
      <c r="G372" s="82">
        <v>7.19478405718749E-08</v>
      </c>
    </row>
    <row r="373" spans="1:7" ht="15.75" thickBot="1">
      <c r="A373" s="77"/>
      <c r="B373" s="77"/>
      <c r="C373" s="77"/>
      <c r="D373" s="127" t="s">
        <v>494</v>
      </c>
      <c r="E373" s="127"/>
      <c r="F373" s="127"/>
      <c r="G373" s="82">
        <v>2.33854788461218E-09</v>
      </c>
    </row>
    <row r="374" spans="1:7" ht="15.75" thickBot="1">
      <c r="A374" s="77"/>
      <c r="B374" s="77"/>
      <c r="C374" s="77"/>
      <c r="D374" s="127" t="s">
        <v>495</v>
      </c>
      <c r="E374" s="127"/>
      <c r="F374" s="127"/>
      <c r="G374" s="82">
        <v>2.25949026140423E-10</v>
      </c>
    </row>
    <row r="375" spans="1:7" ht="15.75" thickBot="1">
      <c r="A375" s="77"/>
      <c r="B375" s="77"/>
      <c r="C375" s="77"/>
      <c r="D375" s="127" t="s">
        <v>496</v>
      </c>
      <c r="E375" s="127"/>
      <c r="F375" s="127"/>
      <c r="G375" s="82">
        <v>2.03871300974259E-11</v>
      </c>
    </row>
    <row r="376" spans="1:7" ht="15.75" thickBot="1">
      <c r="A376" s="77"/>
      <c r="B376" s="77"/>
      <c r="C376" s="77"/>
      <c r="D376" s="127" t="s">
        <v>497</v>
      </c>
      <c r="E376" s="127"/>
      <c r="F376" s="127"/>
      <c r="G376" s="82">
        <v>0</v>
      </c>
    </row>
    <row r="377" spans="1:7" ht="15.75" thickBot="1">
      <c r="A377" s="77"/>
      <c r="B377" s="77"/>
      <c r="C377" s="77"/>
      <c r="D377" s="127" t="s">
        <v>498</v>
      </c>
      <c r="E377" s="127"/>
      <c r="F377" s="127"/>
      <c r="G377" s="82">
        <v>5.09678252435646E-12</v>
      </c>
    </row>
    <row r="378" spans="1:7" ht="15.75" thickBot="1">
      <c r="A378" s="77"/>
      <c r="B378" s="77"/>
      <c r="C378" s="77"/>
      <c r="D378" s="127" t="s">
        <v>499</v>
      </c>
      <c r="E378" s="127"/>
      <c r="F378" s="127"/>
      <c r="G378" s="82">
        <v>0</v>
      </c>
    </row>
    <row r="379" spans="1:7" ht="15.75" thickBot="1">
      <c r="A379" s="77"/>
      <c r="B379" s="77"/>
      <c r="C379" s="77"/>
      <c r="D379" s="127" t="s">
        <v>500</v>
      </c>
      <c r="E379" s="127"/>
      <c r="F379" s="127"/>
      <c r="G379" s="82">
        <v>8.1301656158882E-16</v>
      </c>
    </row>
    <row r="380" spans="1:7" ht="15.75" thickBot="1">
      <c r="A380" s="77"/>
      <c r="B380" s="77"/>
      <c r="C380" s="77"/>
      <c r="D380" s="127" t="s">
        <v>501</v>
      </c>
      <c r="E380" s="127"/>
      <c r="F380" s="127"/>
      <c r="G380" s="82">
        <v>1.62602112921862E-11</v>
      </c>
    </row>
    <row r="381" spans="1:7" ht="15.75" thickBot="1">
      <c r="A381" s="77"/>
      <c r="B381" s="77"/>
      <c r="C381" s="77"/>
      <c r="D381" s="127" t="s">
        <v>502</v>
      </c>
      <c r="E381" s="127"/>
      <c r="F381" s="127"/>
      <c r="G381" s="82">
        <v>4.41589108974599E-10</v>
      </c>
    </row>
    <row r="382" spans="1:7" ht="15.75" thickBot="1">
      <c r="A382" s="77"/>
      <c r="B382" s="77"/>
      <c r="C382" s="77"/>
      <c r="D382" s="127" t="s">
        <v>503</v>
      </c>
      <c r="E382" s="127"/>
      <c r="F382" s="127"/>
      <c r="G382" s="82">
        <v>5.15956620584959E-12</v>
      </c>
    </row>
    <row r="383" spans="1:7" ht="15.75" thickBot="1">
      <c r="A383" s="77"/>
      <c r="B383" s="77"/>
      <c r="C383" s="77"/>
      <c r="D383" s="127" t="s">
        <v>504</v>
      </c>
      <c r="E383" s="127"/>
      <c r="F383" s="127"/>
      <c r="G383" s="82">
        <v>1.34809444869261E-09</v>
      </c>
    </row>
    <row r="384" spans="1:7" ht="15.75" thickBot="1">
      <c r="A384" s="77"/>
      <c r="B384" s="77"/>
      <c r="C384" s="77"/>
      <c r="D384" s="127" t="s">
        <v>505</v>
      </c>
      <c r="E384" s="127"/>
      <c r="F384" s="127"/>
      <c r="G384" s="82">
        <v>2.85419823689727E-12</v>
      </c>
    </row>
    <row r="385" spans="1:7" ht="15.75" thickBot="1">
      <c r="A385" s="77"/>
      <c r="B385" s="77"/>
      <c r="C385" s="77"/>
      <c r="D385" s="127" t="s">
        <v>506</v>
      </c>
      <c r="E385" s="127"/>
      <c r="F385" s="127"/>
      <c r="G385" s="82">
        <v>3.28136870827745E-08</v>
      </c>
    </row>
    <row r="386" spans="1:7" ht="15.75" thickBot="1">
      <c r="A386" s="77"/>
      <c r="B386" s="77"/>
      <c r="C386" s="77"/>
      <c r="D386" s="127" t="s">
        <v>507</v>
      </c>
      <c r="E386" s="127"/>
      <c r="F386" s="127"/>
      <c r="G386" s="82">
        <v>1.88539964262503E-12</v>
      </c>
    </row>
    <row r="387" spans="1:7" ht="15.75" thickBot="1">
      <c r="A387" s="77"/>
      <c r="B387" s="77"/>
      <c r="C387" s="77"/>
      <c r="D387" s="127" t="s">
        <v>508</v>
      </c>
      <c r="E387" s="127"/>
      <c r="F387" s="127"/>
      <c r="G387" s="82">
        <v>4.27179156925183E-08</v>
      </c>
    </row>
    <row r="388" spans="1:7" ht="15.75" thickBot="1">
      <c r="A388" s="77"/>
      <c r="B388" s="77"/>
      <c r="C388" s="77"/>
      <c r="D388" s="127" t="s">
        <v>509</v>
      </c>
      <c r="E388" s="127"/>
      <c r="F388" s="127"/>
      <c r="G388" s="82">
        <v>2.21849188195177E-08</v>
      </c>
    </row>
    <row r="389" spans="1:7" ht="15.75" thickBot="1">
      <c r="A389" s="77"/>
      <c r="B389" s="77"/>
      <c r="C389" s="77"/>
      <c r="D389" s="127" t="s">
        <v>510</v>
      </c>
      <c r="E389" s="127"/>
      <c r="F389" s="127"/>
      <c r="G389" s="82">
        <v>2.90454085680989E-12</v>
      </c>
    </row>
    <row r="390" spans="1:7" ht="15.75" thickBot="1">
      <c r="A390" s="77"/>
      <c r="B390" s="77"/>
      <c r="C390" s="77"/>
      <c r="D390" s="127" t="s">
        <v>134</v>
      </c>
      <c r="E390" s="127"/>
      <c r="F390" s="127"/>
      <c r="G390" s="82">
        <v>3.02405301984467E-12</v>
      </c>
    </row>
    <row r="391" spans="1:7" ht="15.75" thickBot="1">
      <c r="A391" s="77"/>
      <c r="B391" s="77"/>
      <c r="C391" s="77"/>
      <c r="D391" s="127" t="s">
        <v>511</v>
      </c>
      <c r="E391" s="127"/>
      <c r="F391" s="127"/>
      <c r="G391" s="82">
        <v>1.23947973020468E-18</v>
      </c>
    </row>
    <row r="392" spans="1:7" ht="15.75" thickBot="1">
      <c r="A392" s="77"/>
      <c r="B392" s="77"/>
      <c r="C392" s="127" t="s">
        <v>512</v>
      </c>
      <c r="D392" s="127"/>
      <c r="E392" s="127"/>
      <c r="F392" s="127"/>
      <c r="G392" s="82">
        <v>1.01911933047017E-07</v>
      </c>
    </row>
    <row r="393" spans="1:7" ht="15.75" thickBot="1">
      <c r="A393" s="77"/>
      <c r="B393" s="77"/>
      <c r="C393" s="127" t="s">
        <v>513</v>
      </c>
      <c r="D393" s="127"/>
      <c r="E393" s="127"/>
      <c r="F393" s="127"/>
      <c r="G393" s="82">
        <v>2.96462692575429E-12</v>
      </c>
    </row>
    <row r="394" spans="1:7" ht="15.75" thickBot="1">
      <c r="A394" s="77"/>
      <c r="B394" s="127" t="s">
        <v>232</v>
      </c>
      <c r="C394" s="127"/>
      <c r="D394" s="127"/>
      <c r="E394" s="127"/>
      <c r="F394" s="127"/>
      <c r="G394" s="82">
        <v>0.17029001393304</v>
      </c>
    </row>
    <row r="395" spans="1:7" ht="15.75" thickBot="1">
      <c r="A395" s="77"/>
      <c r="B395" s="77"/>
      <c r="C395" s="127" t="s">
        <v>233</v>
      </c>
      <c r="D395" s="127"/>
      <c r="E395" s="127"/>
      <c r="F395" s="127"/>
      <c r="G395" s="82">
        <v>6.04653229764064E-08</v>
      </c>
    </row>
    <row r="396" spans="1:7" ht="15.75" thickBot="1">
      <c r="A396" s="77"/>
      <c r="B396" s="77"/>
      <c r="C396" s="77"/>
      <c r="D396" s="127" t="s">
        <v>234</v>
      </c>
      <c r="E396" s="127"/>
      <c r="F396" s="127"/>
      <c r="G396" s="82">
        <v>2.38626650260343E-12</v>
      </c>
    </row>
    <row r="397" spans="1:7" ht="15.75" thickBot="1">
      <c r="A397" s="77"/>
      <c r="B397" s="77"/>
      <c r="C397" s="77"/>
      <c r="D397" s="127" t="s">
        <v>235</v>
      </c>
      <c r="E397" s="127"/>
      <c r="F397" s="127"/>
      <c r="G397" s="82">
        <v>1.11784283255349E-10</v>
      </c>
    </row>
    <row r="398" spans="1:7" ht="15.75" thickBot="1">
      <c r="A398" s="77"/>
      <c r="B398" s="77"/>
      <c r="C398" s="77"/>
      <c r="D398" s="127" t="s">
        <v>236</v>
      </c>
      <c r="E398" s="127"/>
      <c r="F398" s="127"/>
      <c r="G398" s="82">
        <v>2.45187130015539E-16</v>
      </c>
    </row>
    <row r="399" spans="1:7" ht="15.75" thickBot="1">
      <c r="A399" s="77"/>
      <c r="B399" s="77"/>
      <c r="C399" s="77"/>
      <c r="D399" s="127" t="s">
        <v>237</v>
      </c>
      <c r="E399" s="127"/>
      <c r="F399" s="127"/>
      <c r="G399" s="82">
        <v>2.51423164035535E-10</v>
      </c>
    </row>
    <row r="400" spans="1:7" ht="15.75" thickBot="1">
      <c r="A400" s="77"/>
      <c r="B400" s="77"/>
      <c r="C400" s="77"/>
      <c r="D400" s="127" t="s">
        <v>238</v>
      </c>
      <c r="E400" s="127"/>
      <c r="F400" s="127"/>
      <c r="G400" s="82">
        <v>2.96095287342322E-13</v>
      </c>
    </row>
    <row r="401" spans="1:7" ht="15.75" thickBot="1">
      <c r="A401" s="77"/>
      <c r="B401" s="77"/>
      <c r="C401" s="77"/>
      <c r="D401" s="127" t="s">
        <v>389</v>
      </c>
      <c r="E401" s="127"/>
      <c r="F401" s="127"/>
      <c r="G401" s="82">
        <v>2.89934229457373E-15</v>
      </c>
    </row>
    <row r="402" spans="1:7" ht="15.75" thickBot="1">
      <c r="A402" s="77"/>
      <c r="B402" s="77"/>
      <c r="C402" s="77"/>
      <c r="D402" s="127" t="s">
        <v>239</v>
      </c>
      <c r="E402" s="127"/>
      <c r="F402" s="127"/>
      <c r="G402" s="82">
        <v>1.47734963579324E-09</v>
      </c>
    </row>
    <row r="403" spans="1:7" ht="15.75" thickBot="1">
      <c r="A403" s="77"/>
      <c r="B403" s="77"/>
      <c r="C403" s="77"/>
      <c r="D403" s="127" t="s">
        <v>240</v>
      </c>
      <c r="E403" s="127"/>
      <c r="F403" s="127"/>
      <c r="G403" s="82">
        <v>1.60227190723646E-11</v>
      </c>
    </row>
    <row r="404" spans="1:7" ht="15.75" thickBot="1">
      <c r="A404" s="77"/>
      <c r="B404" s="77"/>
      <c r="C404" s="77"/>
      <c r="D404" s="127" t="s">
        <v>241</v>
      </c>
      <c r="E404" s="127"/>
      <c r="F404" s="127"/>
      <c r="G404" s="82">
        <v>3.05065751185296E-11</v>
      </c>
    </row>
    <row r="405" spans="1:7" ht="15.75" thickBot="1">
      <c r="A405" s="77"/>
      <c r="B405" s="77"/>
      <c r="C405" s="77"/>
      <c r="D405" s="127" t="s">
        <v>242</v>
      </c>
      <c r="E405" s="127"/>
      <c r="F405" s="127"/>
      <c r="G405" s="82">
        <v>4.19934324589712E-12</v>
      </c>
    </row>
    <row r="406" spans="1:7" ht="15.75" thickBot="1">
      <c r="A406" s="77"/>
      <c r="B406" s="77"/>
      <c r="C406" s="77"/>
      <c r="D406" s="127" t="s">
        <v>243</v>
      </c>
      <c r="E406" s="127"/>
      <c r="F406" s="127"/>
      <c r="G406" s="82">
        <v>2.03515040593666E-14</v>
      </c>
    </row>
    <row r="407" spans="1:7" ht="15.75" thickBot="1">
      <c r="A407" s="77"/>
      <c r="B407" s="77"/>
      <c r="C407" s="77"/>
      <c r="D407" s="127" t="s">
        <v>141</v>
      </c>
      <c r="E407" s="127"/>
      <c r="F407" s="127"/>
      <c r="G407" s="82">
        <v>2.96192325855403E-11</v>
      </c>
    </row>
    <row r="408" spans="1:7" ht="15.75" thickBot="1">
      <c r="A408" s="77"/>
      <c r="B408" s="77"/>
      <c r="C408" s="77"/>
      <c r="D408" s="127" t="s">
        <v>244</v>
      </c>
      <c r="E408" s="127"/>
      <c r="F408" s="127"/>
      <c r="G408" s="82">
        <v>1.14412989331233E-15</v>
      </c>
    </row>
    <row r="409" spans="1:7" ht="15.75" thickBot="1">
      <c r="A409" s="77"/>
      <c r="B409" s="77"/>
      <c r="C409" s="77"/>
      <c r="D409" s="127" t="s">
        <v>95</v>
      </c>
      <c r="E409" s="127"/>
      <c r="F409" s="127"/>
      <c r="G409" s="82">
        <v>9.45239733477557E-09</v>
      </c>
    </row>
    <row r="410" spans="1:7" ht="15.75" thickBot="1">
      <c r="A410" s="77"/>
      <c r="B410" s="77"/>
      <c r="C410" s="77"/>
      <c r="D410" s="127" t="s">
        <v>245</v>
      </c>
      <c r="E410" s="127"/>
      <c r="F410" s="127"/>
      <c r="G410" s="82">
        <v>3.37504371045288E-11</v>
      </c>
    </row>
    <row r="411" spans="1:7" ht="15.75" thickBot="1">
      <c r="A411" s="77"/>
      <c r="B411" s="77"/>
      <c r="C411" s="77"/>
      <c r="D411" s="127" t="s">
        <v>96</v>
      </c>
      <c r="E411" s="127"/>
      <c r="F411" s="127"/>
      <c r="G411" s="82">
        <v>8.49678620412557E-10</v>
      </c>
    </row>
    <row r="412" spans="1:7" ht="15.75" thickBot="1">
      <c r="A412" s="77"/>
      <c r="B412" s="77"/>
      <c r="C412" s="77"/>
      <c r="D412" s="127" t="s">
        <v>246</v>
      </c>
      <c r="E412" s="127"/>
      <c r="F412" s="127"/>
      <c r="G412" s="82">
        <v>2.83591777309776E-12</v>
      </c>
    </row>
    <row r="413" spans="1:7" ht="15.75" thickBot="1">
      <c r="A413" s="77"/>
      <c r="B413" s="77"/>
      <c r="C413" s="77"/>
      <c r="D413" s="127" t="s">
        <v>247</v>
      </c>
      <c r="E413" s="127"/>
      <c r="F413" s="127"/>
      <c r="G413" s="82">
        <v>3.55422806329642E-10</v>
      </c>
    </row>
    <row r="414" spans="1:7" ht="15.75" thickBot="1">
      <c r="A414" s="77"/>
      <c r="B414" s="77"/>
      <c r="C414" s="77"/>
      <c r="D414" s="127" t="s">
        <v>248</v>
      </c>
      <c r="E414" s="127"/>
      <c r="F414" s="127"/>
      <c r="G414" s="82">
        <v>2.4765011231184E-20</v>
      </c>
    </row>
    <row r="415" spans="1:7" ht="15.75" thickBot="1">
      <c r="A415" s="77"/>
      <c r="B415" s="77"/>
      <c r="C415" s="77"/>
      <c r="D415" s="127" t="s">
        <v>249</v>
      </c>
      <c r="E415" s="127"/>
      <c r="F415" s="127"/>
      <c r="G415" s="82">
        <v>2.39064671213713E-20</v>
      </c>
    </row>
    <row r="416" spans="1:7" ht="15.75" thickBot="1">
      <c r="A416" s="77"/>
      <c r="B416" s="77"/>
      <c r="C416" s="77"/>
      <c r="D416" s="127" t="s">
        <v>250</v>
      </c>
      <c r="E416" s="127"/>
      <c r="F416" s="127"/>
      <c r="G416" s="82">
        <v>6.65622952290491E-11</v>
      </c>
    </row>
    <row r="417" spans="1:7" ht="15.75" thickBot="1">
      <c r="A417" s="77"/>
      <c r="B417" s="77"/>
      <c r="C417" s="77"/>
      <c r="D417" s="127" t="s">
        <v>251</v>
      </c>
      <c r="E417" s="127"/>
      <c r="F417" s="127"/>
      <c r="G417" s="82">
        <v>2.31426599800494E-18</v>
      </c>
    </row>
    <row r="418" spans="1:7" ht="15.75" thickBot="1">
      <c r="A418" s="77"/>
      <c r="B418" s="77"/>
      <c r="C418" s="77"/>
      <c r="D418" s="127" t="s">
        <v>252</v>
      </c>
      <c r="E418" s="127"/>
      <c r="F418" s="127"/>
      <c r="G418" s="82">
        <v>3.943155656909E-14</v>
      </c>
    </row>
    <row r="419" spans="1:7" ht="15.75" thickBot="1">
      <c r="A419" s="77"/>
      <c r="B419" s="77"/>
      <c r="C419" s="77"/>
      <c r="D419" s="127" t="s">
        <v>253</v>
      </c>
      <c r="E419" s="127"/>
      <c r="F419" s="127"/>
      <c r="G419" s="82">
        <v>3.0362110122569E-13</v>
      </c>
    </row>
    <row r="420" spans="1:7" ht="15.75" thickBot="1">
      <c r="A420" s="77"/>
      <c r="B420" s="77"/>
      <c r="C420" s="77"/>
      <c r="D420" s="127" t="s">
        <v>254</v>
      </c>
      <c r="E420" s="127"/>
      <c r="F420" s="127"/>
      <c r="G420" s="82">
        <v>2.47731670422965E-11</v>
      </c>
    </row>
    <row r="421" spans="1:7" ht="15.75" thickBot="1">
      <c r="A421" s="77"/>
      <c r="B421" s="77"/>
      <c r="C421" s="77"/>
      <c r="D421" s="127" t="s">
        <v>255</v>
      </c>
      <c r="E421" s="127"/>
      <c r="F421" s="127"/>
      <c r="G421" s="82">
        <v>7.24816516092834E-14</v>
      </c>
    </row>
    <row r="422" spans="1:7" ht="15.75" thickBot="1">
      <c r="A422" s="77"/>
      <c r="B422" s="77"/>
      <c r="C422" s="77"/>
      <c r="D422" s="127" t="s">
        <v>256</v>
      </c>
      <c r="E422" s="127"/>
      <c r="F422" s="127"/>
      <c r="G422" s="82">
        <v>3.26674507533825E-09</v>
      </c>
    </row>
    <row r="423" spans="1:7" ht="15.75" thickBot="1">
      <c r="A423" s="77"/>
      <c r="B423" s="77"/>
      <c r="C423" s="77"/>
      <c r="D423" s="127" t="s">
        <v>257</v>
      </c>
      <c r="E423" s="127"/>
      <c r="F423" s="127"/>
      <c r="G423" s="82">
        <v>4.44891298306693E-08</v>
      </c>
    </row>
    <row r="424" spans="1:7" ht="15.75" thickBot="1">
      <c r="A424" s="77"/>
      <c r="B424" s="77"/>
      <c r="C424" s="127" t="s">
        <v>258</v>
      </c>
      <c r="D424" s="127"/>
      <c r="E424" s="127"/>
      <c r="F424" s="127"/>
      <c r="G424" s="82">
        <v>0.146732444568506</v>
      </c>
    </row>
    <row r="425" spans="1:7" ht="15.75" thickBot="1">
      <c r="A425" s="77"/>
      <c r="B425" s="77"/>
      <c r="C425" s="77"/>
      <c r="D425" s="127" t="s">
        <v>97</v>
      </c>
      <c r="E425" s="127"/>
      <c r="F425" s="127"/>
      <c r="G425" s="82">
        <v>2.5879381313498E-08</v>
      </c>
    </row>
    <row r="426" spans="1:7" ht="15.75" thickBot="1">
      <c r="A426" s="77"/>
      <c r="B426" s="77"/>
      <c r="C426" s="77"/>
      <c r="D426" s="127" t="s">
        <v>259</v>
      </c>
      <c r="E426" s="127"/>
      <c r="F426" s="127"/>
      <c r="G426" s="82">
        <v>3.29560134929565E-13</v>
      </c>
    </row>
    <row r="427" spans="1:7" ht="15.75" thickBot="1">
      <c r="A427" s="77"/>
      <c r="B427" s="77"/>
      <c r="C427" s="77"/>
      <c r="D427" s="127" t="s">
        <v>260</v>
      </c>
      <c r="E427" s="127"/>
      <c r="F427" s="127"/>
      <c r="G427" s="82">
        <v>1.0659560293728E-15</v>
      </c>
    </row>
    <row r="428" spans="1:7" ht="15.75" thickBot="1">
      <c r="A428" s="77"/>
      <c r="B428" s="77"/>
      <c r="C428" s="77"/>
      <c r="D428" s="127" t="s">
        <v>514</v>
      </c>
      <c r="E428" s="127"/>
      <c r="F428" s="127"/>
      <c r="G428" s="82">
        <v>5.46035525953882E-12</v>
      </c>
    </row>
    <row r="429" spans="1:7" ht="15.75" thickBot="1">
      <c r="A429" s="77"/>
      <c r="B429" s="77"/>
      <c r="C429" s="77"/>
      <c r="D429" s="127" t="s">
        <v>261</v>
      </c>
      <c r="E429" s="127"/>
      <c r="F429" s="127"/>
      <c r="G429" s="82">
        <v>2.70344324939089E-09</v>
      </c>
    </row>
    <row r="430" spans="1:7" ht="15.75" thickBot="1">
      <c r="A430" s="77"/>
      <c r="B430" s="77"/>
      <c r="C430" s="77"/>
      <c r="D430" s="127" t="s">
        <v>262</v>
      </c>
      <c r="E430" s="127"/>
      <c r="F430" s="127"/>
      <c r="G430" s="82">
        <v>2.67663817965911E-12</v>
      </c>
    </row>
    <row r="431" spans="1:7" ht="15.75" thickBot="1">
      <c r="A431" s="77"/>
      <c r="B431" s="77"/>
      <c r="C431" s="77"/>
      <c r="D431" s="127" t="s">
        <v>263</v>
      </c>
      <c r="E431" s="127"/>
      <c r="F431" s="127"/>
      <c r="G431" s="82">
        <v>4.5524259013698E-10</v>
      </c>
    </row>
    <row r="432" spans="1:7" ht="15.75" thickBot="1">
      <c r="A432" s="77"/>
      <c r="B432" s="77"/>
      <c r="C432" s="77"/>
      <c r="D432" s="127" t="s">
        <v>264</v>
      </c>
      <c r="E432" s="127"/>
      <c r="F432" s="127"/>
      <c r="G432" s="82">
        <v>1.9209192452284E-10</v>
      </c>
    </row>
    <row r="433" spans="1:7" ht="15.75" thickBot="1">
      <c r="A433" s="77"/>
      <c r="B433" s="77"/>
      <c r="C433" s="77"/>
      <c r="D433" s="127" t="s">
        <v>89</v>
      </c>
      <c r="E433" s="127"/>
      <c r="F433" s="127"/>
      <c r="G433" s="82">
        <v>0.141232011791794</v>
      </c>
    </row>
    <row r="434" spans="1:7" ht="15.75" thickBot="1">
      <c r="A434" s="77"/>
      <c r="B434" s="77"/>
      <c r="C434" s="77"/>
      <c r="D434" s="127" t="s">
        <v>112</v>
      </c>
      <c r="E434" s="127"/>
      <c r="F434" s="127"/>
      <c r="G434" s="82">
        <v>4.98998098812479E-07</v>
      </c>
    </row>
    <row r="435" spans="1:7" ht="15.75" thickBot="1">
      <c r="A435" s="77"/>
      <c r="B435" s="77"/>
      <c r="C435" s="77"/>
      <c r="D435" s="127" t="s">
        <v>112</v>
      </c>
      <c r="E435" s="127"/>
      <c r="F435" s="127"/>
      <c r="G435" s="82">
        <v>3.85990831373137E-10</v>
      </c>
    </row>
    <row r="436" spans="1:7" ht="15.75" thickBot="1">
      <c r="A436" s="77"/>
      <c r="B436" s="77"/>
      <c r="C436" s="77"/>
      <c r="D436" s="127" t="s">
        <v>265</v>
      </c>
      <c r="E436" s="127"/>
      <c r="F436" s="127"/>
      <c r="G436" s="82">
        <v>3.10222470887797E-14</v>
      </c>
    </row>
    <row r="437" spans="1:7" ht="15.75" thickBot="1">
      <c r="A437" s="77"/>
      <c r="B437" s="77"/>
      <c r="C437" s="77"/>
      <c r="D437" s="127" t="s">
        <v>266</v>
      </c>
      <c r="E437" s="127"/>
      <c r="F437" s="127"/>
      <c r="G437" s="82">
        <v>0.000261886026671085</v>
      </c>
    </row>
    <row r="438" spans="1:7" ht="15.75" thickBot="1">
      <c r="A438" s="77"/>
      <c r="B438" s="77"/>
      <c r="C438" s="77"/>
      <c r="D438" s="127" t="s">
        <v>515</v>
      </c>
      <c r="E438" s="127"/>
      <c r="F438" s="127"/>
      <c r="G438" s="82">
        <v>2.3522321590369E-12</v>
      </c>
    </row>
    <row r="439" spans="1:7" ht="15.75" thickBot="1">
      <c r="A439" s="77"/>
      <c r="B439" s="77"/>
      <c r="C439" s="77"/>
      <c r="D439" s="127" t="s">
        <v>267</v>
      </c>
      <c r="E439" s="127"/>
      <c r="F439" s="127"/>
      <c r="G439" s="82">
        <v>1.81640049767805E-10</v>
      </c>
    </row>
    <row r="440" spans="1:7" ht="15.75" thickBot="1">
      <c r="A440" s="77"/>
      <c r="B440" s="77"/>
      <c r="C440" s="77"/>
      <c r="D440" s="127" t="s">
        <v>268</v>
      </c>
      <c r="E440" s="127"/>
      <c r="F440" s="127"/>
      <c r="G440" s="82">
        <v>7.37237833031511E-12</v>
      </c>
    </row>
    <row r="441" spans="1:7" ht="15.75" thickBot="1">
      <c r="A441" s="77"/>
      <c r="B441" s="77"/>
      <c r="C441" s="77"/>
      <c r="D441" s="127" t="s">
        <v>269</v>
      </c>
      <c r="E441" s="127"/>
      <c r="F441" s="127"/>
      <c r="G441" s="82">
        <v>1.7269377499917E-11</v>
      </c>
    </row>
    <row r="442" spans="1:7" ht="15.75" thickBot="1">
      <c r="A442" s="77"/>
      <c r="B442" s="77"/>
      <c r="C442" s="77"/>
      <c r="D442" s="127" t="s">
        <v>270</v>
      </c>
      <c r="E442" s="127"/>
      <c r="F442" s="127"/>
      <c r="G442" s="82">
        <v>4.12113103638749E-10</v>
      </c>
    </row>
    <row r="443" spans="1:7" ht="15.75" thickBot="1">
      <c r="A443" s="77"/>
      <c r="B443" s="77"/>
      <c r="C443" s="77"/>
      <c r="D443" s="127" t="s">
        <v>271</v>
      </c>
      <c r="E443" s="127"/>
      <c r="F443" s="127"/>
      <c r="G443" s="82">
        <v>8.77553274399147E-13</v>
      </c>
    </row>
    <row r="444" spans="1:7" ht="15.75" thickBot="1">
      <c r="A444" s="77"/>
      <c r="B444" s="77"/>
      <c r="C444" s="77"/>
      <c r="D444" s="127" t="s">
        <v>272</v>
      </c>
      <c r="E444" s="127"/>
      <c r="F444" s="127"/>
      <c r="G444" s="82">
        <v>2.71377050072425E-13</v>
      </c>
    </row>
    <row r="445" spans="1:7" ht="15.75" thickBot="1">
      <c r="A445" s="77"/>
      <c r="B445" s="77"/>
      <c r="C445" s="77"/>
      <c r="D445" s="127" t="s">
        <v>273</v>
      </c>
      <c r="E445" s="127"/>
      <c r="F445" s="127"/>
      <c r="G445" s="82">
        <v>9.27630913131606E-12</v>
      </c>
    </row>
    <row r="446" spans="1:7" ht="15.75" thickBot="1">
      <c r="A446" s="77"/>
      <c r="B446" s="77"/>
      <c r="C446" s="77"/>
      <c r="D446" s="127" t="s">
        <v>274</v>
      </c>
      <c r="E446" s="127"/>
      <c r="F446" s="127"/>
      <c r="G446" s="82">
        <v>5.03997787781113E-10</v>
      </c>
    </row>
    <row r="447" spans="1:7" ht="15.75" thickBot="1">
      <c r="A447" s="77"/>
      <c r="B447" s="77"/>
      <c r="C447" s="77"/>
      <c r="D447" s="127" t="s">
        <v>275</v>
      </c>
      <c r="E447" s="127"/>
      <c r="F447" s="127"/>
      <c r="G447" s="82">
        <v>1.10572282119186E-13</v>
      </c>
    </row>
    <row r="448" spans="1:7" ht="15.75" thickBot="1">
      <c r="A448" s="77"/>
      <c r="B448" s="77"/>
      <c r="C448" s="77"/>
      <c r="D448" s="127" t="s">
        <v>276</v>
      </c>
      <c r="E448" s="127"/>
      <c r="F448" s="127"/>
      <c r="G448" s="82">
        <v>3.30991739105988E-07</v>
      </c>
    </row>
    <row r="449" spans="1:7" ht="15.75" thickBot="1">
      <c r="A449" s="77"/>
      <c r="B449" s="77"/>
      <c r="C449" s="77"/>
      <c r="D449" s="127" t="s">
        <v>277</v>
      </c>
      <c r="E449" s="127"/>
      <c r="F449" s="127"/>
      <c r="G449" s="82">
        <v>2.55357875087197E-13</v>
      </c>
    </row>
    <row r="450" spans="1:7" ht="15.75" thickBot="1">
      <c r="A450" s="77"/>
      <c r="B450" s="77"/>
      <c r="C450" s="77"/>
      <c r="D450" s="127" t="s">
        <v>278</v>
      </c>
      <c r="E450" s="127"/>
      <c r="F450" s="127"/>
      <c r="G450" s="82">
        <v>7.5934980807423E-10</v>
      </c>
    </row>
    <row r="451" spans="1:7" ht="15.75" thickBot="1">
      <c r="A451" s="77"/>
      <c r="B451" s="77"/>
      <c r="C451" s="77"/>
      <c r="D451" s="127" t="s">
        <v>279</v>
      </c>
      <c r="E451" s="127"/>
      <c r="F451" s="127"/>
      <c r="G451" s="82">
        <v>7.03177834804071E-17</v>
      </c>
    </row>
    <row r="452" spans="1:7" ht="15.75" thickBot="1">
      <c r="A452" s="77"/>
      <c r="B452" s="77"/>
      <c r="C452" s="77"/>
      <c r="D452" s="127" t="s">
        <v>280</v>
      </c>
      <c r="E452" s="127"/>
      <c r="F452" s="127"/>
      <c r="G452" s="82">
        <v>1.84742785567477E-14</v>
      </c>
    </row>
    <row r="453" spans="1:7" ht="15.75" thickBot="1">
      <c r="A453" s="77"/>
      <c r="B453" s="77"/>
      <c r="C453" s="77"/>
      <c r="D453" s="127" t="s">
        <v>281</v>
      </c>
      <c r="E453" s="127"/>
      <c r="F453" s="127"/>
      <c r="G453" s="82">
        <v>1.02858804474063E-07</v>
      </c>
    </row>
    <row r="454" spans="1:7" ht="15.75" thickBot="1">
      <c r="A454" s="77"/>
      <c r="B454" s="77"/>
      <c r="C454" s="77"/>
      <c r="D454" s="127" t="s">
        <v>282</v>
      </c>
      <c r="E454" s="127"/>
      <c r="F454" s="127"/>
      <c r="G454" s="82">
        <v>4.03555190469394E-12</v>
      </c>
    </row>
    <row r="455" spans="1:7" ht="15.75" thickBot="1">
      <c r="A455" s="77"/>
      <c r="B455" s="77"/>
      <c r="C455" s="77"/>
      <c r="D455" s="127" t="s">
        <v>283</v>
      </c>
      <c r="E455" s="127"/>
      <c r="F455" s="127"/>
      <c r="G455" s="82">
        <v>8.81699387304842E-05</v>
      </c>
    </row>
    <row r="456" spans="1:7" ht="15.75" thickBot="1">
      <c r="A456" s="77"/>
      <c r="B456" s="77"/>
      <c r="C456" s="77"/>
      <c r="D456" s="127" t="s">
        <v>516</v>
      </c>
      <c r="E456" s="127"/>
      <c r="F456" s="127"/>
      <c r="G456" s="82">
        <v>1.06791677513403E-12</v>
      </c>
    </row>
    <row r="457" spans="1:7" ht="15.75" thickBot="1">
      <c r="A457" s="77"/>
      <c r="B457" s="77"/>
      <c r="C457" s="77"/>
      <c r="D457" s="127" t="s">
        <v>284</v>
      </c>
      <c r="E457" s="127"/>
      <c r="F457" s="127"/>
      <c r="G457" s="82">
        <v>6.10905029655694E-07</v>
      </c>
    </row>
    <row r="458" spans="1:7" ht="15.75" thickBot="1">
      <c r="A458" s="77"/>
      <c r="B458" s="77"/>
      <c r="C458" s="77"/>
      <c r="D458" s="127" t="s">
        <v>285</v>
      </c>
      <c r="E458" s="127"/>
      <c r="F458" s="127"/>
      <c r="G458" s="82">
        <v>1.02832758584318E-12</v>
      </c>
    </row>
    <row r="459" spans="1:7" ht="15.75" thickBot="1">
      <c r="A459" s="77"/>
      <c r="B459" s="77"/>
      <c r="C459" s="77"/>
      <c r="D459" s="127" t="s">
        <v>92</v>
      </c>
      <c r="E459" s="127"/>
      <c r="F459" s="127"/>
      <c r="G459" s="82">
        <v>0.00299187495844865</v>
      </c>
    </row>
    <row r="460" spans="1:7" ht="15.75" thickBot="1">
      <c r="A460" s="77"/>
      <c r="B460" s="77"/>
      <c r="C460" s="77"/>
      <c r="D460" s="127" t="s">
        <v>91</v>
      </c>
      <c r="E460" s="127"/>
      <c r="F460" s="127"/>
      <c r="G460" s="82">
        <v>4.20074883115838E-06</v>
      </c>
    </row>
    <row r="461" spans="1:7" ht="15.75" thickBot="1">
      <c r="A461" s="77"/>
      <c r="B461" s="77"/>
      <c r="C461" s="77"/>
      <c r="D461" s="127" t="s">
        <v>227</v>
      </c>
      <c r="E461" s="127"/>
      <c r="F461" s="127"/>
      <c r="G461" s="82">
        <v>5.08442669696357E-07</v>
      </c>
    </row>
    <row r="462" spans="1:7" ht="15.75" thickBot="1">
      <c r="A462" s="77"/>
      <c r="B462" s="77"/>
      <c r="C462" s="77"/>
      <c r="D462" s="127" t="s">
        <v>286</v>
      </c>
      <c r="E462" s="127"/>
      <c r="F462" s="127"/>
      <c r="G462" s="82">
        <v>5.50418140142264E-16</v>
      </c>
    </row>
    <row r="463" spans="1:7" ht="15.75" thickBot="1">
      <c r="A463" s="77"/>
      <c r="B463" s="77"/>
      <c r="C463" s="77"/>
      <c r="D463" s="127" t="s">
        <v>287</v>
      </c>
      <c r="E463" s="127"/>
      <c r="F463" s="127"/>
      <c r="G463" s="82">
        <v>0.00203647336515213</v>
      </c>
    </row>
    <row r="464" spans="1:7" ht="15.75" thickBot="1">
      <c r="A464" s="77"/>
      <c r="B464" s="77"/>
      <c r="C464" s="77"/>
      <c r="D464" s="127" t="s">
        <v>288</v>
      </c>
      <c r="E464" s="127"/>
      <c r="F464" s="127"/>
      <c r="G464" s="82">
        <v>2.17333613860275E-14</v>
      </c>
    </row>
    <row r="465" spans="1:7" ht="15.75" thickBot="1">
      <c r="A465" s="77"/>
      <c r="B465" s="77"/>
      <c r="C465" s="77"/>
      <c r="D465" s="127" t="s">
        <v>93</v>
      </c>
      <c r="E465" s="127"/>
      <c r="F465" s="127"/>
      <c r="G465" s="82">
        <v>0.000115588867936109</v>
      </c>
    </row>
    <row r="466" spans="1:7" ht="15.75" thickBot="1">
      <c r="A466" s="77"/>
      <c r="B466" s="77"/>
      <c r="C466" s="77"/>
      <c r="D466" s="127" t="s">
        <v>113</v>
      </c>
      <c r="E466" s="127"/>
      <c r="F466" s="127"/>
      <c r="G466" s="82">
        <v>6.83672878859822E-09</v>
      </c>
    </row>
    <row r="467" spans="1:7" ht="15.75" thickBot="1">
      <c r="A467" s="77"/>
      <c r="B467" s="77"/>
      <c r="C467" s="77"/>
      <c r="D467" s="127" t="s">
        <v>517</v>
      </c>
      <c r="E467" s="127"/>
      <c r="F467" s="127"/>
      <c r="G467" s="82">
        <v>1.54562734389501E-10</v>
      </c>
    </row>
    <row r="468" spans="1:7" ht="15.75" thickBot="1">
      <c r="A468" s="77"/>
      <c r="B468" s="77"/>
      <c r="C468" s="77"/>
      <c r="D468" s="127" t="s">
        <v>289</v>
      </c>
      <c r="E468" s="127"/>
      <c r="F468" s="127"/>
      <c r="G468" s="82">
        <v>1.92329014918187E-12</v>
      </c>
    </row>
    <row r="469" spans="1:7" ht="15.75" thickBot="1">
      <c r="A469" s="77"/>
      <c r="B469" s="77"/>
      <c r="C469" s="77"/>
      <c r="D469" s="127" t="s">
        <v>290</v>
      </c>
      <c r="E469" s="127"/>
      <c r="F469" s="127"/>
      <c r="G469" s="82">
        <v>6.18969421526913E-16</v>
      </c>
    </row>
    <row r="470" spans="1:7" ht="15.75" thickBot="1">
      <c r="A470" s="77"/>
      <c r="B470" s="77"/>
      <c r="C470" s="77"/>
      <c r="D470" s="127" t="s">
        <v>291</v>
      </c>
      <c r="E470" s="127"/>
      <c r="F470" s="127"/>
      <c r="G470" s="82">
        <v>1.4815516650099E-07</v>
      </c>
    </row>
    <row r="471" spans="1:7" ht="15.75" thickBot="1">
      <c r="A471" s="77"/>
      <c r="B471" s="77"/>
      <c r="C471" s="77"/>
      <c r="D471" s="127" t="s">
        <v>292</v>
      </c>
      <c r="E471" s="127"/>
      <c r="F471" s="127"/>
      <c r="G471" s="82">
        <v>1.23793889807412E-15</v>
      </c>
    </row>
    <row r="472" spans="1:7" ht="15.75" thickBot="1">
      <c r="A472" s="77"/>
      <c r="B472" s="77"/>
      <c r="C472" s="77"/>
      <c r="D472" s="127" t="s">
        <v>293</v>
      </c>
      <c r="E472" s="127"/>
      <c r="F472" s="127"/>
      <c r="G472" s="82">
        <v>5.09806128188099E-13</v>
      </c>
    </row>
    <row r="473" spans="1:7" ht="15.75" thickBot="1">
      <c r="A473" s="77"/>
      <c r="B473" s="77"/>
      <c r="C473" s="127" t="s">
        <v>294</v>
      </c>
      <c r="D473" s="127"/>
      <c r="E473" s="127"/>
      <c r="F473" s="127"/>
      <c r="G473" s="82">
        <v>0.0194015318341546</v>
      </c>
    </row>
    <row r="474" spans="1:7" ht="15.75" thickBot="1">
      <c r="A474" s="77"/>
      <c r="B474" s="77"/>
      <c r="C474" s="77"/>
      <c r="D474" s="127" t="s">
        <v>99</v>
      </c>
      <c r="E474" s="127"/>
      <c r="F474" s="127"/>
      <c r="G474" s="82">
        <v>0.00330166882308139</v>
      </c>
    </row>
    <row r="475" spans="1:7" ht="15.75" thickBot="1">
      <c r="A475" s="77"/>
      <c r="B475" s="77"/>
      <c r="C475" s="77"/>
      <c r="D475" s="77"/>
      <c r="E475" s="127" t="s">
        <v>295</v>
      </c>
      <c r="F475" s="127"/>
      <c r="G475" s="82">
        <v>5.99600589985474E-10</v>
      </c>
    </row>
    <row r="476" spans="1:7" ht="15.75" thickBot="1">
      <c r="A476" s="77"/>
      <c r="B476" s="77"/>
      <c r="C476" s="77"/>
      <c r="D476" s="77"/>
      <c r="E476" s="77"/>
      <c r="F476" s="77" t="s">
        <v>296</v>
      </c>
      <c r="G476" s="82">
        <v>4.58408860312002E-14</v>
      </c>
    </row>
    <row r="477" spans="1:7" ht="15.75" thickBot="1">
      <c r="A477" s="77"/>
      <c r="B477" s="77"/>
      <c r="C477" s="77"/>
      <c r="D477" s="77"/>
      <c r="E477" s="77"/>
      <c r="F477" s="77" t="s">
        <v>297</v>
      </c>
      <c r="G477" s="82">
        <v>2.30661148048135E-14</v>
      </c>
    </row>
    <row r="478" spans="1:7" ht="15.75" thickBot="1">
      <c r="A478" s="77"/>
      <c r="B478" s="77"/>
      <c r="C478" s="77"/>
      <c r="D478" s="77"/>
      <c r="E478" s="77"/>
      <c r="F478" s="77" t="s">
        <v>298</v>
      </c>
      <c r="G478" s="82">
        <v>3.98010345470813E-10</v>
      </c>
    </row>
    <row r="479" spans="1:7" ht="15.75" thickBot="1">
      <c r="A479" s="77"/>
      <c r="B479" s="77"/>
      <c r="C479" s="77"/>
      <c r="D479" s="77"/>
      <c r="E479" s="77"/>
      <c r="F479" s="77" t="s">
        <v>299</v>
      </c>
      <c r="G479" s="82">
        <v>2.05773549327098E-14</v>
      </c>
    </row>
    <row r="480" spans="1:7" ht="15.75" thickBot="1">
      <c r="A480" s="77"/>
      <c r="B480" s="77"/>
      <c r="C480" s="77"/>
      <c r="D480" s="77"/>
      <c r="E480" s="77"/>
      <c r="F480" s="77" t="s">
        <v>300</v>
      </c>
      <c r="G480" s="82">
        <v>4.11566254193188E-14</v>
      </c>
    </row>
    <row r="481" spans="1:7" ht="15.75" thickBot="1">
      <c r="A481" s="77"/>
      <c r="B481" s="77"/>
      <c r="C481" s="77"/>
      <c r="D481" s="77"/>
      <c r="E481" s="77"/>
      <c r="F481" s="77" t="s">
        <v>301</v>
      </c>
      <c r="G481" s="82">
        <v>5.66607454995431E-14</v>
      </c>
    </row>
    <row r="482" spans="1:7" ht="15.75" thickBot="1">
      <c r="A482" s="77"/>
      <c r="B482" s="77"/>
      <c r="C482" s="77"/>
      <c r="D482" s="77"/>
      <c r="E482" s="77"/>
      <c r="F482" s="77" t="s">
        <v>302</v>
      </c>
      <c r="G482" s="82">
        <v>1.28226662597866E-14</v>
      </c>
    </row>
    <row r="483" spans="1:7" ht="15.75" thickBot="1">
      <c r="A483" s="77"/>
      <c r="B483" s="77"/>
      <c r="C483" s="77"/>
      <c r="D483" s="77"/>
      <c r="E483" s="77"/>
      <c r="F483" s="77" t="s">
        <v>303</v>
      </c>
      <c r="G483" s="82">
        <v>1.53113037499589E-14</v>
      </c>
    </row>
    <row r="484" spans="1:7" ht="15.75" thickBot="1">
      <c r="A484" s="77"/>
      <c r="B484" s="77"/>
      <c r="C484" s="77"/>
      <c r="D484" s="77"/>
      <c r="E484" s="77"/>
      <c r="F484" s="77" t="s">
        <v>304</v>
      </c>
      <c r="G484" s="82">
        <v>4.81460403283897E-12</v>
      </c>
    </row>
    <row r="485" spans="1:7" ht="15.75" thickBot="1">
      <c r="A485" s="77"/>
      <c r="B485" s="77"/>
      <c r="C485" s="77"/>
      <c r="D485" s="77"/>
      <c r="E485" s="77"/>
      <c r="F485" s="77" t="s">
        <v>305</v>
      </c>
      <c r="G485" s="82">
        <v>1.51232152451254E-12</v>
      </c>
    </row>
    <row r="486" spans="1:7" ht="15.75" thickBot="1">
      <c r="A486" s="77"/>
      <c r="B486" s="77"/>
      <c r="C486" s="77"/>
      <c r="D486" s="77"/>
      <c r="E486" s="77"/>
      <c r="F486" s="77" t="s">
        <v>306</v>
      </c>
      <c r="G486" s="82">
        <v>1.95047883260612E-10</v>
      </c>
    </row>
    <row r="487" spans="1:7" ht="15.75" thickBot="1">
      <c r="A487" s="77"/>
      <c r="B487" s="77"/>
      <c r="C487" s="77"/>
      <c r="D487" s="77"/>
      <c r="E487" s="127" t="s">
        <v>307</v>
      </c>
      <c r="F487" s="127"/>
      <c r="G487" s="82">
        <v>1.12626921506633E-10</v>
      </c>
    </row>
    <row r="488" spans="1:7" ht="15.75" thickBot="1">
      <c r="A488" s="77"/>
      <c r="B488" s="77"/>
      <c r="C488" s="77"/>
      <c r="D488" s="77"/>
      <c r="E488" s="77"/>
      <c r="F488" s="77" t="s">
        <v>308</v>
      </c>
      <c r="G488" s="82">
        <v>1.47859938945508E-13</v>
      </c>
    </row>
    <row r="489" spans="1:7" ht="15.75" thickBot="1">
      <c r="A489" s="77"/>
      <c r="B489" s="77"/>
      <c r="C489" s="77"/>
      <c r="D489" s="77"/>
      <c r="E489" s="77"/>
      <c r="F489" s="77" t="s">
        <v>309</v>
      </c>
      <c r="G489" s="82">
        <v>2.73992137374654E-15</v>
      </c>
    </row>
    <row r="490" spans="1:7" ht="15.75" thickBot="1">
      <c r="A490" s="77"/>
      <c r="B490" s="77"/>
      <c r="C490" s="77"/>
      <c r="D490" s="77"/>
      <c r="E490" s="77"/>
      <c r="F490" s="77" t="s">
        <v>310</v>
      </c>
      <c r="G490" s="82">
        <v>-7.81160499432208E-15</v>
      </c>
    </row>
    <row r="491" spans="1:7" ht="15.75" thickBot="1">
      <c r="A491" s="77"/>
      <c r="B491" s="77"/>
      <c r="C491" s="77"/>
      <c r="D491" s="77"/>
      <c r="E491" s="77"/>
      <c r="F491" s="77" t="s">
        <v>311</v>
      </c>
      <c r="G491" s="82">
        <v>2.58754822996747E-13</v>
      </c>
    </row>
    <row r="492" spans="1:7" ht="15.75" thickBot="1">
      <c r="A492" s="77"/>
      <c r="B492" s="77"/>
      <c r="C492" s="77"/>
      <c r="D492" s="77"/>
      <c r="E492" s="77"/>
      <c r="F492" s="77" t="s">
        <v>518</v>
      </c>
      <c r="G492" s="82">
        <v>0</v>
      </c>
    </row>
    <row r="493" spans="1:7" ht="15.75" thickBot="1">
      <c r="A493" s="77"/>
      <c r="B493" s="77"/>
      <c r="C493" s="77"/>
      <c r="D493" s="77"/>
      <c r="E493" s="77"/>
      <c r="F493" s="77" t="s">
        <v>312</v>
      </c>
      <c r="G493" s="82">
        <v>4.441039848392E-14</v>
      </c>
    </row>
    <row r="494" spans="1:7" ht="15.75" thickBot="1">
      <c r="A494" s="77"/>
      <c r="B494" s="77"/>
      <c r="C494" s="77"/>
      <c r="D494" s="77"/>
      <c r="E494" s="77"/>
      <c r="F494" s="77" t="s">
        <v>313</v>
      </c>
      <c r="G494" s="82">
        <v>1.70677691219689E-16</v>
      </c>
    </row>
    <row r="495" spans="1:7" ht="15.75" thickBot="1">
      <c r="A495" s="77"/>
      <c r="B495" s="77"/>
      <c r="C495" s="77"/>
      <c r="D495" s="77"/>
      <c r="E495" s="77"/>
      <c r="F495" s="77" t="s">
        <v>314</v>
      </c>
      <c r="G495" s="82">
        <v>5.50749975996447E-12</v>
      </c>
    </row>
    <row r="496" spans="1:7" ht="15.75" thickBot="1">
      <c r="A496" s="77"/>
      <c r="B496" s="77"/>
      <c r="C496" s="77"/>
      <c r="D496" s="77"/>
      <c r="E496" s="77"/>
      <c r="F496" s="77" t="s">
        <v>315</v>
      </c>
      <c r="G496" s="82">
        <v>5.64024712121232E-12</v>
      </c>
    </row>
    <row r="497" spans="1:7" ht="15.75" thickBot="1">
      <c r="A497" s="77"/>
      <c r="B497" s="77"/>
      <c r="C497" s="77"/>
      <c r="D497" s="77"/>
      <c r="E497" s="77"/>
      <c r="F497" s="77" t="s">
        <v>316</v>
      </c>
      <c r="G497" s="82">
        <v>9.12604052531665E-12</v>
      </c>
    </row>
    <row r="498" spans="1:7" ht="15.75" thickBot="1">
      <c r="A498" s="77"/>
      <c r="B498" s="77"/>
      <c r="C498" s="77"/>
      <c r="D498" s="77"/>
      <c r="E498" s="77"/>
      <c r="F498" s="77" t="s">
        <v>317</v>
      </c>
      <c r="G498" s="82">
        <v>1.18412687654953E-12</v>
      </c>
    </row>
    <row r="499" spans="1:7" ht="15.75" thickBot="1">
      <c r="A499" s="77"/>
      <c r="B499" s="77"/>
      <c r="C499" s="77"/>
      <c r="D499" s="77"/>
      <c r="E499" s="77"/>
      <c r="F499" s="77" t="s">
        <v>318</v>
      </c>
      <c r="G499" s="82">
        <v>7.4351429809154E-13</v>
      </c>
    </row>
    <row r="500" spans="1:7" ht="15.75" thickBot="1">
      <c r="A500" s="77"/>
      <c r="B500" s="77"/>
      <c r="C500" s="77"/>
      <c r="D500" s="77"/>
      <c r="E500" s="77"/>
      <c r="F500" s="77" t="s">
        <v>319</v>
      </c>
      <c r="G500" s="82">
        <v>1.29428186516315E-12</v>
      </c>
    </row>
    <row r="501" spans="1:7" ht="15.75" thickBot="1">
      <c r="A501" s="77"/>
      <c r="B501" s="77"/>
      <c r="C501" s="77"/>
      <c r="D501" s="77"/>
      <c r="E501" s="77"/>
      <c r="F501" s="77" t="s">
        <v>320</v>
      </c>
      <c r="G501" s="82">
        <v>8.70298973698387E-11</v>
      </c>
    </row>
    <row r="502" spans="1:7" ht="15.75" thickBot="1">
      <c r="A502" s="77"/>
      <c r="B502" s="77"/>
      <c r="C502" s="77"/>
      <c r="D502" s="77"/>
      <c r="E502" s="77"/>
      <c r="F502" s="77" t="s">
        <v>321</v>
      </c>
      <c r="G502" s="82">
        <v>1.65518953600006E-12</v>
      </c>
    </row>
    <row r="503" spans="1:7" ht="15.75" thickBot="1">
      <c r="A503" s="77"/>
      <c r="B503" s="77"/>
      <c r="C503" s="77"/>
      <c r="D503" s="77"/>
      <c r="E503" s="127" t="s">
        <v>322</v>
      </c>
      <c r="F503" s="127"/>
      <c r="G503" s="82">
        <v>1.19738368785664E-09</v>
      </c>
    </row>
    <row r="504" spans="1:7" ht="15.75" thickBot="1">
      <c r="A504" s="77"/>
      <c r="B504" s="77"/>
      <c r="C504" s="77"/>
      <c r="D504" s="77"/>
      <c r="E504" s="127" t="s">
        <v>323</v>
      </c>
      <c r="F504" s="127"/>
      <c r="G504" s="82">
        <v>4.77067537029263E-09</v>
      </c>
    </row>
    <row r="505" spans="1:7" ht="15.75" thickBot="1">
      <c r="A505" s="77"/>
      <c r="B505" s="77"/>
      <c r="C505" s="77"/>
      <c r="D505" s="77"/>
      <c r="E505" s="127" t="s">
        <v>324</v>
      </c>
      <c r="F505" s="127"/>
      <c r="G505" s="82">
        <v>1.19610055643018E-09</v>
      </c>
    </row>
    <row r="506" spans="1:7" ht="15.75" thickBot="1">
      <c r="A506" s="77"/>
      <c r="B506" s="77"/>
      <c r="C506" s="77"/>
      <c r="D506" s="77"/>
      <c r="E506" s="127" t="s">
        <v>325</v>
      </c>
      <c r="F506" s="127"/>
      <c r="G506" s="82">
        <v>3.2349802465686E-13</v>
      </c>
    </row>
    <row r="507" spans="1:7" ht="15.75" thickBot="1">
      <c r="A507" s="77"/>
      <c r="B507" s="77"/>
      <c r="C507" s="77"/>
      <c r="D507" s="77"/>
      <c r="E507" s="127" t="s">
        <v>326</v>
      </c>
      <c r="F507" s="127"/>
      <c r="G507" s="82">
        <v>2.64791128098602E-12</v>
      </c>
    </row>
    <row r="508" spans="1:7" ht="15.75" thickBot="1">
      <c r="A508" s="77"/>
      <c r="B508" s="77"/>
      <c r="C508" s="77"/>
      <c r="D508" s="77"/>
      <c r="E508" s="127" t="s">
        <v>327</v>
      </c>
      <c r="F508" s="127"/>
      <c r="G508" s="82">
        <v>5.76649014115607E-09</v>
      </c>
    </row>
    <row r="509" spans="1:7" ht="15.75" thickBot="1">
      <c r="A509" s="77"/>
      <c r="B509" s="77"/>
      <c r="C509" s="77"/>
      <c r="D509" s="77"/>
      <c r="E509" s="127" t="s">
        <v>328</v>
      </c>
      <c r="F509" s="127"/>
      <c r="G509" s="82">
        <v>1.25262856690642E-09</v>
      </c>
    </row>
    <row r="510" spans="1:7" ht="15.75" thickBot="1">
      <c r="A510" s="77"/>
      <c r="B510" s="77"/>
      <c r="C510" s="77"/>
      <c r="D510" s="77"/>
      <c r="E510" s="127" t="s">
        <v>329</v>
      </c>
      <c r="F510" s="127"/>
      <c r="G510" s="82">
        <v>4.76581222221646E-10</v>
      </c>
    </row>
    <row r="511" spans="1:7" ht="15.75" thickBot="1">
      <c r="A511" s="77"/>
      <c r="B511" s="77"/>
      <c r="C511" s="77"/>
      <c r="D511" s="77"/>
      <c r="E511" s="127" t="s">
        <v>330</v>
      </c>
      <c r="F511" s="127"/>
      <c r="G511" s="82">
        <v>5.44716643352984E-10</v>
      </c>
    </row>
    <row r="512" spans="1:7" ht="15.75" thickBot="1">
      <c r="A512" s="77"/>
      <c r="B512" s="77"/>
      <c r="C512" s="77"/>
      <c r="D512" s="77"/>
      <c r="E512" s="127" t="s">
        <v>331</v>
      </c>
      <c r="F512" s="127"/>
      <c r="G512" s="82">
        <v>2.53821979767302E-13</v>
      </c>
    </row>
    <row r="513" spans="1:7" ht="15.75" thickBot="1">
      <c r="A513" s="77"/>
      <c r="B513" s="77"/>
      <c r="C513" s="77"/>
      <c r="D513" s="77"/>
      <c r="E513" s="127" t="s">
        <v>332</v>
      </c>
      <c r="F513" s="127"/>
      <c r="G513" s="82">
        <v>2.85583119589071E-08</v>
      </c>
    </row>
    <row r="514" spans="1:7" ht="15.75" thickBot="1">
      <c r="A514" s="77"/>
      <c r="B514" s="77"/>
      <c r="C514" s="77"/>
      <c r="D514" s="77"/>
      <c r="E514" s="127" t="s">
        <v>333</v>
      </c>
      <c r="F514" s="127"/>
      <c r="G514" s="82">
        <v>2.52746893386528E-10</v>
      </c>
    </row>
    <row r="515" spans="1:7" ht="15.75" thickBot="1">
      <c r="A515" s="77"/>
      <c r="B515" s="77"/>
      <c r="C515" s="77"/>
      <c r="D515" s="77"/>
      <c r="E515" s="127" t="s">
        <v>334</v>
      </c>
      <c r="F515" s="127"/>
      <c r="G515" s="82">
        <v>9.34882993016125E-15</v>
      </c>
    </row>
    <row r="516" spans="1:7" ht="15.75" thickBot="1">
      <c r="A516" s="77"/>
      <c r="B516" s="77"/>
      <c r="C516" s="77"/>
      <c r="D516" s="77"/>
      <c r="E516" s="127" t="s">
        <v>519</v>
      </c>
      <c r="F516" s="127"/>
      <c r="G516" s="82">
        <v>1.80934717294162E-19</v>
      </c>
    </row>
    <row r="517" spans="1:7" ht="15.75" thickBot="1">
      <c r="A517" s="77"/>
      <c r="B517" s="77"/>
      <c r="C517" s="77"/>
      <c r="D517" s="77"/>
      <c r="E517" s="127" t="s">
        <v>335</v>
      </c>
      <c r="F517" s="127"/>
      <c r="G517" s="82">
        <v>5.73156534138427E-14</v>
      </c>
    </row>
    <row r="518" spans="1:7" ht="15.75" thickBot="1">
      <c r="A518" s="77"/>
      <c r="B518" s="77"/>
      <c r="C518" s="77"/>
      <c r="D518" s="77"/>
      <c r="E518" s="127" t="s">
        <v>336</v>
      </c>
      <c r="F518" s="127"/>
      <c r="G518" s="82">
        <v>6.42991123109227E-18</v>
      </c>
    </row>
    <row r="519" spans="1:7" ht="15.75" thickBot="1">
      <c r="A519" s="77"/>
      <c r="B519" s="77"/>
      <c r="C519" s="77"/>
      <c r="D519" s="77"/>
      <c r="E519" s="127" t="s">
        <v>337</v>
      </c>
      <c r="F519" s="127"/>
      <c r="G519" s="82">
        <v>7.8098192375241E-08</v>
      </c>
    </row>
    <row r="520" spans="1:7" ht="15.75" thickBot="1">
      <c r="A520" s="77"/>
      <c r="B520" s="77"/>
      <c r="C520" s="77"/>
      <c r="D520" s="77"/>
      <c r="E520" s="127" t="s">
        <v>338</v>
      </c>
      <c r="F520" s="127"/>
      <c r="G520" s="82">
        <v>2.37893720256201E-09</v>
      </c>
    </row>
    <row r="521" spans="1:7" ht="15.75" thickBot="1">
      <c r="A521" s="77"/>
      <c r="B521" s="77"/>
      <c r="C521" s="77"/>
      <c r="D521" s="77"/>
      <c r="E521" s="127" t="s">
        <v>339</v>
      </c>
      <c r="F521" s="127"/>
      <c r="G521" s="82">
        <v>1.95704208725966E-11</v>
      </c>
    </row>
    <row r="522" spans="1:7" ht="15.75" thickBot="1">
      <c r="A522" s="77"/>
      <c r="B522" s="77"/>
      <c r="C522" s="77"/>
      <c r="D522" s="77"/>
      <c r="E522" s="127" t="s">
        <v>340</v>
      </c>
      <c r="F522" s="127"/>
      <c r="G522" s="82">
        <v>1.01751959100969E-09</v>
      </c>
    </row>
    <row r="523" spans="1:7" ht="15.75" thickBot="1">
      <c r="A523" s="77"/>
      <c r="B523" s="77"/>
      <c r="C523" s="77"/>
      <c r="D523" s="77"/>
      <c r="E523" s="127" t="s">
        <v>341</v>
      </c>
      <c r="F523" s="127"/>
      <c r="G523" s="82">
        <v>1.49305212967912E-13</v>
      </c>
    </row>
    <row r="524" spans="1:7" ht="15.75" thickBot="1">
      <c r="A524" s="77"/>
      <c r="B524" s="77"/>
      <c r="C524" s="77"/>
      <c r="D524" s="77"/>
      <c r="E524" s="127" t="s">
        <v>342</v>
      </c>
      <c r="F524" s="127"/>
      <c r="G524" s="82">
        <v>4.73806441826062E-13</v>
      </c>
    </row>
    <row r="525" spans="1:7" ht="15.75" thickBot="1">
      <c r="A525" s="77"/>
      <c r="B525" s="77"/>
      <c r="C525" s="77"/>
      <c r="D525" s="77"/>
      <c r="E525" s="127" t="s">
        <v>343</v>
      </c>
      <c r="F525" s="127"/>
      <c r="G525" s="82">
        <v>3.98602887299446E-09</v>
      </c>
    </row>
    <row r="526" spans="1:7" ht="15.75" thickBot="1">
      <c r="A526" s="77"/>
      <c r="B526" s="77"/>
      <c r="C526" s="77"/>
      <c r="D526" s="77"/>
      <c r="E526" s="127" t="s">
        <v>344</v>
      </c>
      <c r="F526" s="127"/>
      <c r="G526" s="82">
        <v>9.52470469675023E-10</v>
      </c>
    </row>
    <row r="527" spans="1:7" ht="15.75" thickBot="1">
      <c r="A527" s="77"/>
      <c r="B527" s="77"/>
      <c r="C527" s="77"/>
      <c r="D527" s="77"/>
      <c r="E527" s="127" t="s">
        <v>345</v>
      </c>
      <c r="F527" s="127"/>
      <c r="G527" s="82">
        <v>1.49307046792436E-14</v>
      </c>
    </row>
    <row r="528" spans="1:7" ht="15.75" thickBot="1">
      <c r="A528" s="77"/>
      <c r="B528" s="77"/>
      <c r="C528" s="77"/>
      <c r="D528" s="77"/>
      <c r="E528" s="127" t="s">
        <v>346</v>
      </c>
      <c r="F528" s="127"/>
      <c r="G528" s="82">
        <v>1.42379831807125E-09</v>
      </c>
    </row>
    <row r="529" spans="1:7" ht="15.75" thickBot="1">
      <c r="A529" s="77"/>
      <c r="B529" s="77"/>
      <c r="C529" s="77"/>
      <c r="D529" s="77"/>
      <c r="E529" s="127" t="s">
        <v>347</v>
      </c>
      <c r="F529" s="127"/>
      <c r="G529" s="82">
        <v>1.08407466555678E-11</v>
      </c>
    </row>
    <row r="530" spans="1:7" ht="15.75" thickBot="1">
      <c r="A530" s="77"/>
      <c r="B530" s="77"/>
      <c r="C530" s="77"/>
      <c r="D530" s="77"/>
      <c r="E530" s="127" t="s">
        <v>348</v>
      </c>
      <c r="F530" s="127"/>
      <c r="G530" s="82">
        <v>3.76710719800299E-09</v>
      </c>
    </row>
    <row r="531" spans="1:7" ht="15.75" thickBot="1">
      <c r="A531" s="77"/>
      <c r="B531" s="77"/>
      <c r="C531" s="77"/>
      <c r="D531" s="77"/>
      <c r="E531" s="127" t="s">
        <v>349</v>
      </c>
      <c r="F531" s="127"/>
      <c r="G531" s="82">
        <v>2.3765867589521E-09</v>
      </c>
    </row>
    <row r="532" spans="1:7" ht="15.75" thickBot="1">
      <c r="A532" s="77"/>
      <c r="B532" s="77"/>
      <c r="C532" s="77"/>
      <c r="D532" s="77"/>
      <c r="E532" s="127" t="s">
        <v>350</v>
      </c>
      <c r="F532" s="127"/>
      <c r="G532" s="82">
        <v>0.00330137262593103</v>
      </c>
    </row>
    <row r="533" spans="1:7" ht="15.75" thickBot="1">
      <c r="A533" s="77"/>
      <c r="B533" s="77"/>
      <c r="C533" s="77"/>
      <c r="D533" s="77"/>
      <c r="E533" s="127" t="s">
        <v>351</v>
      </c>
      <c r="F533" s="127"/>
      <c r="G533" s="82">
        <v>5.23976513233313E-10</v>
      </c>
    </row>
    <row r="534" spans="1:7" ht="15.75" thickBot="1">
      <c r="A534" s="77"/>
      <c r="B534" s="77"/>
      <c r="C534" s="77"/>
      <c r="D534" s="77"/>
      <c r="E534" s="127" t="s">
        <v>352</v>
      </c>
      <c r="F534" s="127"/>
      <c r="G534" s="82">
        <v>1.06002090513067E-08</v>
      </c>
    </row>
    <row r="535" spans="1:7" ht="15.75" thickBot="1">
      <c r="A535" s="77"/>
      <c r="B535" s="77"/>
      <c r="C535" s="77"/>
      <c r="D535" s="77"/>
      <c r="E535" s="127" t="s">
        <v>353</v>
      </c>
      <c r="F535" s="127"/>
      <c r="G535" s="82">
        <v>3.4549552148733E-14</v>
      </c>
    </row>
    <row r="536" spans="1:7" ht="15.75" thickBot="1">
      <c r="A536" s="77"/>
      <c r="B536" s="77"/>
      <c r="C536" s="77"/>
      <c r="D536" s="77"/>
      <c r="E536" s="127" t="s">
        <v>354</v>
      </c>
      <c r="F536" s="127"/>
      <c r="G536" s="82">
        <v>1.41486547476583E-07</v>
      </c>
    </row>
    <row r="537" spans="1:7" ht="15.75" thickBot="1">
      <c r="A537" s="77"/>
      <c r="B537" s="77"/>
      <c r="C537" s="77"/>
      <c r="D537" s="77"/>
      <c r="E537" s="127" t="s">
        <v>355</v>
      </c>
      <c r="F537" s="127"/>
      <c r="G537" s="82">
        <v>9.23355845279279E-11</v>
      </c>
    </row>
    <row r="538" spans="1:7" ht="15.75" thickBot="1">
      <c r="A538" s="77"/>
      <c r="B538" s="77"/>
      <c r="C538" s="77"/>
      <c r="D538" s="77"/>
      <c r="E538" s="127" t="s">
        <v>356</v>
      </c>
      <c r="F538" s="127"/>
      <c r="G538" s="82">
        <v>1.07896922181168E-14</v>
      </c>
    </row>
    <row r="539" spans="1:7" ht="15.75" thickBot="1">
      <c r="A539" s="77"/>
      <c r="B539" s="77"/>
      <c r="C539" s="77"/>
      <c r="D539" s="77"/>
      <c r="E539" s="127" t="s">
        <v>357</v>
      </c>
      <c r="F539" s="127"/>
      <c r="G539" s="82">
        <v>1.50790429336455E-16</v>
      </c>
    </row>
    <row r="540" spans="1:7" ht="15.75" thickBot="1">
      <c r="A540" s="77"/>
      <c r="B540" s="77"/>
      <c r="C540" s="77"/>
      <c r="D540" s="77"/>
      <c r="E540" s="127" t="s">
        <v>358</v>
      </c>
      <c r="F540" s="127"/>
      <c r="G540" s="82">
        <v>4.75450855837431E-10</v>
      </c>
    </row>
    <row r="541" spans="1:7" ht="15.75" thickBot="1">
      <c r="A541" s="77"/>
      <c r="B541" s="77"/>
      <c r="C541" s="77"/>
      <c r="D541" s="77"/>
      <c r="E541" s="127" t="s">
        <v>359</v>
      </c>
      <c r="F541" s="127"/>
      <c r="G541" s="82">
        <v>6.02939938199574E-15</v>
      </c>
    </row>
    <row r="542" spans="1:7" ht="15.75" thickBot="1">
      <c r="A542" s="77"/>
      <c r="B542" s="77"/>
      <c r="C542" s="77"/>
      <c r="D542" s="77"/>
      <c r="E542" s="127" t="s">
        <v>360</v>
      </c>
      <c r="F542" s="127"/>
      <c r="G542" s="82">
        <v>4.25573491140637E-09</v>
      </c>
    </row>
    <row r="543" spans="1:7" ht="15.75" thickBot="1">
      <c r="A543" s="77"/>
      <c r="B543" s="77"/>
      <c r="C543" s="77"/>
      <c r="D543" s="127" t="s">
        <v>361</v>
      </c>
      <c r="E543" s="127"/>
      <c r="F543" s="127"/>
      <c r="G543" s="82">
        <v>1.41963750936166E-08</v>
      </c>
    </row>
    <row r="544" spans="1:7" ht="15.75" thickBot="1">
      <c r="A544" s="77"/>
      <c r="B544" s="77"/>
      <c r="C544" s="77"/>
      <c r="D544" s="127" t="s">
        <v>90</v>
      </c>
      <c r="E544" s="127"/>
      <c r="F544" s="127"/>
      <c r="G544" s="82">
        <v>0.0160992565248169</v>
      </c>
    </row>
    <row r="545" spans="1:7" ht="15.75" thickBot="1">
      <c r="A545" s="77"/>
      <c r="B545" s="77"/>
      <c r="C545" s="77"/>
      <c r="D545" s="127" t="s">
        <v>520</v>
      </c>
      <c r="E545" s="127"/>
      <c r="F545" s="127"/>
      <c r="G545" s="82">
        <v>1.75324787950588E-08</v>
      </c>
    </row>
    <row r="546" spans="1:7" ht="15.75" thickBot="1">
      <c r="A546" s="77"/>
      <c r="B546" s="77"/>
      <c r="C546" s="77"/>
      <c r="D546" s="127" t="s">
        <v>362</v>
      </c>
      <c r="E546" s="127"/>
      <c r="F546" s="127"/>
      <c r="G546" s="82">
        <v>2.97773111224575E-13</v>
      </c>
    </row>
    <row r="547" spans="1:7" ht="15.75" thickBot="1">
      <c r="A547" s="77"/>
      <c r="B547" s="77"/>
      <c r="C547" s="77"/>
      <c r="D547" s="127" t="s">
        <v>363</v>
      </c>
      <c r="E547" s="127"/>
      <c r="F547" s="127"/>
      <c r="G547" s="82">
        <v>1.02976002148191E-13</v>
      </c>
    </row>
    <row r="548" spans="1:7" ht="15.75" thickBot="1">
      <c r="A548" s="77"/>
      <c r="B548" s="77"/>
      <c r="C548" s="77"/>
      <c r="D548" s="127" t="s">
        <v>364</v>
      </c>
      <c r="E548" s="127"/>
      <c r="F548" s="127"/>
      <c r="G548" s="82">
        <v>5.74757001747027E-07</v>
      </c>
    </row>
    <row r="549" spans="1:7" ht="15.75" thickBot="1">
      <c r="A549" s="77"/>
      <c r="B549" s="77"/>
      <c r="C549" s="127" t="s">
        <v>365</v>
      </c>
      <c r="D549" s="127"/>
      <c r="E549" s="127"/>
      <c r="F549" s="127"/>
      <c r="G549" s="82">
        <v>0.00413121405339523</v>
      </c>
    </row>
    <row r="550" spans="1:7" ht="15.75" thickBot="1">
      <c r="A550" s="77"/>
      <c r="B550" s="77"/>
      <c r="C550" s="77"/>
      <c r="D550" s="127" t="s">
        <v>366</v>
      </c>
      <c r="E550" s="127"/>
      <c r="F550" s="127"/>
      <c r="G550" s="82">
        <v>5.14880010740957E-14</v>
      </c>
    </row>
    <row r="551" spans="1:7" ht="15.75" thickBot="1">
      <c r="A551" s="77"/>
      <c r="B551" s="77"/>
      <c r="C551" s="77"/>
      <c r="D551" s="127" t="s">
        <v>367</v>
      </c>
      <c r="E551" s="127"/>
      <c r="F551" s="127"/>
      <c r="G551" s="82">
        <v>0.00408468712912612</v>
      </c>
    </row>
    <row r="552" spans="1:7" ht="15.75" thickBot="1">
      <c r="A552" s="77"/>
      <c r="B552" s="77"/>
      <c r="C552" s="77"/>
      <c r="D552" s="127" t="s">
        <v>743</v>
      </c>
      <c r="E552" s="127"/>
      <c r="F552" s="127"/>
      <c r="G552" s="82">
        <v>0</v>
      </c>
    </row>
    <row r="553" spans="1:7" ht="15.75" thickBot="1">
      <c r="A553" s="77"/>
      <c r="B553" s="77"/>
      <c r="C553" s="77"/>
      <c r="D553" s="127" t="s">
        <v>368</v>
      </c>
      <c r="E553" s="127"/>
      <c r="F553" s="127"/>
      <c r="G553" s="82">
        <v>8.38089817905229E-09</v>
      </c>
    </row>
    <row r="554" spans="1:7" ht="15.75" thickBot="1">
      <c r="A554" s="77"/>
      <c r="B554" s="77"/>
      <c r="C554" s="77"/>
      <c r="D554" s="127" t="s">
        <v>369</v>
      </c>
      <c r="E554" s="127"/>
      <c r="F554" s="127"/>
      <c r="G554" s="82">
        <v>9.81593591953556E-10</v>
      </c>
    </row>
    <row r="555" spans="1:7" ht="15.75" thickBot="1">
      <c r="A555" s="77"/>
      <c r="B555" s="77"/>
      <c r="C555" s="77"/>
      <c r="D555" s="127" t="s">
        <v>744</v>
      </c>
      <c r="E555" s="127"/>
      <c r="F555" s="127"/>
      <c r="G555" s="82">
        <v>0</v>
      </c>
    </row>
    <row r="556" spans="1:7" ht="15.75" thickBot="1">
      <c r="A556" s="77"/>
      <c r="B556" s="77"/>
      <c r="C556" s="77"/>
      <c r="D556" s="127" t="s">
        <v>370</v>
      </c>
      <c r="E556" s="127"/>
      <c r="F556" s="127"/>
      <c r="G556" s="82">
        <v>4.65175617258464E-05</v>
      </c>
    </row>
    <row r="557" spans="1:7" ht="15.75" thickBot="1">
      <c r="A557" s="77"/>
      <c r="B557" s="77"/>
      <c r="C557" s="77"/>
      <c r="D557" s="127" t="s">
        <v>745</v>
      </c>
      <c r="E557" s="127"/>
      <c r="F557" s="127"/>
      <c r="G557" s="82">
        <v>0</v>
      </c>
    </row>
    <row r="558" spans="1:7" ht="15.75" thickBot="1">
      <c r="A558" s="77"/>
      <c r="B558" s="77"/>
      <c r="C558" s="127" t="s">
        <v>114</v>
      </c>
      <c r="D558" s="127"/>
      <c r="E558" s="127"/>
      <c r="F558" s="127"/>
      <c r="G558" s="82">
        <v>2.47630037366252E-05</v>
      </c>
    </row>
    <row r="559" spans="1:7" ht="15.75" thickBot="1">
      <c r="A559" s="77"/>
      <c r="B559" s="77"/>
      <c r="C559" s="77"/>
      <c r="D559" s="127" t="s">
        <v>371</v>
      </c>
      <c r="E559" s="127"/>
      <c r="F559" s="127"/>
      <c r="G559" s="82">
        <v>8.14596567316768E-06</v>
      </c>
    </row>
    <row r="560" spans="1:7" ht="15.75" thickBot="1">
      <c r="A560" s="77"/>
      <c r="B560" s="77"/>
      <c r="C560" s="77"/>
      <c r="D560" s="127" t="s">
        <v>521</v>
      </c>
      <c r="E560" s="127"/>
      <c r="F560" s="127"/>
      <c r="G560" s="82">
        <v>2.72894596136325E-12</v>
      </c>
    </row>
    <row r="561" spans="1:7" ht="15.75" thickBot="1">
      <c r="A561" s="77"/>
      <c r="B561" s="77"/>
      <c r="C561" s="77"/>
      <c r="D561" s="127" t="s">
        <v>372</v>
      </c>
      <c r="E561" s="127"/>
      <c r="F561" s="127"/>
      <c r="G561" s="82">
        <v>7.55736201993556E-08</v>
      </c>
    </row>
    <row r="562" spans="1:7" ht="15.75" thickBot="1">
      <c r="A562" s="77"/>
      <c r="B562" s="77"/>
      <c r="C562" s="77"/>
      <c r="D562" s="127" t="s">
        <v>522</v>
      </c>
      <c r="E562" s="127"/>
      <c r="F562" s="127"/>
      <c r="G562" s="82">
        <v>1.08701368529364E-05</v>
      </c>
    </row>
    <row r="563" spans="1:7" ht="15.75" thickBot="1">
      <c r="A563" s="77"/>
      <c r="B563" s="77"/>
      <c r="C563" s="77"/>
      <c r="D563" s="127" t="s">
        <v>94</v>
      </c>
      <c r="E563" s="127"/>
      <c r="F563" s="127"/>
      <c r="G563" s="82">
        <v>5.67132057404586E-06</v>
      </c>
    </row>
    <row r="564" spans="1:7" ht="15.75" thickBot="1">
      <c r="A564" s="77"/>
      <c r="B564" s="77"/>
      <c r="C564" s="77"/>
      <c r="D564" s="127" t="s">
        <v>373</v>
      </c>
      <c r="E564" s="127"/>
      <c r="F564" s="127"/>
      <c r="G564" s="82">
        <v>3.37948968576443E-12</v>
      </c>
    </row>
    <row r="565" spans="1:7" ht="15.75" thickBot="1">
      <c r="A565" s="77"/>
      <c r="B565" s="77"/>
      <c r="C565" s="77"/>
      <c r="D565" s="127" t="s">
        <v>374</v>
      </c>
      <c r="E565" s="127"/>
      <c r="F565" s="127"/>
      <c r="G565" s="82">
        <v>6.79389099006615E-13</v>
      </c>
    </row>
    <row r="566" spans="1:7" ht="15.75" thickBot="1">
      <c r="A566" s="77"/>
      <c r="B566" s="77"/>
      <c r="C566" s="77"/>
      <c r="D566" s="127" t="s">
        <v>375</v>
      </c>
      <c r="E566" s="127"/>
      <c r="F566" s="127"/>
      <c r="G566" s="82">
        <v>2.28451164092022E-13</v>
      </c>
    </row>
    <row r="567" spans="1:7" ht="15.75" thickBot="1">
      <c r="A567" s="77"/>
      <c r="B567" s="77"/>
      <c r="C567" s="127" t="s">
        <v>98</v>
      </c>
      <c r="D567" s="127"/>
      <c r="E567" s="127"/>
      <c r="F567" s="127"/>
      <c r="G567" s="82">
        <v>7.92472623803232E-12</v>
      </c>
    </row>
    <row r="568" spans="1:7" ht="15.75" thickBot="1">
      <c r="A568" s="77"/>
      <c r="B568" s="77"/>
      <c r="C568" s="77"/>
      <c r="D568" s="127" t="s">
        <v>746</v>
      </c>
      <c r="E568" s="127"/>
      <c r="F568" s="127"/>
      <c r="G568" s="82">
        <v>0</v>
      </c>
    </row>
    <row r="569" spans="1:7" ht="15.75" thickBot="1">
      <c r="A569" s="77"/>
      <c r="B569" s="77"/>
      <c r="C569" s="77"/>
      <c r="D569" s="127" t="s">
        <v>747</v>
      </c>
      <c r="E569" s="127"/>
      <c r="F569" s="127"/>
      <c r="G569" s="82">
        <v>0</v>
      </c>
    </row>
    <row r="570" spans="1:7" ht="15.75" thickBot="1">
      <c r="A570" s="77"/>
      <c r="B570" s="77"/>
      <c r="C570" s="77"/>
      <c r="D570" s="127" t="s">
        <v>748</v>
      </c>
      <c r="E570" s="127"/>
      <c r="F570" s="127"/>
      <c r="G570" s="82">
        <v>0</v>
      </c>
    </row>
    <row r="571" spans="1:7" ht="15.75" thickBot="1">
      <c r="A571" s="77"/>
      <c r="B571" s="77"/>
      <c r="C571" s="77"/>
      <c r="D571" s="127" t="s">
        <v>749</v>
      </c>
      <c r="E571" s="127"/>
      <c r="F571" s="127"/>
      <c r="G571" s="82">
        <v>0</v>
      </c>
    </row>
    <row r="572" spans="1:7" ht="15.75" thickBot="1">
      <c r="A572" s="77"/>
      <c r="B572" s="77"/>
      <c r="C572" s="77"/>
      <c r="D572" s="127" t="s">
        <v>750</v>
      </c>
      <c r="E572" s="127"/>
      <c r="F572" s="127"/>
      <c r="G572" s="82">
        <v>0</v>
      </c>
    </row>
    <row r="573" spans="1:7" ht="15.75" thickBot="1">
      <c r="A573" s="77"/>
      <c r="B573" s="77"/>
      <c r="C573" s="77"/>
      <c r="D573" s="127" t="s">
        <v>751</v>
      </c>
      <c r="E573" s="127"/>
      <c r="F573" s="127"/>
      <c r="G573" s="82">
        <v>0</v>
      </c>
    </row>
    <row r="574" spans="1:7" ht="15.75" thickBot="1">
      <c r="A574" s="77"/>
      <c r="B574" s="77"/>
      <c r="C574" s="77"/>
      <c r="D574" s="127" t="s">
        <v>752</v>
      </c>
      <c r="E574" s="127"/>
      <c r="F574" s="127"/>
      <c r="G574" s="82">
        <v>0</v>
      </c>
    </row>
    <row r="575" spans="1:7" ht="15.75" thickBot="1">
      <c r="A575" s="77"/>
      <c r="B575" s="77"/>
      <c r="C575" s="77"/>
      <c r="D575" s="127" t="s">
        <v>753</v>
      </c>
      <c r="E575" s="127"/>
      <c r="F575" s="127"/>
      <c r="G575" s="82">
        <v>0</v>
      </c>
    </row>
    <row r="576" spans="1:7" ht="15.75" thickBot="1">
      <c r="A576" s="77"/>
      <c r="B576" s="77"/>
      <c r="C576" s="77"/>
      <c r="D576" s="127" t="s">
        <v>754</v>
      </c>
      <c r="E576" s="127"/>
      <c r="F576" s="127"/>
      <c r="G576" s="82">
        <v>0</v>
      </c>
    </row>
    <row r="577" spans="1:7" ht="15.75" thickBot="1">
      <c r="A577" s="77"/>
      <c r="B577" s="77"/>
      <c r="C577" s="77"/>
      <c r="D577" s="127" t="s">
        <v>755</v>
      </c>
      <c r="E577" s="127"/>
      <c r="F577" s="127"/>
      <c r="G577" s="82">
        <v>0</v>
      </c>
    </row>
    <row r="578" spans="1:7" ht="15.75" thickBot="1">
      <c r="A578" s="77"/>
      <c r="B578" s="77"/>
      <c r="C578" s="77"/>
      <c r="D578" s="127" t="s">
        <v>756</v>
      </c>
      <c r="E578" s="127"/>
      <c r="F578" s="127"/>
      <c r="G578" s="82">
        <v>0</v>
      </c>
    </row>
    <row r="579" spans="1:7" ht="15.75" thickBot="1">
      <c r="A579" s="77"/>
      <c r="B579" s="77"/>
      <c r="C579" s="77"/>
      <c r="D579" s="127" t="s">
        <v>757</v>
      </c>
      <c r="E579" s="127"/>
      <c r="F579" s="127"/>
      <c r="G579" s="82">
        <v>0</v>
      </c>
    </row>
    <row r="580" spans="1:7" ht="15.75" thickBot="1">
      <c r="A580" s="77"/>
      <c r="B580" s="77"/>
      <c r="C580" s="77"/>
      <c r="D580" s="127" t="s">
        <v>758</v>
      </c>
      <c r="E580" s="127"/>
      <c r="F580" s="127"/>
      <c r="G580" s="82">
        <v>0</v>
      </c>
    </row>
    <row r="581" spans="1:7" ht="15.75" thickBot="1">
      <c r="A581" s="77"/>
      <c r="B581" s="77"/>
      <c r="C581" s="77"/>
      <c r="D581" s="127" t="s">
        <v>759</v>
      </c>
      <c r="E581" s="127"/>
      <c r="F581" s="127"/>
      <c r="G581" s="82">
        <v>0</v>
      </c>
    </row>
    <row r="582" spans="1:7" ht="15.75" thickBot="1">
      <c r="A582" s="77"/>
      <c r="B582" s="77"/>
      <c r="C582" s="77"/>
      <c r="D582" s="127" t="s">
        <v>760</v>
      </c>
      <c r="E582" s="127"/>
      <c r="F582" s="127"/>
      <c r="G582" s="82">
        <v>0</v>
      </c>
    </row>
    <row r="583" spans="1:7" ht="15.75" thickBot="1">
      <c r="A583" s="77"/>
      <c r="B583" s="77"/>
      <c r="C583" s="77"/>
      <c r="D583" s="127" t="s">
        <v>376</v>
      </c>
      <c r="E583" s="127"/>
      <c r="F583" s="127"/>
      <c r="G583" s="82">
        <v>7.92472623803232E-12</v>
      </c>
    </row>
    <row r="584" spans="1:7" ht="15.75" thickBot="1">
      <c r="A584" s="77"/>
      <c r="B584" s="77"/>
      <c r="C584" s="77"/>
      <c r="D584" s="127" t="s">
        <v>761</v>
      </c>
      <c r="E584" s="127"/>
      <c r="F584" s="127"/>
      <c r="G584" s="82">
        <v>0</v>
      </c>
    </row>
    <row r="585" spans="1:7" ht="15.75" thickBot="1">
      <c r="A585" s="77"/>
      <c r="B585" s="77"/>
      <c r="C585" s="77"/>
      <c r="D585" s="127" t="s">
        <v>762</v>
      </c>
      <c r="E585" s="127"/>
      <c r="F585" s="127"/>
      <c r="G585" s="82">
        <v>0</v>
      </c>
    </row>
    <row r="586" spans="1:7" ht="15.75" thickBot="1">
      <c r="A586" s="77"/>
      <c r="B586" s="77"/>
      <c r="C586" s="77"/>
      <c r="D586" s="127" t="s">
        <v>763</v>
      </c>
      <c r="E586" s="127"/>
      <c r="F586" s="127"/>
      <c r="G586" s="82">
        <v>0</v>
      </c>
    </row>
    <row r="587" spans="1:7" ht="15.75" thickBot="1">
      <c r="A587" s="77"/>
      <c r="B587" s="77"/>
      <c r="C587" s="77"/>
      <c r="D587" s="127" t="s">
        <v>764</v>
      </c>
      <c r="E587" s="127"/>
      <c r="F587" s="127"/>
      <c r="G587" s="82">
        <v>0</v>
      </c>
    </row>
    <row r="588" spans="1:7" ht="15.75" thickBot="1">
      <c r="A588" s="77"/>
      <c r="B588" s="77"/>
      <c r="C588" s="77"/>
      <c r="D588" s="127" t="s">
        <v>765</v>
      </c>
      <c r="E588" s="127"/>
      <c r="F588" s="127"/>
      <c r="G588" s="82">
        <v>0</v>
      </c>
    </row>
    <row r="589" spans="1:7" ht="15.75" thickBot="1">
      <c r="A589" s="77"/>
      <c r="B589" s="77"/>
      <c r="C589" s="77"/>
      <c r="D589" s="127" t="s">
        <v>766</v>
      </c>
      <c r="E589" s="127"/>
      <c r="F589" s="127"/>
      <c r="G589" s="82">
        <v>0</v>
      </c>
    </row>
    <row r="590" spans="1:7" ht="15.75" thickBot="1">
      <c r="A590" s="77"/>
      <c r="B590" s="77"/>
      <c r="C590" s="77"/>
      <c r="D590" s="127" t="s">
        <v>767</v>
      </c>
      <c r="E590" s="127"/>
      <c r="F590" s="127"/>
      <c r="G590" s="82">
        <v>0</v>
      </c>
    </row>
    <row r="591" spans="1:7" ht="15.75" thickBot="1">
      <c r="A591" s="77"/>
      <c r="B591" s="77"/>
      <c r="C591" s="77"/>
      <c r="D591" s="127" t="s">
        <v>768</v>
      </c>
      <c r="E591" s="127"/>
      <c r="F591" s="127"/>
      <c r="G591" s="82">
        <v>0</v>
      </c>
    </row>
    <row r="592" spans="1:7" ht="15.75" thickBot="1">
      <c r="A592" s="77"/>
      <c r="B592" s="77"/>
      <c r="C592" s="77"/>
      <c r="D592" s="127" t="s">
        <v>769</v>
      </c>
      <c r="E592" s="127"/>
      <c r="F592" s="127"/>
      <c r="G592" s="82">
        <v>0</v>
      </c>
    </row>
    <row r="593" spans="1:7" ht="15.75" thickBot="1">
      <c r="A593" s="77"/>
      <c r="B593" s="77"/>
      <c r="C593" s="77"/>
      <c r="D593" s="127" t="s">
        <v>770</v>
      </c>
      <c r="E593" s="127"/>
      <c r="F593" s="127"/>
      <c r="G593" s="82">
        <v>0</v>
      </c>
    </row>
    <row r="594" spans="1:7" ht="15.75" thickBot="1">
      <c r="A594" s="77"/>
      <c r="B594" s="77"/>
      <c r="C594" s="127" t="s">
        <v>377</v>
      </c>
      <c r="D594" s="127"/>
      <c r="E594" s="127"/>
      <c r="F594" s="127"/>
      <c r="G594" s="82">
        <v>5.30583857531219E-17</v>
      </c>
    </row>
    <row r="595" spans="1:7" ht="15.75" thickBot="1">
      <c r="A595" s="77"/>
      <c r="B595" s="127" t="s">
        <v>378</v>
      </c>
      <c r="C595" s="127"/>
      <c r="D595" s="127"/>
      <c r="E595" s="127"/>
      <c r="F595" s="127"/>
      <c r="G595" s="82">
        <v>0.00667294835400582</v>
      </c>
    </row>
    <row r="596" spans="1:7" ht="15.75" thickBot="1">
      <c r="A596" s="77"/>
      <c r="B596" s="77"/>
      <c r="C596" s="127" t="s">
        <v>379</v>
      </c>
      <c r="D596" s="127"/>
      <c r="E596" s="127"/>
      <c r="F596" s="127"/>
      <c r="G596" s="82">
        <v>0.00409753830362948</v>
      </c>
    </row>
    <row r="597" spans="1:7" ht="15.75" thickBot="1">
      <c r="A597" s="77"/>
      <c r="B597" s="77"/>
      <c r="C597" s="77"/>
      <c r="D597" s="127" t="s">
        <v>380</v>
      </c>
      <c r="E597" s="127"/>
      <c r="F597" s="127"/>
      <c r="G597" s="82">
        <v>4.5565041404569E-10</v>
      </c>
    </row>
    <row r="598" spans="1:7" ht="15.75" thickBot="1">
      <c r="A598" s="77"/>
      <c r="B598" s="77"/>
      <c r="C598" s="77"/>
      <c r="D598" s="127" t="s">
        <v>381</v>
      </c>
      <c r="E598" s="127"/>
      <c r="F598" s="127"/>
      <c r="G598" s="82">
        <v>4.71775278504672E-07</v>
      </c>
    </row>
    <row r="599" spans="1:7" ht="15.75" thickBot="1">
      <c r="A599" s="77"/>
      <c r="B599" s="77"/>
      <c r="C599" s="77"/>
      <c r="D599" s="127" t="s">
        <v>382</v>
      </c>
      <c r="E599" s="127"/>
      <c r="F599" s="127"/>
      <c r="G599" s="82">
        <v>1.17379286088539E-06</v>
      </c>
    </row>
    <row r="600" spans="1:7" ht="15.75" thickBot="1">
      <c r="A600" s="77"/>
      <c r="B600" s="77"/>
      <c r="C600" s="77"/>
      <c r="D600" s="127" t="s">
        <v>383</v>
      </c>
      <c r="E600" s="127"/>
      <c r="F600" s="127"/>
      <c r="G600" s="82">
        <v>3.92931710969615E-08</v>
      </c>
    </row>
    <row r="601" spans="1:7" ht="15.75" thickBot="1">
      <c r="A601" s="77"/>
      <c r="B601" s="77"/>
      <c r="C601" s="77"/>
      <c r="D601" s="127" t="s">
        <v>384</v>
      </c>
      <c r="E601" s="127"/>
      <c r="F601" s="127"/>
      <c r="G601" s="82">
        <v>0.000120050201804419</v>
      </c>
    </row>
    <row r="602" spans="1:7" ht="15.75" thickBot="1">
      <c r="A602" s="77"/>
      <c r="B602" s="77"/>
      <c r="C602" s="77"/>
      <c r="D602" s="127" t="s">
        <v>771</v>
      </c>
      <c r="E602" s="127"/>
      <c r="F602" s="127"/>
      <c r="G602" s="82">
        <v>0</v>
      </c>
    </row>
    <row r="603" spans="1:7" ht="15.75" thickBot="1">
      <c r="A603" s="77"/>
      <c r="B603" s="77"/>
      <c r="C603" s="77"/>
      <c r="D603" s="127" t="s">
        <v>385</v>
      </c>
      <c r="E603" s="127"/>
      <c r="F603" s="127"/>
      <c r="G603" s="82">
        <v>2.86891089019887E-07</v>
      </c>
    </row>
    <row r="604" spans="1:7" ht="15.75" thickBot="1">
      <c r="A604" s="77"/>
      <c r="B604" s="77"/>
      <c r="C604" s="77"/>
      <c r="D604" s="127" t="s">
        <v>523</v>
      </c>
      <c r="E604" s="127"/>
      <c r="F604" s="127"/>
      <c r="G604" s="82">
        <v>0.00397551054271254</v>
      </c>
    </row>
    <row r="605" spans="1:7" ht="15.75" thickBot="1">
      <c r="A605" s="77"/>
      <c r="B605" s="77"/>
      <c r="C605" s="77"/>
      <c r="D605" s="127" t="s">
        <v>386</v>
      </c>
      <c r="E605" s="127"/>
      <c r="F605" s="127"/>
      <c r="G605" s="82">
        <v>5.35106259958267E-09</v>
      </c>
    </row>
    <row r="606" spans="1:7" ht="15.75" thickBot="1">
      <c r="A606" s="77"/>
      <c r="B606" s="77"/>
      <c r="C606" s="77"/>
      <c r="D606" s="127" t="s">
        <v>772</v>
      </c>
      <c r="E606" s="127"/>
      <c r="F606" s="127"/>
      <c r="G606" s="82">
        <v>0</v>
      </c>
    </row>
    <row r="607" spans="1:7" ht="15.75" thickBot="1">
      <c r="A607" s="77"/>
      <c r="B607" s="77"/>
      <c r="C607" s="127" t="s">
        <v>387</v>
      </c>
      <c r="D607" s="127"/>
      <c r="E607" s="127"/>
      <c r="F607" s="127"/>
      <c r="G607" s="82">
        <v>1.33851333468821E-05</v>
      </c>
    </row>
    <row r="608" spans="1:7" ht="15.75" thickBot="1">
      <c r="A608" s="77"/>
      <c r="B608" s="77"/>
      <c r="C608" s="77"/>
      <c r="D608" s="127" t="s">
        <v>388</v>
      </c>
      <c r="E608" s="127"/>
      <c r="F608" s="127"/>
      <c r="G608" s="82">
        <v>2.22263361616025E-07</v>
      </c>
    </row>
    <row r="609" spans="1:7" ht="15.75" thickBot="1">
      <c r="A609" s="77"/>
      <c r="B609" s="77"/>
      <c r="C609" s="77"/>
      <c r="D609" s="127" t="s">
        <v>234</v>
      </c>
      <c r="E609" s="127"/>
      <c r="F609" s="127"/>
      <c r="G609" s="82">
        <v>1.96900274306268E-09</v>
      </c>
    </row>
    <row r="610" spans="1:7" ht="15.75" thickBot="1">
      <c r="A610" s="77"/>
      <c r="B610" s="77"/>
      <c r="C610" s="77"/>
      <c r="D610" s="127" t="s">
        <v>235</v>
      </c>
      <c r="E610" s="127"/>
      <c r="F610" s="127"/>
      <c r="G610" s="82">
        <v>5.57463631124385E-08</v>
      </c>
    </row>
    <row r="611" spans="1:7" ht="15.75" thickBot="1">
      <c r="A611" s="77"/>
      <c r="B611" s="77"/>
      <c r="C611" s="77"/>
      <c r="D611" s="127" t="s">
        <v>237</v>
      </c>
      <c r="E611" s="127"/>
      <c r="F611" s="127"/>
      <c r="G611" s="82">
        <v>7.51101391347842E-10</v>
      </c>
    </row>
    <row r="612" spans="1:7" ht="15.75" thickBot="1">
      <c r="A612" s="77"/>
      <c r="B612" s="77"/>
      <c r="C612" s="77"/>
      <c r="D612" s="127" t="s">
        <v>238</v>
      </c>
      <c r="E612" s="127"/>
      <c r="F612" s="127"/>
      <c r="G612" s="82">
        <v>6.23153641472823E-11</v>
      </c>
    </row>
    <row r="613" spans="1:7" ht="15.75" thickBot="1">
      <c r="A613" s="77"/>
      <c r="B613" s="77"/>
      <c r="C613" s="77"/>
      <c r="D613" s="127" t="s">
        <v>389</v>
      </c>
      <c r="E613" s="127"/>
      <c r="F613" s="127"/>
      <c r="G613" s="82">
        <v>1.00789131435616E-12</v>
      </c>
    </row>
    <row r="614" spans="1:7" ht="15.75" thickBot="1">
      <c r="A614" s="77"/>
      <c r="B614" s="77"/>
      <c r="C614" s="77"/>
      <c r="D614" s="127" t="s">
        <v>239</v>
      </c>
      <c r="E614" s="127"/>
      <c r="F614" s="127"/>
      <c r="G614" s="82">
        <v>4.59416449089309E-08</v>
      </c>
    </row>
    <row r="615" spans="1:7" ht="15.75" thickBot="1">
      <c r="A615" s="77"/>
      <c r="B615" s="77"/>
      <c r="C615" s="77"/>
      <c r="D615" s="127" t="s">
        <v>240</v>
      </c>
      <c r="E615" s="127"/>
      <c r="F615" s="127"/>
      <c r="G615" s="82">
        <v>6.0008363152226E-13</v>
      </c>
    </row>
    <row r="616" spans="1:7" ht="15.75" thickBot="1">
      <c r="A616" s="77"/>
      <c r="B616" s="77"/>
      <c r="C616" s="77"/>
      <c r="D616" s="127" t="s">
        <v>241</v>
      </c>
      <c r="E616" s="127"/>
      <c r="F616" s="127"/>
      <c r="G616" s="82">
        <v>6.78998499699658E-08</v>
      </c>
    </row>
    <row r="617" spans="1:7" ht="15.75" thickBot="1">
      <c r="A617" s="77"/>
      <c r="B617" s="77"/>
      <c r="C617" s="77"/>
      <c r="D617" s="127" t="s">
        <v>390</v>
      </c>
      <c r="E617" s="127"/>
      <c r="F617" s="127"/>
      <c r="G617" s="82">
        <v>1.65030838411812E-09</v>
      </c>
    </row>
    <row r="618" spans="1:7" ht="15.75" thickBot="1">
      <c r="A618" s="77"/>
      <c r="B618" s="77"/>
      <c r="C618" s="77"/>
      <c r="D618" s="127" t="s">
        <v>141</v>
      </c>
      <c r="E618" s="127"/>
      <c r="F618" s="127"/>
      <c r="G618" s="82">
        <v>2.71668015633997E-06</v>
      </c>
    </row>
    <row r="619" spans="1:7" ht="15.75" thickBot="1">
      <c r="A619" s="77"/>
      <c r="B619" s="77"/>
      <c r="C619" s="77"/>
      <c r="D619" s="127" t="s">
        <v>95</v>
      </c>
      <c r="E619" s="127"/>
      <c r="F619" s="127"/>
      <c r="G619" s="82">
        <v>2.25115234709601E-08</v>
      </c>
    </row>
    <row r="620" spans="1:7" ht="15.75" thickBot="1">
      <c r="A620" s="77"/>
      <c r="B620" s="77"/>
      <c r="C620" s="77"/>
      <c r="D620" s="127" t="s">
        <v>245</v>
      </c>
      <c r="E620" s="127"/>
      <c r="F620" s="127"/>
      <c r="G620" s="82">
        <v>7.43418110262454E-08</v>
      </c>
    </row>
    <row r="621" spans="1:7" ht="15.75" thickBot="1">
      <c r="A621" s="77"/>
      <c r="B621" s="77"/>
      <c r="C621" s="77"/>
      <c r="D621" s="127" t="s">
        <v>96</v>
      </c>
      <c r="E621" s="127"/>
      <c r="F621" s="127"/>
      <c r="G621" s="82">
        <v>1.09004405637718E-10</v>
      </c>
    </row>
    <row r="622" spans="1:7" ht="15.75" thickBot="1">
      <c r="A622" s="77"/>
      <c r="B622" s="77"/>
      <c r="C622" s="77"/>
      <c r="D622" s="127" t="s">
        <v>246</v>
      </c>
      <c r="E622" s="127"/>
      <c r="F622" s="127"/>
      <c r="G622" s="82">
        <v>2.86644496320096E-11</v>
      </c>
    </row>
    <row r="623" spans="1:7" ht="15.75" thickBot="1">
      <c r="A623" s="77"/>
      <c r="B623" s="77"/>
      <c r="C623" s="77"/>
      <c r="D623" s="127" t="s">
        <v>247</v>
      </c>
      <c r="E623" s="127"/>
      <c r="F623" s="127"/>
      <c r="G623" s="82">
        <v>2.44702987882977E-06</v>
      </c>
    </row>
    <row r="624" spans="1:7" ht="15.75" thickBot="1">
      <c r="A624" s="77"/>
      <c r="B624" s="77"/>
      <c r="C624" s="77"/>
      <c r="D624" s="127" t="s">
        <v>250</v>
      </c>
      <c r="E624" s="127"/>
      <c r="F624" s="127"/>
      <c r="G624" s="82">
        <v>1.64767713779014E-10</v>
      </c>
    </row>
    <row r="625" spans="1:7" ht="15.75" thickBot="1">
      <c r="A625" s="77"/>
      <c r="B625" s="77"/>
      <c r="C625" s="77"/>
      <c r="D625" s="127" t="s">
        <v>251</v>
      </c>
      <c r="E625" s="127"/>
      <c r="F625" s="127"/>
      <c r="G625" s="82">
        <v>1.92407356270599E-09</v>
      </c>
    </row>
    <row r="626" spans="1:7" ht="15.75" thickBot="1">
      <c r="A626" s="77"/>
      <c r="B626" s="77"/>
      <c r="C626" s="77"/>
      <c r="D626" s="127" t="s">
        <v>288</v>
      </c>
      <c r="E626" s="127"/>
      <c r="F626" s="127"/>
      <c r="G626" s="82">
        <v>2.18397361166514E-09</v>
      </c>
    </row>
    <row r="627" spans="1:7" ht="15.75" thickBot="1">
      <c r="A627" s="77"/>
      <c r="B627" s="77"/>
      <c r="C627" s="77"/>
      <c r="D627" s="127" t="s">
        <v>253</v>
      </c>
      <c r="E627" s="127"/>
      <c r="F627" s="127"/>
      <c r="G627" s="82">
        <v>8.75153373798743E-15</v>
      </c>
    </row>
    <row r="628" spans="1:7" ht="15.75" thickBot="1">
      <c r="A628" s="77"/>
      <c r="B628" s="77"/>
      <c r="C628" s="77"/>
      <c r="D628" s="127" t="s">
        <v>254</v>
      </c>
      <c r="E628" s="127"/>
      <c r="F628" s="127"/>
      <c r="G628" s="82">
        <v>2.15395969254626E-12</v>
      </c>
    </row>
    <row r="629" spans="1:7" ht="15.75" thickBot="1">
      <c r="A629" s="77"/>
      <c r="B629" s="77"/>
      <c r="C629" s="77"/>
      <c r="D629" s="127" t="s">
        <v>255</v>
      </c>
      <c r="E629" s="127"/>
      <c r="F629" s="127"/>
      <c r="G629" s="82">
        <v>2.77065075821314E-12</v>
      </c>
    </row>
    <row r="630" spans="1:7" ht="15.75" thickBot="1">
      <c r="A630" s="77"/>
      <c r="B630" s="77"/>
      <c r="C630" s="77"/>
      <c r="D630" s="127" t="s">
        <v>391</v>
      </c>
      <c r="E630" s="127"/>
      <c r="F630" s="127"/>
      <c r="G630" s="82">
        <v>4.58951205012989E-13</v>
      </c>
    </row>
    <row r="631" spans="1:7" ht="15.75" thickBot="1">
      <c r="A631" s="77"/>
      <c r="B631" s="77"/>
      <c r="C631" s="77"/>
      <c r="D631" s="127" t="s">
        <v>524</v>
      </c>
      <c r="E631" s="127"/>
      <c r="F631" s="127"/>
      <c r="G631" s="82">
        <v>6.8223043493669E-06</v>
      </c>
    </row>
    <row r="632" spans="1:7" ht="15.75" thickBot="1">
      <c r="A632" s="77"/>
      <c r="B632" s="77"/>
      <c r="C632" s="77"/>
      <c r="D632" s="127" t="s">
        <v>256</v>
      </c>
      <c r="E632" s="127"/>
      <c r="F632" s="127"/>
      <c r="G632" s="82">
        <v>1.53356602529563E-11</v>
      </c>
    </row>
    <row r="633" spans="1:7" ht="15.75" thickBot="1">
      <c r="A633" s="77"/>
      <c r="B633" s="77"/>
      <c r="C633" s="77"/>
      <c r="D633" s="127" t="s">
        <v>257</v>
      </c>
      <c r="E633" s="127"/>
      <c r="F633" s="127"/>
      <c r="G633" s="82">
        <v>9.0154886066646E-07</v>
      </c>
    </row>
    <row r="634" spans="1:7" ht="15.75" thickBot="1">
      <c r="A634" s="77"/>
      <c r="B634" s="77"/>
      <c r="C634" s="127" t="s">
        <v>392</v>
      </c>
      <c r="D634" s="127"/>
      <c r="E634" s="127"/>
      <c r="F634" s="127"/>
      <c r="G634" s="82">
        <v>0.00253513281602911</v>
      </c>
    </row>
    <row r="635" spans="1:7" ht="15.75" thickBot="1">
      <c r="A635" s="77"/>
      <c r="B635" s="77"/>
      <c r="C635" s="77"/>
      <c r="D635" s="127" t="s">
        <v>393</v>
      </c>
      <c r="E635" s="127"/>
      <c r="F635" s="127"/>
      <c r="G635" s="82">
        <v>1.07639011624034E-09</v>
      </c>
    </row>
    <row r="636" spans="1:7" ht="15.75" thickBot="1">
      <c r="A636" s="77"/>
      <c r="B636" s="77"/>
      <c r="C636" s="77"/>
      <c r="D636" s="127" t="s">
        <v>773</v>
      </c>
      <c r="E636" s="127"/>
      <c r="F636" s="127"/>
      <c r="G636" s="82">
        <v>0</v>
      </c>
    </row>
    <row r="637" spans="1:7" ht="15.75" thickBot="1">
      <c r="A637" s="77"/>
      <c r="B637" s="77"/>
      <c r="C637" s="77"/>
      <c r="D637" s="127" t="s">
        <v>102</v>
      </c>
      <c r="E637" s="127"/>
      <c r="F637" s="127"/>
      <c r="G637" s="82">
        <v>1.6223982607802E-08</v>
      </c>
    </row>
    <row r="638" spans="1:7" ht="15.75" thickBot="1">
      <c r="A638" s="77"/>
      <c r="B638" s="77"/>
      <c r="C638" s="77"/>
      <c r="D638" s="127" t="s">
        <v>97</v>
      </c>
      <c r="E638" s="127"/>
      <c r="F638" s="127"/>
      <c r="G638" s="82">
        <v>2.61281432085037E-08</v>
      </c>
    </row>
    <row r="639" spans="1:7" ht="15.75" thickBot="1">
      <c r="A639" s="77"/>
      <c r="B639" s="77"/>
      <c r="C639" s="77"/>
      <c r="D639" s="127" t="s">
        <v>525</v>
      </c>
      <c r="E639" s="127"/>
      <c r="F639" s="127"/>
      <c r="G639" s="82">
        <v>1.250175205477E-12</v>
      </c>
    </row>
    <row r="640" spans="1:7" ht="15.75" thickBot="1">
      <c r="A640" s="77"/>
      <c r="B640" s="77"/>
      <c r="C640" s="77"/>
      <c r="D640" s="127" t="s">
        <v>394</v>
      </c>
      <c r="E640" s="127"/>
      <c r="F640" s="127"/>
      <c r="G640" s="82">
        <v>2.40551714046285E-06</v>
      </c>
    </row>
    <row r="641" spans="1:7" ht="15.75" thickBot="1">
      <c r="A641" s="77"/>
      <c r="B641" s="77"/>
      <c r="C641" s="77"/>
      <c r="D641" s="127" t="s">
        <v>103</v>
      </c>
      <c r="E641" s="127"/>
      <c r="F641" s="127"/>
      <c r="G641" s="82">
        <v>5.30979956577113E-06</v>
      </c>
    </row>
    <row r="642" spans="1:7" ht="15.75" thickBot="1">
      <c r="A642" s="77"/>
      <c r="B642" s="77"/>
      <c r="C642" s="77"/>
      <c r="D642" s="127" t="s">
        <v>261</v>
      </c>
      <c r="E642" s="127"/>
      <c r="F642" s="127"/>
      <c r="G642" s="82">
        <v>1.11452164154557E-06</v>
      </c>
    </row>
    <row r="643" spans="1:7" ht="15.75" thickBot="1">
      <c r="A643" s="77"/>
      <c r="B643" s="77"/>
      <c r="C643" s="77"/>
      <c r="D643" s="127" t="s">
        <v>262</v>
      </c>
      <c r="E643" s="127"/>
      <c r="F643" s="127"/>
      <c r="G643" s="82">
        <v>1.97773257860889E-14</v>
      </c>
    </row>
    <row r="644" spans="1:7" ht="15.75" thickBot="1">
      <c r="A644" s="77"/>
      <c r="B644" s="77"/>
      <c r="C644" s="77"/>
      <c r="D644" s="127" t="s">
        <v>395</v>
      </c>
      <c r="E644" s="127"/>
      <c r="F644" s="127"/>
      <c r="G644" s="82">
        <v>3.06383540121372E-09</v>
      </c>
    </row>
    <row r="645" spans="1:7" ht="15.75" thickBot="1">
      <c r="A645" s="77"/>
      <c r="B645" s="77"/>
      <c r="C645" s="77"/>
      <c r="D645" s="127" t="s">
        <v>396</v>
      </c>
      <c r="E645" s="127"/>
      <c r="F645" s="127"/>
      <c r="G645" s="82">
        <v>3.63359472052526E-15</v>
      </c>
    </row>
    <row r="646" spans="1:7" ht="15.75" thickBot="1">
      <c r="A646" s="77"/>
      <c r="B646" s="77"/>
      <c r="C646" s="77"/>
      <c r="D646" s="127" t="s">
        <v>264</v>
      </c>
      <c r="E646" s="127"/>
      <c r="F646" s="127"/>
      <c r="G646" s="82">
        <v>2.95913081181854E-14</v>
      </c>
    </row>
    <row r="647" spans="1:7" ht="15.75" thickBot="1">
      <c r="A647" s="77"/>
      <c r="B647" s="77"/>
      <c r="C647" s="77"/>
      <c r="D647" s="127" t="s">
        <v>397</v>
      </c>
      <c r="E647" s="127"/>
      <c r="F647" s="127"/>
      <c r="G647" s="82">
        <v>0.000216713790155681</v>
      </c>
    </row>
    <row r="648" spans="1:7" ht="15.75" thickBot="1">
      <c r="A648" s="77"/>
      <c r="B648" s="77"/>
      <c r="C648" s="77"/>
      <c r="D648" s="127" t="s">
        <v>398</v>
      </c>
      <c r="E648" s="127"/>
      <c r="F648" s="127"/>
      <c r="G648" s="82">
        <v>7.89065216674123E-06</v>
      </c>
    </row>
    <row r="649" spans="1:7" ht="15.75" thickBot="1">
      <c r="A649" s="77"/>
      <c r="B649" s="77"/>
      <c r="C649" s="77"/>
      <c r="D649" s="127" t="s">
        <v>399</v>
      </c>
      <c r="E649" s="127"/>
      <c r="F649" s="127"/>
      <c r="G649" s="82">
        <v>2.96266378671691E-12</v>
      </c>
    </row>
    <row r="650" spans="1:7" ht="15.75" thickBot="1">
      <c r="A650" s="77"/>
      <c r="B650" s="77"/>
      <c r="C650" s="77"/>
      <c r="D650" s="127" t="s">
        <v>400</v>
      </c>
      <c r="E650" s="127"/>
      <c r="F650" s="127"/>
      <c r="G650" s="82">
        <v>0.00217735251479502</v>
      </c>
    </row>
    <row r="651" spans="1:7" ht="15.75" thickBot="1">
      <c r="A651" s="77"/>
      <c r="B651" s="77"/>
      <c r="C651" s="77"/>
      <c r="D651" s="127" t="s">
        <v>401</v>
      </c>
      <c r="E651" s="127"/>
      <c r="F651" s="127"/>
      <c r="G651" s="82">
        <v>1.19514603788252E-07</v>
      </c>
    </row>
    <row r="652" spans="1:7" ht="15.75" thickBot="1">
      <c r="A652" s="77"/>
      <c r="B652" s="77"/>
      <c r="C652" s="77"/>
      <c r="D652" s="127" t="s">
        <v>402</v>
      </c>
      <c r="E652" s="127"/>
      <c r="F652" s="127"/>
      <c r="G652" s="82">
        <v>5.8015198261816E-14</v>
      </c>
    </row>
    <row r="653" spans="1:7" ht="15.75" thickBot="1">
      <c r="A653" s="77"/>
      <c r="B653" s="77"/>
      <c r="C653" s="77"/>
      <c r="D653" s="127" t="s">
        <v>403</v>
      </c>
      <c r="E653" s="127"/>
      <c r="F653" s="127"/>
      <c r="G653" s="82">
        <v>1.78895303343694E-08</v>
      </c>
    </row>
    <row r="654" spans="1:7" ht="15.75" thickBot="1">
      <c r="A654" s="77"/>
      <c r="B654" s="77"/>
      <c r="C654" s="77"/>
      <c r="D654" s="127" t="s">
        <v>270</v>
      </c>
      <c r="E654" s="127"/>
      <c r="F654" s="127"/>
      <c r="G654" s="82">
        <v>4.07944069907031E-07</v>
      </c>
    </row>
    <row r="655" spans="1:7" ht="15.75" thickBot="1">
      <c r="A655" s="77"/>
      <c r="B655" s="77"/>
      <c r="C655" s="77"/>
      <c r="D655" s="127" t="s">
        <v>272</v>
      </c>
      <c r="E655" s="127"/>
      <c r="F655" s="127"/>
      <c r="G655" s="82">
        <v>1.82979269998065E-11</v>
      </c>
    </row>
    <row r="656" spans="1:7" ht="15.75" thickBot="1">
      <c r="A656" s="77"/>
      <c r="B656" s="77"/>
      <c r="C656" s="77"/>
      <c r="D656" s="127" t="s">
        <v>276</v>
      </c>
      <c r="E656" s="127"/>
      <c r="F656" s="127"/>
      <c r="G656" s="82">
        <v>4.08258013546184E-13</v>
      </c>
    </row>
    <row r="657" spans="1:7" ht="15.75" thickBot="1">
      <c r="A657" s="77"/>
      <c r="B657" s="77"/>
      <c r="C657" s="77"/>
      <c r="D657" s="127" t="s">
        <v>404</v>
      </c>
      <c r="E657" s="127"/>
      <c r="F657" s="127"/>
      <c r="G657" s="82">
        <v>5.62793821953621E-14</v>
      </c>
    </row>
    <row r="658" spans="1:7" ht="15.75" thickBot="1">
      <c r="A658" s="77"/>
      <c r="B658" s="77"/>
      <c r="C658" s="77"/>
      <c r="D658" s="127" t="s">
        <v>405</v>
      </c>
      <c r="E658" s="127"/>
      <c r="F658" s="127"/>
      <c r="G658" s="82">
        <v>1.02462353894335E-10</v>
      </c>
    </row>
    <row r="659" spans="1:7" ht="15.75" thickBot="1">
      <c r="A659" s="77"/>
      <c r="B659" s="77"/>
      <c r="C659" s="77"/>
      <c r="D659" s="127" t="s">
        <v>406</v>
      </c>
      <c r="E659" s="127"/>
      <c r="F659" s="127"/>
      <c r="G659" s="82">
        <v>1.63221316859349E-09</v>
      </c>
    </row>
    <row r="660" spans="1:7" ht="15.75" thickBot="1">
      <c r="A660" s="77"/>
      <c r="B660" s="77"/>
      <c r="C660" s="77"/>
      <c r="D660" s="127" t="s">
        <v>407</v>
      </c>
      <c r="E660" s="127"/>
      <c r="F660" s="127"/>
      <c r="G660" s="82">
        <v>6.90895985112402E-21</v>
      </c>
    </row>
    <row r="661" spans="1:7" ht="15.75" thickBot="1">
      <c r="A661" s="77"/>
      <c r="B661" s="77"/>
      <c r="C661" s="77"/>
      <c r="D661" s="127" t="s">
        <v>526</v>
      </c>
      <c r="E661" s="127"/>
      <c r="F661" s="127"/>
      <c r="G661" s="82">
        <v>7.56255491983478E-12</v>
      </c>
    </row>
    <row r="662" spans="1:7" ht="15.75" thickBot="1">
      <c r="A662" s="77"/>
      <c r="B662" s="77"/>
      <c r="C662" s="77"/>
      <c r="D662" s="127" t="s">
        <v>408</v>
      </c>
      <c r="E662" s="127"/>
      <c r="F662" s="127"/>
      <c r="G662" s="82">
        <v>2.6609772795075E-05</v>
      </c>
    </row>
    <row r="663" spans="1:7" ht="15.75" thickBot="1">
      <c r="A663" s="77"/>
      <c r="B663" s="77"/>
      <c r="C663" s="77"/>
      <c r="D663" s="127" t="s">
        <v>409</v>
      </c>
      <c r="E663" s="127"/>
      <c r="F663" s="127"/>
      <c r="G663" s="82">
        <v>6.73665066964417E-15</v>
      </c>
    </row>
    <row r="664" spans="1:7" ht="15.75" thickBot="1">
      <c r="A664" s="77"/>
      <c r="B664" s="77"/>
      <c r="C664" s="77"/>
      <c r="D664" s="127" t="s">
        <v>410</v>
      </c>
      <c r="E664" s="127"/>
      <c r="F664" s="127"/>
      <c r="G664" s="82">
        <v>1.09694212768929E-11</v>
      </c>
    </row>
    <row r="665" spans="1:7" ht="15.75" thickBot="1">
      <c r="A665" s="77"/>
      <c r="B665" s="77"/>
      <c r="C665" s="77"/>
      <c r="D665" s="127" t="s">
        <v>411</v>
      </c>
      <c r="E665" s="127"/>
      <c r="F665" s="127"/>
      <c r="G665" s="82">
        <v>1.59495409379112E-14</v>
      </c>
    </row>
    <row r="666" spans="1:7" ht="15.75" thickBot="1">
      <c r="A666" s="77"/>
      <c r="B666" s="77"/>
      <c r="C666" s="77"/>
      <c r="D666" s="127" t="s">
        <v>527</v>
      </c>
      <c r="E666" s="127"/>
      <c r="F666" s="127"/>
      <c r="G666" s="82">
        <v>3.37206423281371E-13</v>
      </c>
    </row>
    <row r="667" spans="1:7" ht="15.75" thickBot="1">
      <c r="A667" s="77"/>
      <c r="B667" s="77"/>
      <c r="C667" s="77"/>
      <c r="D667" s="127" t="s">
        <v>104</v>
      </c>
      <c r="E667" s="127"/>
      <c r="F667" s="127"/>
      <c r="G667" s="82">
        <v>3.60374048397334E-08</v>
      </c>
    </row>
    <row r="668" spans="1:7" ht="15.75" thickBot="1">
      <c r="A668" s="77"/>
      <c r="B668" s="77"/>
      <c r="C668" s="77"/>
      <c r="D668" s="127" t="s">
        <v>412</v>
      </c>
      <c r="E668" s="127"/>
      <c r="F668" s="127"/>
      <c r="G668" s="82">
        <v>1.64571874941203E-12</v>
      </c>
    </row>
    <row r="669" spans="1:7" ht="15.75" thickBot="1">
      <c r="A669" s="77"/>
      <c r="B669" s="77"/>
      <c r="C669" s="77"/>
      <c r="D669" s="127" t="s">
        <v>105</v>
      </c>
      <c r="E669" s="127"/>
      <c r="F669" s="127"/>
      <c r="G669" s="82">
        <v>1.6420509046049E-07</v>
      </c>
    </row>
    <row r="670" spans="1:7" ht="15.75" thickBot="1">
      <c r="A670" s="77"/>
      <c r="B670" s="77"/>
      <c r="C670" s="77"/>
      <c r="D670" s="127" t="s">
        <v>528</v>
      </c>
      <c r="E670" s="127"/>
      <c r="F670" s="127"/>
      <c r="G670" s="82">
        <v>2.10109210343402E-08</v>
      </c>
    </row>
    <row r="671" spans="1:7" ht="15.75" thickBot="1">
      <c r="A671" s="77"/>
      <c r="B671" s="77"/>
      <c r="C671" s="77"/>
      <c r="D671" s="127" t="s">
        <v>413</v>
      </c>
      <c r="E671" s="127"/>
      <c r="F671" s="127"/>
      <c r="G671" s="82">
        <v>1.74293720453645E-09</v>
      </c>
    </row>
    <row r="672" spans="1:7" ht="15.75" thickBot="1">
      <c r="A672" s="77"/>
      <c r="B672" s="77"/>
      <c r="C672" s="77"/>
      <c r="D672" s="127" t="s">
        <v>106</v>
      </c>
      <c r="E672" s="127"/>
      <c r="F672" s="127"/>
      <c r="G672" s="82">
        <v>1.9069609995977E-10</v>
      </c>
    </row>
    <row r="673" spans="1:7" ht="15.75" thickBot="1">
      <c r="A673" s="77"/>
      <c r="B673" s="77"/>
      <c r="C673" s="77"/>
      <c r="D673" s="127" t="s">
        <v>107</v>
      </c>
      <c r="E673" s="127"/>
      <c r="F673" s="127"/>
      <c r="G673" s="82">
        <v>2.25030856005659E-07</v>
      </c>
    </row>
    <row r="674" spans="1:7" ht="15.75" thickBot="1">
      <c r="A674" s="77"/>
      <c r="B674" s="77"/>
      <c r="C674" s="77"/>
      <c r="D674" s="127" t="s">
        <v>414</v>
      </c>
      <c r="E674" s="127"/>
      <c r="F674" s="127"/>
      <c r="G674" s="82">
        <v>2.33680205091709E-11</v>
      </c>
    </row>
    <row r="675" spans="1:7" ht="15.75" thickBot="1">
      <c r="A675" s="77"/>
      <c r="B675" s="77"/>
      <c r="C675" s="77"/>
      <c r="D675" s="127" t="s">
        <v>415</v>
      </c>
      <c r="E675" s="127"/>
      <c r="F675" s="127"/>
      <c r="G675" s="82">
        <v>7.85597012717298E-07</v>
      </c>
    </row>
    <row r="676" spans="1:7" ht="15.75" thickBot="1">
      <c r="A676" s="77"/>
      <c r="B676" s="77"/>
      <c r="C676" s="77"/>
      <c r="D676" s="127" t="s">
        <v>416</v>
      </c>
      <c r="E676" s="127"/>
      <c r="F676" s="127"/>
      <c r="G676" s="82">
        <v>4.10273624259121E-06</v>
      </c>
    </row>
    <row r="677" spans="1:7" ht="15.75" thickBot="1">
      <c r="A677" s="77"/>
      <c r="B677" s="77"/>
      <c r="C677" s="77"/>
      <c r="D677" s="127" t="s">
        <v>201</v>
      </c>
      <c r="E677" s="127"/>
      <c r="F677" s="127"/>
      <c r="G677" s="82">
        <v>2.21426602331816E-05</v>
      </c>
    </row>
    <row r="678" spans="1:7" ht="15.75" thickBot="1">
      <c r="A678" s="77"/>
      <c r="B678" s="77"/>
      <c r="C678" s="77"/>
      <c r="D678" s="127" t="s">
        <v>417</v>
      </c>
      <c r="E678" s="127"/>
      <c r="F678" s="127"/>
      <c r="G678" s="82">
        <v>2.27949768822378E-13</v>
      </c>
    </row>
    <row r="679" spans="1:7" ht="15.75" thickBot="1">
      <c r="A679" s="77"/>
      <c r="B679" s="77"/>
      <c r="C679" s="77"/>
      <c r="D679" s="127" t="s">
        <v>529</v>
      </c>
      <c r="E679" s="127"/>
      <c r="F679" s="127"/>
      <c r="G679" s="82">
        <v>1.0095207854654E-05</v>
      </c>
    </row>
    <row r="680" spans="1:7" ht="15.75" thickBot="1">
      <c r="A680" s="77"/>
      <c r="B680" s="77"/>
      <c r="C680" s="77"/>
      <c r="D680" s="127" t="s">
        <v>418</v>
      </c>
      <c r="E680" s="127"/>
      <c r="F680" s="127"/>
      <c r="G680" s="82">
        <v>5.95647745534779E-05</v>
      </c>
    </row>
    <row r="681" spans="1:7" ht="15.75" thickBot="1">
      <c r="A681" s="77"/>
      <c r="B681" s="77"/>
      <c r="C681" s="77"/>
      <c r="D681" s="127" t="s">
        <v>419</v>
      </c>
      <c r="E681" s="127"/>
      <c r="F681" s="127"/>
      <c r="G681" s="82">
        <v>2.83843817326138E-09</v>
      </c>
    </row>
    <row r="682" spans="1:7" ht="15.75" thickBot="1">
      <c r="A682" s="77"/>
      <c r="B682" s="77"/>
      <c r="C682" s="77"/>
      <c r="D682" s="127" t="s">
        <v>420</v>
      </c>
      <c r="E682" s="127"/>
      <c r="F682" s="127"/>
      <c r="G682" s="82">
        <v>2.70103559052222E-10</v>
      </c>
    </row>
    <row r="683" spans="1:7" ht="15.75" thickBot="1">
      <c r="A683" s="77"/>
      <c r="B683" s="77"/>
      <c r="C683" s="77"/>
      <c r="D683" s="127" t="s">
        <v>146</v>
      </c>
      <c r="E683" s="127"/>
      <c r="F683" s="127"/>
      <c r="G683" s="82">
        <v>6.06780864016086E-11</v>
      </c>
    </row>
    <row r="684" spans="1:7" ht="15.75" thickBot="1">
      <c r="A684" s="77"/>
      <c r="B684" s="77"/>
      <c r="C684" s="77"/>
      <c r="D684" s="127" t="s">
        <v>93</v>
      </c>
      <c r="E684" s="127"/>
      <c r="F684" s="127"/>
      <c r="G684" s="82">
        <v>0</v>
      </c>
    </row>
    <row r="685" spans="1:7" ht="15.75" thickBot="1">
      <c r="A685" s="77"/>
      <c r="B685" s="77"/>
      <c r="C685" s="77"/>
      <c r="D685" s="127" t="s">
        <v>289</v>
      </c>
      <c r="E685" s="127"/>
      <c r="F685" s="127"/>
      <c r="G685" s="82">
        <v>5.26312557404209E-11</v>
      </c>
    </row>
    <row r="686" spans="1:7" ht="15.75" thickBot="1">
      <c r="A686" s="77"/>
      <c r="B686" s="77"/>
      <c r="C686" s="77"/>
      <c r="D686" s="127" t="s">
        <v>421</v>
      </c>
      <c r="E686" s="127"/>
      <c r="F686" s="127"/>
      <c r="G686" s="82">
        <v>1.17525752146623E-12</v>
      </c>
    </row>
    <row r="687" spans="1:7" ht="15.75" thickBot="1">
      <c r="A687" s="77"/>
      <c r="B687" s="77"/>
      <c r="C687" s="77"/>
      <c r="D687" s="127" t="s">
        <v>422</v>
      </c>
      <c r="E687" s="127"/>
      <c r="F687" s="127"/>
      <c r="G687" s="82">
        <v>4.16381025357762E-12</v>
      </c>
    </row>
    <row r="688" spans="1:7" ht="15.75" thickBot="1">
      <c r="A688" s="77"/>
      <c r="B688" s="77"/>
      <c r="C688" s="77"/>
      <c r="D688" s="127" t="s">
        <v>423</v>
      </c>
      <c r="E688" s="127"/>
      <c r="F688" s="127"/>
      <c r="G688" s="82">
        <v>9.43595970843025E-15</v>
      </c>
    </row>
    <row r="689" spans="1:7" ht="15.75" thickBot="1">
      <c r="A689" s="77"/>
      <c r="B689" s="77"/>
      <c r="C689" s="77"/>
      <c r="D689" s="127" t="s">
        <v>424</v>
      </c>
      <c r="E689" s="127"/>
      <c r="F689" s="127"/>
      <c r="G689" s="82">
        <v>3.77525283097302E-11</v>
      </c>
    </row>
    <row r="690" spans="1:7" ht="15.75" thickBot="1">
      <c r="A690" s="77"/>
      <c r="B690" s="77"/>
      <c r="C690" s="77"/>
      <c r="D690" s="127" t="s">
        <v>425</v>
      </c>
      <c r="E690" s="127"/>
      <c r="F690" s="127"/>
      <c r="G690" s="82">
        <v>1.46563675670897E-10</v>
      </c>
    </row>
    <row r="691" spans="1:7" ht="15.75" thickBot="1">
      <c r="A691" s="77"/>
      <c r="B691" s="77"/>
      <c r="C691" s="127" t="s">
        <v>426</v>
      </c>
      <c r="D691" s="127"/>
      <c r="E691" s="127"/>
      <c r="F691" s="127"/>
      <c r="G691" s="82">
        <v>8.04134121134148E-06</v>
      </c>
    </row>
    <row r="692" spans="1:7" ht="15.75" thickBot="1">
      <c r="A692" s="77"/>
      <c r="B692" s="77"/>
      <c r="C692" s="77"/>
      <c r="D692" s="127" t="s">
        <v>427</v>
      </c>
      <c r="E692" s="127"/>
      <c r="F692" s="127"/>
      <c r="G692" s="82">
        <v>9.25936664718365E-13</v>
      </c>
    </row>
    <row r="693" spans="1:7" ht="15.75" thickBot="1">
      <c r="A693" s="77"/>
      <c r="B693" s="77"/>
      <c r="C693" s="77"/>
      <c r="D693" s="77"/>
      <c r="E693" s="127" t="s">
        <v>428</v>
      </c>
      <c r="F693" s="127"/>
      <c r="G693" s="82">
        <v>1.34633681238151E-17</v>
      </c>
    </row>
    <row r="694" spans="1:7" ht="15.75" thickBot="1">
      <c r="A694" s="77"/>
      <c r="B694" s="77"/>
      <c r="C694" s="77"/>
      <c r="D694" s="77"/>
      <c r="E694" s="127" t="s">
        <v>429</v>
      </c>
      <c r="F694" s="127"/>
      <c r="G694" s="82">
        <v>5.72325374036212E-13</v>
      </c>
    </row>
    <row r="695" spans="1:7" ht="15.75" thickBot="1">
      <c r="A695" s="77"/>
      <c r="B695" s="77"/>
      <c r="C695" s="77"/>
      <c r="D695" s="77"/>
      <c r="E695" s="127" t="s">
        <v>430</v>
      </c>
      <c r="F695" s="127"/>
      <c r="G695" s="82">
        <v>3.13043281113217E-13</v>
      </c>
    </row>
    <row r="696" spans="1:7" ht="15.75" thickBot="1">
      <c r="A696" s="77"/>
      <c r="B696" s="77"/>
      <c r="C696" s="77"/>
      <c r="D696" s="77"/>
      <c r="E696" s="127" t="s">
        <v>308</v>
      </c>
      <c r="F696" s="127"/>
      <c r="G696" s="82">
        <v>6.19268785734219E-15</v>
      </c>
    </row>
    <row r="697" spans="1:7" ht="15.75" thickBot="1">
      <c r="A697" s="77"/>
      <c r="B697" s="77"/>
      <c r="C697" s="77"/>
      <c r="D697" s="77"/>
      <c r="E697" s="127" t="s">
        <v>431</v>
      </c>
      <c r="F697" s="127"/>
      <c r="G697" s="82">
        <v>1.19841840593474E-17</v>
      </c>
    </row>
    <row r="698" spans="1:7" ht="15.75" thickBot="1">
      <c r="A698" s="77"/>
      <c r="B698" s="77"/>
      <c r="C698" s="77"/>
      <c r="D698" s="77"/>
      <c r="E698" s="127" t="s">
        <v>313</v>
      </c>
      <c r="F698" s="127"/>
      <c r="G698" s="82">
        <v>2.01617493990102E-17</v>
      </c>
    </row>
    <row r="699" spans="1:7" ht="15.75" thickBot="1">
      <c r="A699" s="77"/>
      <c r="B699" s="77"/>
      <c r="C699" s="77"/>
      <c r="D699" s="77"/>
      <c r="E699" s="127" t="s">
        <v>321</v>
      </c>
      <c r="F699" s="127"/>
      <c r="G699" s="82">
        <v>3.43297124100119E-14</v>
      </c>
    </row>
    <row r="700" spans="1:7" ht="15.75" thickBot="1">
      <c r="A700" s="77"/>
      <c r="B700" s="77"/>
      <c r="C700" s="77"/>
      <c r="D700" s="127" t="s">
        <v>432</v>
      </c>
      <c r="E700" s="127"/>
      <c r="F700" s="127"/>
      <c r="G700" s="82">
        <v>8.03357650260834E-06</v>
      </c>
    </row>
    <row r="701" spans="1:7" ht="15.75" thickBot="1">
      <c r="A701" s="77"/>
      <c r="B701" s="77"/>
      <c r="C701" s="77"/>
      <c r="D701" s="77"/>
      <c r="E701" s="127" t="s">
        <v>433</v>
      </c>
      <c r="F701" s="127"/>
      <c r="G701" s="82">
        <v>5.28251692954047E-14</v>
      </c>
    </row>
    <row r="702" spans="1:7" ht="15.75" thickBot="1">
      <c r="A702" s="77"/>
      <c r="B702" s="77"/>
      <c r="C702" s="77"/>
      <c r="D702" s="77"/>
      <c r="E702" s="127" t="s">
        <v>434</v>
      </c>
      <c r="F702" s="127"/>
      <c r="G702" s="82">
        <v>2.15976458030532E-14</v>
      </c>
    </row>
    <row r="703" spans="1:7" ht="15.75" thickBot="1">
      <c r="A703" s="77"/>
      <c r="B703" s="77"/>
      <c r="C703" s="77"/>
      <c r="D703" s="77"/>
      <c r="E703" s="127" t="s">
        <v>323</v>
      </c>
      <c r="F703" s="127"/>
      <c r="G703" s="82">
        <v>5.33440925630155E-12</v>
      </c>
    </row>
    <row r="704" spans="1:7" ht="15.75" thickBot="1">
      <c r="A704" s="77"/>
      <c r="B704" s="77"/>
      <c r="C704" s="77"/>
      <c r="D704" s="77"/>
      <c r="E704" s="127" t="s">
        <v>435</v>
      </c>
      <c r="F704" s="127"/>
      <c r="G704" s="82">
        <v>8.76406867874253E-13</v>
      </c>
    </row>
    <row r="705" spans="1:7" ht="15.75" thickBot="1">
      <c r="A705" s="77"/>
      <c r="B705" s="77"/>
      <c r="C705" s="77"/>
      <c r="D705" s="77"/>
      <c r="E705" s="127" t="s">
        <v>296</v>
      </c>
      <c r="F705" s="127"/>
      <c r="G705" s="82">
        <v>6.23408002988092E-14</v>
      </c>
    </row>
    <row r="706" spans="1:7" ht="15.75" thickBot="1">
      <c r="A706" s="77"/>
      <c r="B706" s="77"/>
      <c r="C706" s="77"/>
      <c r="D706" s="77"/>
      <c r="E706" s="127" t="s">
        <v>329</v>
      </c>
      <c r="F706" s="127"/>
      <c r="G706" s="82">
        <v>5.30979653743759E-11</v>
      </c>
    </row>
    <row r="707" spans="1:7" ht="15.75" thickBot="1">
      <c r="A707" s="77"/>
      <c r="B707" s="77"/>
      <c r="C707" s="77"/>
      <c r="D707" s="77"/>
      <c r="E707" s="127" t="s">
        <v>330</v>
      </c>
      <c r="F707" s="127"/>
      <c r="G707" s="82">
        <v>9.81239641265662E-11</v>
      </c>
    </row>
    <row r="708" spans="1:7" ht="15.75" thickBot="1">
      <c r="A708" s="77"/>
      <c r="B708" s="77"/>
      <c r="C708" s="77"/>
      <c r="D708" s="77"/>
      <c r="E708" s="127" t="s">
        <v>297</v>
      </c>
      <c r="F708" s="127"/>
      <c r="G708" s="82">
        <v>8.53345881602395E-15</v>
      </c>
    </row>
    <row r="709" spans="1:7" ht="15.75" thickBot="1">
      <c r="A709" s="77"/>
      <c r="B709" s="77"/>
      <c r="C709" s="77"/>
      <c r="D709" s="77"/>
      <c r="E709" s="127" t="s">
        <v>300</v>
      </c>
      <c r="F709" s="127"/>
      <c r="G709" s="82">
        <v>6.05837087803007E-15</v>
      </c>
    </row>
    <row r="710" spans="1:7" ht="15.75" thickBot="1">
      <c r="A710" s="77"/>
      <c r="B710" s="77"/>
      <c r="C710" s="77"/>
      <c r="D710" s="77"/>
      <c r="E710" s="127" t="s">
        <v>301</v>
      </c>
      <c r="F710" s="127"/>
      <c r="G710" s="82">
        <v>4.13742805508792E-14</v>
      </c>
    </row>
    <row r="711" spans="1:7" ht="15.75" thickBot="1">
      <c r="A711" s="77"/>
      <c r="B711" s="77"/>
      <c r="C711" s="77"/>
      <c r="D711" s="77"/>
      <c r="E711" s="127" t="s">
        <v>436</v>
      </c>
      <c r="F711" s="127"/>
      <c r="G711" s="82">
        <v>1.57165300919696E-12</v>
      </c>
    </row>
    <row r="712" spans="1:7" ht="15.75" thickBot="1">
      <c r="A712" s="77"/>
      <c r="B712" s="77"/>
      <c r="C712" s="77"/>
      <c r="D712" s="77"/>
      <c r="E712" s="127" t="s">
        <v>340</v>
      </c>
      <c r="F712" s="127"/>
      <c r="G712" s="82">
        <v>4.70486637497578E-12</v>
      </c>
    </row>
    <row r="713" spans="1:7" ht="15.75" thickBot="1">
      <c r="A713" s="77"/>
      <c r="B713" s="77"/>
      <c r="C713" s="77"/>
      <c r="D713" s="77"/>
      <c r="E713" s="127" t="s">
        <v>341</v>
      </c>
      <c r="F713" s="127"/>
      <c r="G713" s="82">
        <v>9.88581843608727E-15</v>
      </c>
    </row>
    <row r="714" spans="1:7" ht="15.75" thickBot="1">
      <c r="A714" s="77"/>
      <c r="B714" s="77"/>
      <c r="C714" s="77"/>
      <c r="D714" s="77"/>
      <c r="E714" s="127" t="s">
        <v>346</v>
      </c>
      <c r="F714" s="127"/>
      <c r="G714" s="82">
        <v>1.72033221288846E-13</v>
      </c>
    </row>
    <row r="715" spans="1:7" ht="15.75" thickBot="1">
      <c r="A715" s="77"/>
      <c r="B715" s="77"/>
      <c r="C715" s="77"/>
      <c r="D715" s="77"/>
      <c r="E715" s="127" t="s">
        <v>361</v>
      </c>
      <c r="F715" s="127"/>
      <c r="G715" s="82">
        <v>2.89571997539775E-08</v>
      </c>
    </row>
    <row r="716" spans="1:7" ht="15.75" thickBot="1">
      <c r="A716" s="77"/>
      <c r="B716" s="77"/>
      <c r="C716" s="77"/>
      <c r="D716" s="77"/>
      <c r="E716" s="127" t="s">
        <v>349</v>
      </c>
      <c r="F716" s="127"/>
      <c r="G716" s="82">
        <v>7.26235999548191E-09</v>
      </c>
    </row>
    <row r="717" spans="1:7" ht="15.75" thickBot="1">
      <c r="A717" s="77"/>
      <c r="B717" s="77"/>
      <c r="C717" s="77"/>
      <c r="D717" s="77"/>
      <c r="E717" s="127" t="s">
        <v>437</v>
      </c>
      <c r="F717" s="127"/>
      <c r="G717" s="82">
        <v>7.99507221870486E-06</v>
      </c>
    </row>
    <row r="718" spans="1:7" ht="15.75" thickBot="1">
      <c r="A718" s="77"/>
      <c r="B718" s="77"/>
      <c r="C718" s="77"/>
      <c r="D718" s="77"/>
      <c r="E718" s="127" t="s">
        <v>353</v>
      </c>
      <c r="F718" s="127"/>
      <c r="G718" s="82">
        <v>8.5512140491144E-11</v>
      </c>
    </row>
    <row r="719" spans="1:7" ht="15.75" thickBot="1">
      <c r="A719" s="77"/>
      <c r="B719" s="77"/>
      <c r="C719" s="77"/>
      <c r="D719" s="77"/>
      <c r="E719" s="127" t="s">
        <v>438</v>
      </c>
      <c r="F719" s="127"/>
      <c r="G719" s="82">
        <v>1.94048694984174E-09</v>
      </c>
    </row>
    <row r="720" spans="1:7" ht="15.75" thickBot="1">
      <c r="A720" s="77"/>
      <c r="B720" s="77"/>
      <c r="C720" s="77"/>
      <c r="D720" s="77"/>
      <c r="E720" s="127" t="s">
        <v>358</v>
      </c>
      <c r="F720" s="127"/>
      <c r="G720" s="82">
        <v>6.57354400892935E-11</v>
      </c>
    </row>
    <row r="721" spans="1:7" ht="15.75" thickBot="1">
      <c r="A721" s="77"/>
      <c r="B721" s="77"/>
      <c r="C721" s="77"/>
      <c r="D721" s="77"/>
      <c r="E721" s="127" t="s">
        <v>439</v>
      </c>
      <c r="F721" s="127"/>
      <c r="G721" s="82">
        <v>2.8905709824019E-11</v>
      </c>
    </row>
    <row r="722" spans="1:7" ht="15.75" thickBot="1">
      <c r="A722" s="77"/>
      <c r="B722" s="77"/>
      <c r="C722" s="77"/>
      <c r="D722" s="127" t="s">
        <v>440</v>
      </c>
      <c r="E722" s="127"/>
      <c r="F722" s="127"/>
      <c r="G722" s="82">
        <v>5.28329485586206E-09</v>
      </c>
    </row>
    <row r="723" spans="1:7" ht="15.75" thickBot="1">
      <c r="A723" s="77"/>
      <c r="B723" s="77"/>
      <c r="C723" s="77"/>
      <c r="D723" s="127" t="s">
        <v>304</v>
      </c>
      <c r="E723" s="127"/>
      <c r="F723" s="127"/>
      <c r="G723" s="82">
        <v>3.13444048961164E-12</v>
      </c>
    </row>
    <row r="724" spans="1:7" ht="15.75" thickBot="1">
      <c r="A724" s="77"/>
      <c r="B724" s="77"/>
      <c r="C724" s="77"/>
      <c r="D724" s="127" t="s">
        <v>441</v>
      </c>
      <c r="E724" s="127"/>
      <c r="F724" s="127"/>
      <c r="G724" s="82">
        <v>3.25851260971873E-12</v>
      </c>
    </row>
    <row r="725" spans="1:7" ht="15.75" thickBot="1">
      <c r="A725" s="77"/>
      <c r="B725" s="77"/>
      <c r="C725" s="77"/>
      <c r="D725" s="127" t="s">
        <v>442</v>
      </c>
      <c r="E725" s="127"/>
      <c r="F725" s="127"/>
      <c r="G725" s="82">
        <v>3.95396391949884E-14</v>
      </c>
    </row>
    <row r="726" spans="1:7" ht="15.75" thickBot="1">
      <c r="A726" s="77"/>
      <c r="B726" s="77"/>
      <c r="C726" s="77"/>
      <c r="D726" s="127" t="s">
        <v>443</v>
      </c>
      <c r="E726" s="127"/>
      <c r="F726" s="127"/>
      <c r="G726" s="82">
        <v>4.78956029573339E-12</v>
      </c>
    </row>
    <row r="727" spans="1:7" ht="15.75" thickBot="1">
      <c r="A727" s="77"/>
      <c r="B727" s="77"/>
      <c r="C727" s="77"/>
      <c r="D727" s="127" t="s">
        <v>444</v>
      </c>
      <c r="E727" s="127"/>
      <c r="F727" s="127"/>
      <c r="G727" s="82">
        <v>5.27840202552784E-12</v>
      </c>
    </row>
    <row r="728" spans="1:7" ht="15.75" thickBot="1">
      <c r="A728" s="77"/>
      <c r="B728" s="77"/>
      <c r="C728" s="77"/>
      <c r="D728" s="127" t="s">
        <v>445</v>
      </c>
      <c r="E728" s="127"/>
      <c r="F728" s="127"/>
      <c r="G728" s="82">
        <v>2.46398748554425E-09</v>
      </c>
    </row>
    <row r="729" spans="1:7" ht="15.75" thickBot="1">
      <c r="A729" s="77"/>
      <c r="B729" s="77"/>
      <c r="C729" s="127" t="s">
        <v>446</v>
      </c>
      <c r="D729" s="127"/>
      <c r="E729" s="127"/>
      <c r="F729" s="127"/>
      <c r="G729" s="82">
        <v>0</v>
      </c>
    </row>
    <row r="730" spans="1:7" ht="15.75" thickBot="1">
      <c r="A730" s="77"/>
      <c r="B730" s="77"/>
      <c r="C730" s="77"/>
      <c r="D730" s="127" t="s">
        <v>530</v>
      </c>
      <c r="E730" s="127"/>
      <c r="F730" s="127"/>
      <c r="G730" s="82">
        <v>0</v>
      </c>
    </row>
    <row r="731" spans="1:7" ht="15.75" thickBot="1">
      <c r="A731" s="77"/>
      <c r="B731" s="77"/>
      <c r="C731" s="77"/>
      <c r="D731" s="127" t="s">
        <v>774</v>
      </c>
      <c r="E731" s="127"/>
      <c r="F731" s="127"/>
      <c r="G731" s="82">
        <v>0</v>
      </c>
    </row>
    <row r="732" spans="1:7" ht="15.75" thickBot="1">
      <c r="A732" s="77"/>
      <c r="B732" s="77"/>
      <c r="C732" s="77"/>
      <c r="D732" s="127" t="s">
        <v>775</v>
      </c>
      <c r="E732" s="127"/>
      <c r="F732" s="127"/>
      <c r="G732" s="82">
        <v>0</v>
      </c>
    </row>
    <row r="733" spans="1:7" ht="15.75" thickBot="1">
      <c r="A733" s="77"/>
      <c r="B733" s="77"/>
      <c r="C733" s="77"/>
      <c r="D733" s="127" t="s">
        <v>745</v>
      </c>
      <c r="E733" s="127"/>
      <c r="F733" s="127"/>
      <c r="G733" s="82">
        <v>0</v>
      </c>
    </row>
    <row r="734" spans="1:7" ht="15.75" thickBot="1">
      <c r="A734" s="77"/>
      <c r="B734" s="77"/>
      <c r="C734" s="77"/>
      <c r="D734" s="127" t="s">
        <v>531</v>
      </c>
      <c r="E734" s="127"/>
      <c r="F734" s="127"/>
      <c r="G734" s="82">
        <v>0</v>
      </c>
    </row>
    <row r="735" spans="1:7" ht="15.75" thickBot="1">
      <c r="A735" s="77"/>
      <c r="B735" s="77"/>
      <c r="C735" s="127" t="s">
        <v>447</v>
      </c>
      <c r="D735" s="127"/>
      <c r="E735" s="127"/>
      <c r="F735" s="127"/>
      <c r="G735" s="82">
        <v>1.88504766593988E-05</v>
      </c>
    </row>
    <row r="736" spans="1:7" ht="15.75" thickBot="1">
      <c r="A736" s="77"/>
      <c r="B736" s="77"/>
      <c r="C736" s="77"/>
      <c r="D736" s="127" t="s">
        <v>373</v>
      </c>
      <c r="E736" s="127"/>
      <c r="F736" s="127"/>
      <c r="G736" s="82">
        <v>1.83397928323782E-11</v>
      </c>
    </row>
    <row r="737" spans="1:7" ht="15.75" thickBot="1">
      <c r="A737" s="77"/>
      <c r="B737" s="77"/>
      <c r="C737" s="77"/>
      <c r="D737" s="127" t="s">
        <v>448</v>
      </c>
      <c r="E737" s="127"/>
      <c r="F737" s="127"/>
      <c r="G737" s="82">
        <v>1.787179019425E-11</v>
      </c>
    </row>
    <row r="738" spans="1:7" ht="15.75" thickBot="1">
      <c r="A738" s="77"/>
      <c r="B738" s="77"/>
      <c r="C738" s="77"/>
      <c r="D738" s="127" t="s">
        <v>449</v>
      </c>
      <c r="E738" s="127"/>
      <c r="F738" s="127"/>
      <c r="G738" s="82">
        <v>9.66485034931144E-13</v>
      </c>
    </row>
    <row r="739" spans="1:7" ht="15.75" thickBot="1">
      <c r="A739" s="77"/>
      <c r="B739" s="77"/>
      <c r="C739" s="77"/>
      <c r="D739" s="127" t="s">
        <v>450</v>
      </c>
      <c r="E739" s="127"/>
      <c r="F739" s="127"/>
      <c r="G739" s="82">
        <v>1.88501438622007E-05</v>
      </c>
    </row>
    <row r="740" spans="1:7" ht="15.75" thickBot="1">
      <c r="A740" s="77"/>
      <c r="B740" s="77"/>
      <c r="C740" s="77"/>
      <c r="D740" s="127" t="s">
        <v>451</v>
      </c>
      <c r="E740" s="127"/>
      <c r="F740" s="127"/>
      <c r="G740" s="82">
        <v>2.94642108767228E-10</v>
      </c>
    </row>
    <row r="741" spans="1:7" ht="15.75" thickBot="1">
      <c r="A741" s="77"/>
      <c r="B741" s="77"/>
      <c r="C741" s="77"/>
      <c r="D741" s="127" t="s">
        <v>452</v>
      </c>
      <c r="E741" s="127"/>
      <c r="F741" s="127"/>
      <c r="G741" s="82">
        <v>9.77021313027363E-13</v>
      </c>
    </row>
    <row r="742" spans="1:7" ht="15.75" thickBot="1">
      <c r="A742" s="77"/>
      <c r="B742" s="77"/>
      <c r="C742" s="127" t="s">
        <v>776</v>
      </c>
      <c r="D742" s="127"/>
      <c r="E742" s="127"/>
      <c r="F742" s="127"/>
      <c r="G742" s="82">
        <v>0</v>
      </c>
    </row>
    <row r="743" spans="1:7" ht="15.75" thickBot="1">
      <c r="A743" s="77"/>
      <c r="B743" s="77"/>
      <c r="C743" s="77"/>
      <c r="D743" s="127" t="s">
        <v>777</v>
      </c>
      <c r="E743" s="127"/>
      <c r="F743" s="127"/>
      <c r="G743" s="82">
        <v>0</v>
      </c>
    </row>
    <row r="744" spans="1:7" ht="15.75" thickBot="1">
      <c r="A744" s="77"/>
      <c r="B744" s="77"/>
      <c r="C744" s="77"/>
      <c r="D744" s="127" t="s">
        <v>746</v>
      </c>
      <c r="E744" s="127"/>
      <c r="F744" s="127"/>
      <c r="G744" s="82">
        <v>0</v>
      </c>
    </row>
    <row r="745" spans="1:7" ht="15.75" thickBot="1">
      <c r="A745" s="77"/>
      <c r="B745" s="77"/>
      <c r="C745" s="77"/>
      <c r="D745" s="127" t="s">
        <v>778</v>
      </c>
      <c r="E745" s="127"/>
      <c r="F745" s="127"/>
      <c r="G745" s="82">
        <v>0</v>
      </c>
    </row>
    <row r="746" spans="1:7" ht="15.75" thickBot="1">
      <c r="A746" s="77"/>
      <c r="B746" s="77"/>
      <c r="C746" s="77"/>
      <c r="D746" s="127" t="s">
        <v>748</v>
      </c>
      <c r="E746" s="127"/>
      <c r="F746" s="127"/>
      <c r="G746" s="82">
        <v>0</v>
      </c>
    </row>
    <row r="747" spans="1:7" ht="15.75" thickBot="1">
      <c r="A747" s="77"/>
      <c r="B747" s="77"/>
      <c r="C747" s="77"/>
      <c r="D747" s="127" t="s">
        <v>749</v>
      </c>
      <c r="E747" s="127"/>
      <c r="F747" s="127"/>
      <c r="G747" s="82">
        <v>0</v>
      </c>
    </row>
    <row r="748" spans="1:7" ht="15.75" thickBot="1">
      <c r="A748" s="77"/>
      <c r="B748" s="77"/>
      <c r="C748" s="77"/>
      <c r="D748" s="127" t="s">
        <v>750</v>
      </c>
      <c r="E748" s="127"/>
      <c r="F748" s="127"/>
      <c r="G748" s="82">
        <v>0</v>
      </c>
    </row>
    <row r="749" spans="1:7" ht="15.75" thickBot="1">
      <c r="A749" s="77"/>
      <c r="B749" s="77"/>
      <c r="C749" s="77"/>
      <c r="D749" s="127" t="s">
        <v>751</v>
      </c>
      <c r="E749" s="127"/>
      <c r="F749" s="127"/>
      <c r="G749" s="82">
        <v>0</v>
      </c>
    </row>
    <row r="750" spans="1:7" ht="15.75" thickBot="1">
      <c r="A750" s="77"/>
      <c r="B750" s="77"/>
      <c r="C750" s="77"/>
      <c r="D750" s="127" t="s">
        <v>752</v>
      </c>
      <c r="E750" s="127"/>
      <c r="F750" s="127"/>
      <c r="G750" s="82">
        <v>0</v>
      </c>
    </row>
    <row r="751" spans="1:7" ht="15.75" thickBot="1">
      <c r="A751" s="77"/>
      <c r="B751" s="77"/>
      <c r="C751" s="77"/>
      <c r="D751" s="127" t="s">
        <v>779</v>
      </c>
      <c r="E751" s="127"/>
      <c r="F751" s="127"/>
      <c r="G751" s="82">
        <v>0</v>
      </c>
    </row>
    <row r="752" spans="1:7" ht="15.75" thickBot="1">
      <c r="A752" s="77"/>
      <c r="B752" s="77"/>
      <c r="C752" s="77"/>
      <c r="D752" s="127" t="s">
        <v>753</v>
      </c>
      <c r="E752" s="127"/>
      <c r="F752" s="127"/>
      <c r="G752" s="82">
        <v>0</v>
      </c>
    </row>
    <row r="753" spans="1:7" ht="15.75" thickBot="1">
      <c r="A753" s="77"/>
      <c r="B753" s="77"/>
      <c r="C753" s="77"/>
      <c r="D753" s="127" t="s">
        <v>754</v>
      </c>
      <c r="E753" s="127"/>
      <c r="F753" s="127"/>
      <c r="G753" s="82">
        <v>0</v>
      </c>
    </row>
    <row r="754" spans="1:7" ht="15.75" thickBot="1">
      <c r="A754" s="77"/>
      <c r="B754" s="77"/>
      <c r="C754" s="77"/>
      <c r="D754" s="127" t="s">
        <v>755</v>
      </c>
      <c r="E754" s="127"/>
      <c r="F754" s="127"/>
      <c r="G754" s="82">
        <v>0</v>
      </c>
    </row>
    <row r="755" spans="1:7" ht="15.75" thickBot="1">
      <c r="A755" s="77"/>
      <c r="B755" s="77"/>
      <c r="C755" s="77"/>
      <c r="D755" s="127" t="s">
        <v>780</v>
      </c>
      <c r="E755" s="127"/>
      <c r="F755" s="127"/>
      <c r="G755" s="82">
        <v>0</v>
      </c>
    </row>
    <row r="756" spans="1:7" ht="15.75" thickBot="1">
      <c r="A756" s="77"/>
      <c r="B756" s="77"/>
      <c r="C756" s="77"/>
      <c r="D756" s="127" t="s">
        <v>758</v>
      </c>
      <c r="E756" s="127"/>
      <c r="F756" s="127"/>
      <c r="G756" s="82">
        <v>0</v>
      </c>
    </row>
    <row r="757" spans="1:7" ht="15.75" thickBot="1">
      <c r="A757" s="77"/>
      <c r="B757" s="77"/>
      <c r="C757" s="77"/>
      <c r="D757" s="127" t="s">
        <v>781</v>
      </c>
      <c r="E757" s="127"/>
      <c r="F757" s="127"/>
      <c r="G757" s="82">
        <v>0</v>
      </c>
    </row>
    <row r="758" spans="1:7" ht="15.75" thickBot="1">
      <c r="A758" s="77"/>
      <c r="B758" s="77"/>
      <c r="C758" s="77"/>
      <c r="D758" s="127" t="s">
        <v>782</v>
      </c>
      <c r="E758" s="127"/>
      <c r="F758" s="127"/>
      <c r="G758" s="82">
        <v>0</v>
      </c>
    </row>
    <row r="759" spans="1:7" ht="15.75" thickBot="1">
      <c r="A759" s="77"/>
      <c r="B759" s="77"/>
      <c r="C759" s="77"/>
      <c r="D759" s="127" t="s">
        <v>783</v>
      </c>
      <c r="E759" s="127"/>
      <c r="F759" s="127"/>
      <c r="G759" s="82">
        <v>0</v>
      </c>
    </row>
    <row r="760" spans="1:7" ht="15.75" thickBot="1">
      <c r="A760" s="77"/>
      <c r="B760" s="77"/>
      <c r="C760" s="77"/>
      <c r="D760" s="127" t="s">
        <v>784</v>
      </c>
      <c r="E760" s="127"/>
      <c r="F760" s="127"/>
      <c r="G760" s="82">
        <v>0</v>
      </c>
    </row>
    <row r="761" spans="1:7" ht="15.75" thickBot="1">
      <c r="A761" s="77"/>
      <c r="B761" s="77"/>
      <c r="C761" s="77"/>
      <c r="D761" s="127" t="s">
        <v>785</v>
      </c>
      <c r="E761" s="127"/>
      <c r="F761" s="127"/>
      <c r="G761" s="82">
        <v>0</v>
      </c>
    </row>
    <row r="762" spans="1:7" ht="15.75" thickBot="1">
      <c r="A762" s="77"/>
      <c r="B762" s="77"/>
      <c r="C762" s="77"/>
      <c r="D762" s="127" t="s">
        <v>786</v>
      </c>
      <c r="E762" s="127"/>
      <c r="F762" s="127"/>
      <c r="G762" s="82">
        <v>0</v>
      </c>
    </row>
    <row r="763" spans="1:7" ht="15.75" thickBot="1">
      <c r="A763" s="77"/>
      <c r="B763" s="77"/>
      <c r="C763" s="77"/>
      <c r="D763" s="127" t="s">
        <v>524</v>
      </c>
      <c r="E763" s="127"/>
      <c r="F763" s="127"/>
      <c r="G763" s="82">
        <v>0</v>
      </c>
    </row>
    <row r="764" spans="1:7" ht="15.75" thickBot="1">
      <c r="A764" s="77"/>
      <c r="B764" s="77"/>
      <c r="C764" s="127" t="s">
        <v>462</v>
      </c>
      <c r="D764" s="127"/>
      <c r="E764" s="127"/>
      <c r="F764" s="127"/>
      <c r="G764" s="82">
        <v>0</v>
      </c>
    </row>
    <row r="765" spans="1:7" ht="15.75" thickBot="1">
      <c r="A765" s="77"/>
      <c r="B765" s="77"/>
      <c r="C765" s="127" t="s">
        <v>787</v>
      </c>
      <c r="D765" s="127"/>
      <c r="E765" s="127"/>
      <c r="F765" s="127"/>
      <c r="G765" s="82">
        <v>0</v>
      </c>
    </row>
    <row r="766" spans="1:7" ht="15.75" thickBot="1">
      <c r="A766" s="77"/>
      <c r="B766" s="77"/>
      <c r="C766" s="127" t="s">
        <v>788</v>
      </c>
      <c r="D766" s="127"/>
      <c r="E766" s="127"/>
      <c r="F766" s="127"/>
      <c r="G766" s="82">
        <v>0</v>
      </c>
    </row>
    <row r="767" spans="1:7" ht="15.75" thickBot="1">
      <c r="A767" s="77"/>
      <c r="B767" s="77"/>
      <c r="C767" s="127" t="s">
        <v>453</v>
      </c>
      <c r="D767" s="127"/>
      <c r="E767" s="127"/>
      <c r="F767" s="127"/>
      <c r="G767" s="82">
        <v>2.82495779160834E-10</v>
      </c>
    </row>
    <row r="768" spans="1:7" ht="15.75" thickBot="1">
      <c r="A768" s="77"/>
      <c r="B768" s="77"/>
      <c r="C768" s="127" t="s">
        <v>376</v>
      </c>
      <c r="D768" s="127"/>
      <c r="E768" s="127"/>
      <c r="F768" s="127"/>
      <c r="G768" s="82">
        <v>6.33829635723441E-13</v>
      </c>
    </row>
    <row r="769" spans="1:7" ht="15.75" thickBot="1">
      <c r="A769" s="77"/>
      <c r="B769" s="127" t="s">
        <v>115</v>
      </c>
      <c r="C769" s="127"/>
      <c r="D769" s="127"/>
      <c r="E769" s="127"/>
      <c r="F769" s="127"/>
      <c r="G769" s="82">
        <v>5.43491091120711E-06</v>
      </c>
    </row>
    <row r="770" spans="1:7" ht="15.75" thickBot="1">
      <c r="A770" s="77"/>
      <c r="B770" s="77"/>
      <c r="C770" s="127" t="s">
        <v>454</v>
      </c>
      <c r="D770" s="127"/>
      <c r="E770" s="127"/>
      <c r="F770" s="127"/>
      <c r="G770" s="82">
        <v>1.8679192000305E-08</v>
      </c>
    </row>
    <row r="771" spans="1:7" ht="15.75" thickBot="1">
      <c r="A771" s="77"/>
      <c r="B771" s="77"/>
      <c r="C771" s="77"/>
      <c r="D771" s="127" t="s">
        <v>380</v>
      </c>
      <c r="E771" s="127"/>
      <c r="F771" s="127"/>
      <c r="G771" s="82">
        <v>1.09727622697632E-15</v>
      </c>
    </row>
    <row r="772" spans="1:7" ht="15.75" thickBot="1">
      <c r="A772" s="77"/>
      <c r="B772" s="77"/>
      <c r="C772" s="77"/>
      <c r="D772" s="127" t="s">
        <v>381</v>
      </c>
      <c r="E772" s="127"/>
      <c r="F772" s="127"/>
      <c r="G772" s="82">
        <v>1.21036902453315E-09</v>
      </c>
    </row>
    <row r="773" spans="1:7" ht="15.75" thickBot="1">
      <c r="A773" s="77"/>
      <c r="B773" s="77"/>
      <c r="C773" s="77"/>
      <c r="D773" s="127" t="s">
        <v>382</v>
      </c>
      <c r="E773" s="127"/>
      <c r="F773" s="127"/>
      <c r="G773" s="82">
        <v>1.62584528596424E-08</v>
      </c>
    </row>
    <row r="774" spans="1:7" ht="15.75" thickBot="1">
      <c r="A774" s="77"/>
      <c r="B774" s="77"/>
      <c r="C774" s="77"/>
      <c r="D774" s="127" t="s">
        <v>386</v>
      </c>
      <c r="E774" s="127"/>
      <c r="F774" s="127"/>
      <c r="G774" s="82">
        <v>1.21036901885324E-09</v>
      </c>
    </row>
    <row r="775" spans="1:7" ht="15.75" thickBot="1">
      <c r="A775" s="77"/>
      <c r="B775" s="77"/>
      <c r="C775" s="127" t="s">
        <v>455</v>
      </c>
      <c r="D775" s="127"/>
      <c r="E775" s="127"/>
      <c r="F775" s="127"/>
      <c r="G775" s="82">
        <v>4.14189524854627E-09</v>
      </c>
    </row>
    <row r="776" spans="1:7" ht="15.75" thickBot="1">
      <c r="A776" s="77"/>
      <c r="B776" s="77"/>
      <c r="C776" s="77"/>
      <c r="D776" s="127" t="s">
        <v>235</v>
      </c>
      <c r="E776" s="127"/>
      <c r="F776" s="127"/>
      <c r="G776" s="82">
        <v>5.45401508924549E-11</v>
      </c>
    </row>
    <row r="777" spans="1:7" ht="15.75" thickBot="1">
      <c r="A777" s="77"/>
      <c r="B777" s="77"/>
      <c r="C777" s="77"/>
      <c r="D777" s="127" t="s">
        <v>237</v>
      </c>
      <c r="E777" s="127"/>
      <c r="F777" s="127"/>
      <c r="G777" s="82">
        <v>3.0170362089969E-11</v>
      </c>
    </row>
    <row r="778" spans="1:7" ht="15.75" thickBot="1">
      <c r="A778" s="77"/>
      <c r="B778" s="77"/>
      <c r="C778" s="77"/>
      <c r="D778" s="127" t="s">
        <v>239</v>
      </c>
      <c r="E778" s="127"/>
      <c r="F778" s="127"/>
      <c r="G778" s="82">
        <v>8.65314206709675E-11</v>
      </c>
    </row>
    <row r="779" spans="1:7" ht="15.75" thickBot="1">
      <c r="A779" s="77"/>
      <c r="B779" s="77"/>
      <c r="C779" s="77"/>
      <c r="D779" s="127" t="s">
        <v>240</v>
      </c>
      <c r="E779" s="127"/>
      <c r="F779" s="127"/>
      <c r="G779" s="82">
        <v>9.7235919830482E-12</v>
      </c>
    </row>
    <row r="780" spans="1:7" ht="15.75" thickBot="1">
      <c r="A780" s="77"/>
      <c r="B780" s="77"/>
      <c r="C780" s="77"/>
      <c r="D780" s="127" t="s">
        <v>241</v>
      </c>
      <c r="E780" s="127"/>
      <c r="F780" s="127"/>
      <c r="G780" s="82">
        <v>1.4458611461708E-10</v>
      </c>
    </row>
    <row r="781" spans="1:7" ht="15.75" thickBot="1">
      <c r="A781" s="77"/>
      <c r="B781" s="77"/>
      <c r="C781" s="77"/>
      <c r="D781" s="127" t="s">
        <v>141</v>
      </c>
      <c r="E781" s="127"/>
      <c r="F781" s="127"/>
      <c r="G781" s="82">
        <v>2.69834091795966E-10</v>
      </c>
    </row>
    <row r="782" spans="1:7" ht="15.75" thickBot="1">
      <c r="A782" s="77"/>
      <c r="B782" s="77"/>
      <c r="C782" s="77"/>
      <c r="D782" s="127" t="s">
        <v>95</v>
      </c>
      <c r="E782" s="127"/>
      <c r="F782" s="127"/>
      <c r="G782" s="82">
        <v>3.67540766472753E-11</v>
      </c>
    </row>
    <row r="783" spans="1:7" ht="15.75" thickBot="1">
      <c r="A783" s="77"/>
      <c r="B783" s="77"/>
      <c r="C783" s="77"/>
      <c r="D783" s="127" t="s">
        <v>245</v>
      </c>
      <c r="E783" s="127"/>
      <c r="F783" s="127"/>
      <c r="G783" s="82">
        <v>2.72811482468772E-11</v>
      </c>
    </row>
    <row r="784" spans="1:7" ht="15.75" thickBot="1">
      <c r="A784" s="77"/>
      <c r="B784" s="77"/>
      <c r="C784" s="77"/>
      <c r="D784" s="127" t="s">
        <v>96</v>
      </c>
      <c r="E784" s="127"/>
      <c r="F784" s="127"/>
      <c r="G784" s="82">
        <v>5.17200458401989E-13</v>
      </c>
    </row>
    <row r="785" spans="1:7" ht="15.75" thickBot="1">
      <c r="A785" s="77"/>
      <c r="B785" s="77"/>
      <c r="C785" s="77"/>
      <c r="D785" s="127" t="s">
        <v>246</v>
      </c>
      <c r="E785" s="127"/>
      <c r="F785" s="127"/>
      <c r="G785" s="82">
        <v>4.28576388072158E-10</v>
      </c>
    </row>
    <row r="786" spans="1:7" ht="15.75" thickBot="1">
      <c r="A786" s="77"/>
      <c r="B786" s="77"/>
      <c r="C786" s="77"/>
      <c r="D786" s="127" t="s">
        <v>247</v>
      </c>
      <c r="E786" s="127"/>
      <c r="F786" s="127"/>
      <c r="G786" s="82">
        <v>5.05558749702339E-11</v>
      </c>
    </row>
    <row r="787" spans="1:7" ht="15.75" thickBot="1">
      <c r="A787" s="77"/>
      <c r="B787" s="77"/>
      <c r="C787" s="77"/>
      <c r="D787" s="127" t="s">
        <v>251</v>
      </c>
      <c r="E787" s="127"/>
      <c r="F787" s="127"/>
      <c r="G787" s="82">
        <v>3.46881356337686E-12</v>
      </c>
    </row>
    <row r="788" spans="1:7" ht="15.75" thickBot="1">
      <c r="A788" s="77"/>
      <c r="B788" s="77"/>
      <c r="C788" s="77"/>
      <c r="D788" s="127" t="s">
        <v>288</v>
      </c>
      <c r="E788" s="127"/>
      <c r="F788" s="127"/>
      <c r="G788" s="82">
        <v>2.79868458900802E-09</v>
      </c>
    </row>
    <row r="789" spans="1:7" ht="15.75" thickBot="1">
      <c r="A789" s="77"/>
      <c r="B789" s="77"/>
      <c r="C789" s="77"/>
      <c r="D789" s="127" t="s">
        <v>254</v>
      </c>
      <c r="E789" s="127"/>
      <c r="F789" s="127"/>
      <c r="G789" s="82">
        <v>4.1548463924873E-12</v>
      </c>
    </row>
    <row r="790" spans="1:7" ht="15.75" thickBot="1">
      <c r="A790" s="77"/>
      <c r="B790" s="77"/>
      <c r="C790" s="77"/>
      <c r="D790" s="127" t="s">
        <v>255</v>
      </c>
      <c r="E790" s="127"/>
      <c r="F790" s="127"/>
      <c r="G790" s="82">
        <v>4.23214625890144E-13</v>
      </c>
    </row>
    <row r="791" spans="1:7" ht="15.75" thickBot="1">
      <c r="A791" s="77"/>
      <c r="B791" s="77"/>
      <c r="C791" s="77"/>
      <c r="D791" s="127" t="s">
        <v>256</v>
      </c>
      <c r="E791" s="127"/>
      <c r="F791" s="127"/>
      <c r="G791" s="82">
        <v>7.19689638099935E-12</v>
      </c>
    </row>
    <row r="792" spans="1:7" ht="15.75" thickBot="1">
      <c r="A792" s="77"/>
      <c r="B792" s="77"/>
      <c r="C792" s="77"/>
      <c r="D792" s="127" t="s">
        <v>257</v>
      </c>
      <c r="E792" s="127"/>
      <c r="F792" s="127"/>
      <c r="G792" s="82">
        <v>1.88896468131056E-10</v>
      </c>
    </row>
    <row r="793" spans="1:7" ht="15.75" thickBot="1">
      <c r="A793" s="77"/>
      <c r="B793" s="77"/>
      <c r="C793" s="127" t="s">
        <v>456</v>
      </c>
      <c r="D793" s="127"/>
      <c r="E793" s="127"/>
      <c r="F793" s="127"/>
      <c r="G793" s="82">
        <v>4.44614067572767E-06</v>
      </c>
    </row>
    <row r="794" spans="1:7" ht="15.75" thickBot="1">
      <c r="A794" s="77"/>
      <c r="B794" s="77"/>
      <c r="C794" s="77"/>
      <c r="D794" s="127" t="s">
        <v>102</v>
      </c>
      <c r="E794" s="127"/>
      <c r="F794" s="127"/>
      <c r="G794" s="82">
        <v>1.36240301592633E-11</v>
      </c>
    </row>
    <row r="795" spans="1:7" ht="15.75" thickBot="1">
      <c r="A795" s="77"/>
      <c r="B795" s="77"/>
      <c r="C795" s="77"/>
      <c r="D795" s="127" t="s">
        <v>97</v>
      </c>
      <c r="E795" s="127"/>
      <c r="F795" s="127"/>
      <c r="G795" s="82">
        <v>4.04855994077294E-10</v>
      </c>
    </row>
    <row r="796" spans="1:7" ht="15.75" thickBot="1">
      <c r="A796" s="77"/>
      <c r="B796" s="77"/>
      <c r="C796" s="77"/>
      <c r="D796" s="127" t="s">
        <v>261</v>
      </c>
      <c r="E796" s="127"/>
      <c r="F796" s="127"/>
      <c r="G796" s="82">
        <v>8.60370209978592E-10</v>
      </c>
    </row>
    <row r="797" spans="1:7" ht="15.75" thickBot="1">
      <c r="A797" s="77"/>
      <c r="B797" s="77"/>
      <c r="C797" s="77"/>
      <c r="D797" s="127" t="s">
        <v>262</v>
      </c>
      <c r="E797" s="127"/>
      <c r="F797" s="127"/>
      <c r="G797" s="82">
        <v>4.91032627433064E-13</v>
      </c>
    </row>
    <row r="798" spans="1:7" ht="15.75" thickBot="1">
      <c r="A798" s="77"/>
      <c r="B798" s="77"/>
      <c r="C798" s="77"/>
      <c r="D798" s="127" t="s">
        <v>395</v>
      </c>
      <c r="E798" s="127"/>
      <c r="F798" s="127"/>
      <c r="G798" s="82">
        <v>2.20303502317914E-10</v>
      </c>
    </row>
    <row r="799" spans="1:7" ht="15.75" thickBot="1">
      <c r="A799" s="77"/>
      <c r="B799" s="77"/>
      <c r="C799" s="77"/>
      <c r="D799" s="127" t="s">
        <v>397</v>
      </c>
      <c r="E799" s="127"/>
      <c r="F799" s="127"/>
      <c r="G799" s="82">
        <v>2.40594570675483E-08</v>
      </c>
    </row>
    <row r="800" spans="1:7" ht="15.75" thickBot="1">
      <c r="A800" s="77"/>
      <c r="B800" s="77"/>
      <c r="C800" s="77"/>
      <c r="D800" s="127" t="s">
        <v>398</v>
      </c>
      <c r="E800" s="127"/>
      <c r="F800" s="127"/>
      <c r="G800" s="82">
        <v>5.41202207566844E-08</v>
      </c>
    </row>
    <row r="801" spans="1:7" ht="15.75" thickBot="1">
      <c r="A801" s="77"/>
      <c r="B801" s="77"/>
      <c r="C801" s="77"/>
      <c r="D801" s="127" t="s">
        <v>400</v>
      </c>
      <c r="E801" s="127"/>
      <c r="F801" s="127"/>
      <c r="G801" s="82">
        <v>4.30339574269622E-06</v>
      </c>
    </row>
    <row r="802" spans="1:7" ht="15.75" thickBot="1">
      <c r="A802" s="77"/>
      <c r="B802" s="77"/>
      <c r="C802" s="77"/>
      <c r="D802" s="127" t="s">
        <v>143</v>
      </c>
      <c r="E802" s="127"/>
      <c r="F802" s="127"/>
      <c r="G802" s="82">
        <v>6.01840064305763E-09</v>
      </c>
    </row>
    <row r="803" spans="1:7" ht="15.75" thickBot="1">
      <c r="A803" s="77"/>
      <c r="B803" s="77"/>
      <c r="C803" s="77"/>
      <c r="D803" s="127" t="s">
        <v>104</v>
      </c>
      <c r="E803" s="127"/>
      <c r="F803" s="127"/>
      <c r="G803" s="82">
        <v>7.01532825164538E-11</v>
      </c>
    </row>
    <row r="804" spans="1:7" ht="15.75" thickBot="1">
      <c r="A804" s="77"/>
      <c r="B804" s="77"/>
      <c r="C804" s="77"/>
      <c r="D804" s="127" t="s">
        <v>416</v>
      </c>
      <c r="E804" s="127"/>
      <c r="F804" s="127"/>
      <c r="G804" s="82">
        <v>2.41714918388247E-08</v>
      </c>
    </row>
    <row r="805" spans="1:7" ht="15.75" thickBot="1">
      <c r="A805" s="77"/>
      <c r="B805" s="77"/>
      <c r="C805" s="77"/>
      <c r="D805" s="127" t="s">
        <v>418</v>
      </c>
      <c r="E805" s="127"/>
      <c r="F805" s="127"/>
      <c r="G805" s="82">
        <v>2.28360047887396E-08</v>
      </c>
    </row>
    <row r="806" spans="1:7" ht="15.75" thickBot="1">
      <c r="A806" s="77"/>
      <c r="B806" s="77"/>
      <c r="C806" s="77"/>
      <c r="D806" s="127" t="s">
        <v>419</v>
      </c>
      <c r="E806" s="127"/>
      <c r="F806" s="127"/>
      <c r="G806" s="82">
        <v>9.85167819074922E-09</v>
      </c>
    </row>
    <row r="807" spans="1:7" ht="15.75" thickBot="1">
      <c r="A807" s="77"/>
      <c r="B807" s="77"/>
      <c r="C807" s="77"/>
      <c r="D807" s="127" t="s">
        <v>146</v>
      </c>
      <c r="E807" s="127"/>
      <c r="F807" s="127"/>
      <c r="G807" s="82">
        <v>1.17881694166739E-10</v>
      </c>
    </row>
    <row r="808" spans="1:7" ht="15.75" thickBot="1">
      <c r="A808" s="77"/>
      <c r="B808" s="77"/>
      <c r="C808" s="127" t="s">
        <v>457</v>
      </c>
      <c r="D808" s="127"/>
      <c r="E808" s="127"/>
      <c r="F808" s="127"/>
      <c r="G808" s="82">
        <v>2.66871498674247E-09</v>
      </c>
    </row>
    <row r="809" spans="1:7" ht="15.75" thickBot="1">
      <c r="A809" s="77"/>
      <c r="B809" s="77"/>
      <c r="C809" s="77"/>
      <c r="D809" s="127" t="s">
        <v>458</v>
      </c>
      <c r="E809" s="127"/>
      <c r="F809" s="127"/>
      <c r="G809" s="82">
        <v>2.64886956900865E-09</v>
      </c>
    </row>
    <row r="810" spans="1:7" ht="15.75" thickBot="1">
      <c r="A810" s="77"/>
      <c r="B810" s="77"/>
      <c r="C810" s="77"/>
      <c r="D810" s="77"/>
      <c r="E810" s="127" t="s">
        <v>433</v>
      </c>
      <c r="F810" s="127"/>
      <c r="G810" s="82">
        <v>5.12720463863906E-13</v>
      </c>
    </row>
    <row r="811" spans="1:7" ht="15.75" thickBot="1">
      <c r="A811" s="77"/>
      <c r="B811" s="77"/>
      <c r="C811" s="77"/>
      <c r="D811" s="77"/>
      <c r="E811" s="127" t="s">
        <v>434</v>
      </c>
      <c r="F811" s="127"/>
      <c r="G811" s="82">
        <v>1.98447877708494E-13</v>
      </c>
    </row>
    <row r="812" spans="1:7" ht="15.75" thickBot="1">
      <c r="A812" s="77"/>
      <c r="B812" s="77"/>
      <c r="C812" s="77"/>
      <c r="D812" s="77"/>
      <c r="E812" s="127" t="s">
        <v>323</v>
      </c>
      <c r="F812" s="127"/>
      <c r="G812" s="82">
        <v>2.10205383703865E-13</v>
      </c>
    </row>
    <row r="813" spans="1:7" ht="15.75" thickBot="1">
      <c r="A813" s="77"/>
      <c r="B813" s="77"/>
      <c r="C813" s="77"/>
      <c r="D813" s="77"/>
      <c r="E813" s="127" t="s">
        <v>296</v>
      </c>
      <c r="F813" s="127"/>
      <c r="G813" s="82">
        <v>2.36306458212482E-13</v>
      </c>
    </row>
    <row r="814" spans="1:7" ht="15.75" thickBot="1">
      <c r="A814" s="77"/>
      <c r="B814" s="77"/>
      <c r="C814" s="77"/>
      <c r="D814" s="77"/>
      <c r="E814" s="127" t="s">
        <v>329</v>
      </c>
      <c r="F814" s="127"/>
      <c r="G814" s="82">
        <v>1.2103887494248E-11</v>
      </c>
    </row>
    <row r="815" spans="1:7" ht="15.75" thickBot="1">
      <c r="A815" s="77"/>
      <c r="B815" s="77"/>
      <c r="C815" s="77"/>
      <c r="D815" s="77"/>
      <c r="E815" s="127" t="s">
        <v>330</v>
      </c>
      <c r="F815" s="127"/>
      <c r="G815" s="82">
        <v>2.72089632693511E-10</v>
      </c>
    </row>
    <row r="816" spans="1:7" ht="15.75" thickBot="1">
      <c r="A816" s="77"/>
      <c r="B816" s="77"/>
      <c r="C816" s="77"/>
      <c r="D816" s="77"/>
      <c r="E816" s="127" t="s">
        <v>297</v>
      </c>
      <c r="F816" s="127"/>
      <c r="G816" s="82">
        <v>1.08015688973158E-13</v>
      </c>
    </row>
    <row r="817" spans="1:7" ht="15.75" thickBot="1">
      <c r="A817" s="77"/>
      <c r="B817" s="77"/>
      <c r="C817" s="77"/>
      <c r="D817" s="77"/>
      <c r="E817" s="127" t="s">
        <v>300</v>
      </c>
      <c r="F817" s="127"/>
      <c r="G817" s="82">
        <v>1.12743330952997E-13</v>
      </c>
    </row>
    <row r="818" spans="1:7" ht="15.75" thickBot="1">
      <c r="A818" s="77"/>
      <c r="B818" s="77"/>
      <c r="C818" s="77"/>
      <c r="D818" s="77"/>
      <c r="E818" s="127" t="s">
        <v>301</v>
      </c>
      <c r="F818" s="127"/>
      <c r="G818" s="82">
        <v>5.95757742707794E-13</v>
      </c>
    </row>
    <row r="819" spans="1:7" ht="15.75" thickBot="1">
      <c r="A819" s="77"/>
      <c r="B819" s="77"/>
      <c r="C819" s="77"/>
      <c r="D819" s="77"/>
      <c r="E819" s="127" t="s">
        <v>436</v>
      </c>
      <c r="F819" s="127"/>
      <c r="G819" s="82">
        <v>3.05332887775969E-12</v>
      </c>
    </row>
    <row r="820" spans="1:7" ht="15.75" thickBot="1">
      <c r="A820" s="77"/>
      <c r="B820" s="77"/>
      <c r="C820" s="77"/>
      <c r="D820" s="77"/>
      <c r="E820" s="127" t="s">
        <v>340</v>
      </c>
      <c r="F820" s="127"/>
      <c r="G820" s="82">
        <v>1.69254479432887E-11</v>
      </c>
    </row>
    <row r="821" spans="1:7" ht="15.75" thickBot="1">
      <c r="A821" s="77"/>
      <c r="B821" s="77"/>
      <c r="C821" s="77"/>
      <c r="D821" s="77"/>
      <c r="E821" s="127" t="s">
        <v>341</v>
      </c>
      <c r="F821" s="127"/>
      <c r="G821" s="82">
        <v>1.25811792583507E-13</v>
      </c>
    </row>
    <row r="822" spans="1:7" ht="15.75" thickBot="1">
      <c r="A822" s="77"/>
      <c r="B822" s="77"/>
      <c r="C822" s="77"/>
      <c r="D822" s="77"/>
      <c r="E822" s="127" t="s">
        <v>346</v>
      </c>
      <c r="F822" s="127"/>
      <c r="G822" s="82">
        <v>3.33353954833826E-13</v>
      </c>
    </row>
    <row r="823" spans="1:7" ht="15.75" thickBot="1">
      <c r="A823" s="77"/>
      <c r="B823" s="77"/>
      <c r="C823" s="77"/>
      <c r="D823" s="77"/>
      <c r="E823" s="127" t="s">
        <v>437</v>
      </c>
      <c r="F823" s="127"/>
      <c r="G823" s="82">
        <v>1.77374283924996E-09</v>
      </c>
    </row>
    <row r="824" spans="1:7" ht="15.75" thickBot="1">
      <c r="A824" s="77"/>
      <c r="B824" s="77"/>
      <c r="C824" s="77"/>
      <c r="D824" s="77"/>
      <c r="E824" s="127" t="s">
        <v>353</v>
      </c>
      <c r="F824" s="127"/>
      <c r="G824" s="82">
        <v>3.19496702845136E-10</v>
      </c>
    </row>
    <row r="825" spans="1:7" ht="15.75" thickBot="1">
      <c r="A825" s="77"/>
      <c r="B825" s="77"/>
      <c r="C825" s="77"/>
      <c r="D825" s="77"/>
      <c r="E825" s="127" t="s">
        <v>358</v>
      </c>
      <c r="F825" s="127"/>
      <c r="G825" s="82">
        <v>1.73124338908917E-10</v>
      </c>
    </row>
    <row r="826" spans="1:7" ht="15.75" thickBot="1">
      <c r="A826" s="77"/>
      <c r="B826" s="77"/>
      <c r="C826" s="77"/>
      <c r="D826" s="77"/>
      <c r="E826" s="127" t="s">
        <v>439</v>
      </c>
      <c r="F826" s="127"/>
      <c r="G826" s="82">
        <v>7.59000283022923E-11</v>
      </c>
    </row>
    <row r="827" spans="1:7" ht="15.75" thickBot="1">
      <c r="A827" s="77"/>
      <c r="B827" s="77"/>
      <c r="C827" s="77"/>
      <c r="D827" s="127" t="s">
        <v>304</v>
      </c>
      <c r="E827" s="127"/>
      <c r="F827" s="127"/>
      <c r="G827" s="82">
        <v>1.98454177338202E-11</v>
      </c>
    </row>
    <row r="828" spans="1:7" ht="15.75" thickBot="1">
      <c r="A828" s="77"/>
      <c r="B828" s="77"/>
      <c r="C828" s="127" t="s">
        <v>459</v>
      </c>
      <c r="D828" s="127"/>
      <c r="E828" s="127"/>
      <c r="F828" s="127"/>
      <c r="G828" s="82">
        <v>9.63280433243846E-07</v>
      </c>
    </row>
    <row r="829" spans="1:7" ht="15.75" thickBot="1">
      <c r="A829" s="77"/>
      <c r="B829" s="77"/>
      <c r="C829" s="77"/>
      <c r="D829" s="127" t="s">
        <v>450</v>
      </c>
      <c r="E829" s="127"/>
      <c r="F829" s="127"/>
      <c r="G829" s="82">
        <v>9.63280433243846E-07</v>
      </c>
    </row>
    <row r="830" spans="1:7" ht="15.75" thickBot="1">
      <c r="A830" s="77"/>
      <c r="B830" s="127" t="s">
        <v>460</v>
      </c>
      <c r="C830" s="127"/>
      <c r="D830" s="127"/>
      <c r="E830" s="127"/>
      <c r="F830" s="127"/>
      <c r="G830" s="82">
        <v>0.00021515527916169</v>
      </c>
    </row>
    <row r="831" spans="1:7" ht="15.75" thickBot="1">
      <c r="A831" s="77"/>
      <c r="B831" s="77"/>
      <c r="C831" s="127" t="s">
        <v>100</v>
      </c>
      <c r="D831" s="127"/>
      <c r="E831" s="127"/>
      <c r="F831" s="127"/>
      <c r="G831" s="82">
        <v>0.000215111879420629</v>
      </c>
    </row>
    <row r="832" spans="1:7" ht="15.75" thickBot="1">
      <c r="A832" s="77"/>
      <c r="B832" s="77"/>
      <c r="C832" s="77"/>
      <c r="D832" s="127" t="s">
        <v>234</v>
      </c>
      <c r="E832" s="127"/>
      <c r="F832" s="127"/>
      <c r="G832" s="82">
        <v>2.49680763517662E-19</v>
      </c>
    </row>
    <row r="833" spans="1:7" ht="15.75" thickBot="1">
      <c r="A833" s="77"/>
      <c r="B833" s="77"/>
      <c r="C833" s="77"/>
      <c r="D833" s="127" t="s">
        <v>235</v>
      </c>
      <c r="E833" s="127"/>
      <c r="F833" s="127"/>
      <c r="G833" s="82">
        <v>1.19233455259114E-07</v>
      </c>
    </row>
    <row r="834" spans="1:7" ht="15.75" thickBot="1">
      <c r="A834" s="77"/>
      <c r="B834" s="77"/>
      <c r="C834" s="77"/>
      <c r="D834" s="127" t="s">
        <v>237</v>
      </c>
      <c r="E834" s="127"/>
      <c r="F834" s="127"/>
      <c r="G834" s="82">
        <v>1.90037190729846E-13</v>
      </c>
    </row>
    <row r="835" spans="1:7" ht="15.75" thickBot="1">
      <c r="A835" s="77"/>
      <c r="B835" s="77"/>
      <c r="C835" s="77"/>
      <c r="D835" s="127" t="s">
        <v>238</v>
      </c>
      <c r="E835" s="127"/>
      <c r="F835" s="127"/>
      <c r="G835" s="82">
        <v>1.8927248156631E-14</v>
      </c>
    </row>
    <row r="836" spans="1:7" ht="15.75" thickBot="1">
      <c r="A836" s="77"/>
      <c r="B836" s="77"/>
      <c r="C836" s="77"/>
      <c r="D836" s="127" t="s">
        <v>389</v>
      </c>
      <c r="E836" s="127"/>
      <c r="F836" s="127"/>
      <c r="G836" s="82">
        <v>9.04673586470813E-19</v>
      </c>
    </row>
    <row r="837" spans="1:7" ht="15.75" thickBot="1">
      <c r="A837" s="77"/>
      <c r="B837" s="77"/>
      <c r="C837" s="77"/>
      <c r="D837" s="127" t="s">
        <v>239</v>
      </c>
      <c r="E837" s="127"/>
      <c r="F837" s="127"/>
      <c r="G837" s="82">
        <v>2.36229826496938E-11</v>
      </c>
    </row>
    <row r="838" spans="1:7" ht="15.75" thickBot="1">
      <c r="A838" s="77"/>
      <c r="B838" s="77"/>
      <c r="C838" s="77"/>
      <c r="D838" s="127" t="s">
        <v>240</v>
      </c>
      <c r="E838" s="127"/>
      <c r="F838" s="127"/>
      <c r="G838" s="82">
        <v>2.18109853065483E-13</v>
      </c>
    </row>
    <row r="839" spans="1:7" ht="15.75" thickBot="1">
      <c r="A839" s="77"/>
      <c r="B839" s="77"/>
      <c r="C839" s="77"/>
      <c r="D839" s="127" t="s">
        <v>241</v>
      </c>
      <c r="E839" s="127"/>
      <c r="F839" s="127"/>
      <c r="G839" s="82">
        <v>1.58277944819434E-13</v>
      </c>
    </row>
    <row r="840" spans="1:7" ht="15.75" thickBot="1">
      <c r="A840" s="77"/>
      <c r="B840" s="77"/>
      <c r="C840" s="77"/>
      <c r="D840" s="127" t="s">
        <v>141</v>
      </c>
      <c r="E840" s="127"/>
      <c r="F840" s="127"/>
      <c r="G840" s="82">
        <v>0.000213365126672508</v>
      </c>
    </row>
    <row r="841" spans="1:7" ht="15.75" thickBot="1">
      <c r="A841" s="77"/>
      <c r="B841" s="77"/>
      <c r="C841" s="77"/>
      <c r="D841" s="127" t="s">
        <v>95</v>
      </c>
      <c r="E841" s="127"/>
      <c r="F841" s="127"/>
      <c r="G841" s="82">
        <v>8.52563954494144E-07</v>
      </c>
    </row>
    <row r="842" spans="1:7" ht="15.75" thickBot="1">
      <c r="A842" s="77"/>
      <c r="B842" s="77"/>
      <c r="C842" s="77"/>
      <c r="D842" s="127" t="s">
        <v>245</v>
      </c>
      <c r="E842" s="127"/>
      <c r="F842" s="127"/>
      <c r="G842" s="82">
        <v>1.89292427385682E-11</v>
      </c>
    </row>
    <row r="843" spans="1:7" ht="15.75" thickBot="1">
      <c r="A843" s="77"/>
      <c r="B843" s="77"/>
      <c r="C843" s="77"/>
      <c r="D843" s="127" t="s">
        <v>96</v>
      </c>
      <c r="E843" s="127"/>
      <c r="F843" s="127"/>
      <c r="G843" s="82">
        <v>2.20537081749106E-09</v>
      </c>
    </row>
    <row r="844" spans="1:7" ht="15.75" thickBot="1">
      <c r="A844" s="77"/>
      <c r="B844" s="77"/>
      <c r="C844" s="77"/>
      <c r="D844" s="127" t="s">
        <v>247</v>
      </c>
      <c r="E844" s="127"/>
      <c r="F844" s="127"/>
      <c r="G844" s="82">
        <v>5.93764436111751E-11</v>
      </c>
    </row>
    <row r="845" spans="1:7" ht="15.75" thickBot="1">
      <c r="A845" s="77"/>
      <c r="B845" s="77"/>
      <c r="C845" s="77"/>
      <c r="D845" s="127" t="s">
        <v>250</v>
      </c>
      <c r="E845" s="127"/>
      <c r="F845" s="127"/>
      <c r="G845" s="82">
        <v>1.4164574077478E-08</v>
      </c>
    </row>
    <row r="846" spans="1:7" ht="15.75" thickBot="1">
      <c r="A846" s="77"/>
      <c r="B846" s="77"/>
      <c r="C846" s="77"/>
      <c r="D846" s="127" t="s">
        <v>288</v>
      </c>
      <c r="E846" s="127"/>
      <c r="F846" s="127"/>
      <c r="G846" s="82">
        <v>4.52882484454012E-09</v>
      </c>
    </row>
    <row r="847" spans="1:7" ht="15.75" thickBot="1">
      <c r="A847" s="77"/>
      <c r="B847" s="77"/>
      <c r="C847" s="77"/>
      <c r="D847" s="127" t="s">
        <v>253</v>
      </c>
      <c r="E847" s="127"/>
      <c r="F847" s="127"/>
      <c r="G847" s="82">
        <v>1.03096583466123E-07</v>
      </c>
    </row>
    <row r="848" spans="1:7" ht="15.75" thickBot="1">
      <c r="A848" s="77"/>
      <c r="B848" s="77"/>
      <c r="C848" s="77"/>
      <c r="D848" s="127" t="s">
        <v>256</v>
      </c>
      <c r="E848" s="127"/>
      <c r="F848" s="127"/>
      <c r="G848" s="82">
        <v>6.50853213881783E-07</v>
      </c>
    </row>
    <row r="849" spans="1:7" ht="15.75" thickBot="1">
      <c r="A849" s="77"/>
      <c r="B849" s="77"/>
      <c r="C849" s="77"/>
      <c r="D849" s="127" t="s">
        <v>257</v>
      </c>
      <c r="E849" s="127"/>
      <c r="F849" s="127"/>
      <c r="G849" s="82">
        <v>4.25725764258416E-12</v>
      </c>
    </row>
    <row r="850" spans="1:7" ht="15.75" thickBot="1">
      <c r="A850" s="77"/>
      <c r="B850" s="77"/>
      <c r="C850" s="127" t="s">
        <v>461</v>
      </c>
      <c r="D850" s="127"/>
      <c r="E850" s="127"/>
      <c r="F850" s="127"/>
      <c r="G850" s="82">
        <v>2.70703286153741E-08</v>
      </c>
    </row>
    <row r="851" spans="1:7" ht="15.75" thickBot="1">
      <c r="A851" s="77"/>
      <c r="B851" s="77"/>
      <c r="C851" s="77"/>
      <c r="D851" s="127" t="s">
        <v>102</v>
      </c>
      <c r="E851" s="127"/>
      <c r="F851" s="127"/>
      <c r="G851" s="82">
        <v>4.05145937649447E-11</v>
      </c>
    </row>
    <row r="852" spans="1:7" ht="15.75" thickBot="1">
      <c r="A852" s="77"/>
      <c r="B852" s="77"/>
      <c r="C852" s="77"/>
      <c r="D852" s="127" t="s">
        <v>97</v>
      </c>
      <c r="E852" s="127"/>
      <c r="F852" s="127"/>
      <c r="G852" s="82">
        <v>7.21570546986456E-09</v>
      </c>
    </row>
    <row r="853" spans="1:7" ht="15.75" thickBot="1">
      <c r="A853" s="77"/>
      <c r="B853" s="77"/>
      <c r="C853" s="77"/>
      <c r="D853" s="127" t="s">
        <v>462</v>
      </c>
      <c r="E853" s="127"/>
      <c r="F853" s="127"/>
      <c r="G853" s="82">
        <v>1.86736563387497E-12</v>
      </c>
    </row>
    <row r="854" spans="1:7" ht="15.75" thickBot="1">
      <c r="A854" s="77"/>
      <c r="B854" s="77"/>
      <c r="C854" s="77"/>
      <c r="D854" s="127" t="s">
        <v>397</v>
      </c>
      <c r="E854" s="127"/>
      <c r="F854" s="127"/>
      <c r="G854" s="82">
        <v>7.31452111581032E-09</v>
      </c>
    </row>
    <row r="855" spans="1:7" ht="15.75" thickBot="1">
      <c r="A855" s="77"/>
      <c r="B855" s="77"/>
      <c r="C855" s="77"/>
      <c r="D855" s="127" t="s">
        <v>400</v>
      </c>
      <c r="E855" s="127"/>
      <c r="F855" s="127"/>
      <c r="G855" s="82">
        <v>2.60119837984155E-09</v>
      </c>
    </row>
    <row r="856" spans="1:7" ht="15.75" thickBot="1">
      <c r="A856" s="77"/>
      <c r="B856" s="77"/>
      <c r="C856" s="77"/>
      <c r="D856" s="127" t="s">
        <v>268</v>
      </c>
      <c r="E856" s="127"/>
      <c r="F856" s="127"/>
      <c r="G856" s="82">
        <v>2.11089148202324E-16</v>
      </c>
    </row>
    <row r="857" spans="1:7" ht="15.75" thickBot="1">
      <c r="A857" s="77"/>
      <c r="B857" s="77"/>
      <c r="C857" s="77"/>
      <c r="D857" s="127" t="s">
        <v>270</v>
      </c>
      <c r="E857" s="127"/>
      <c r="F857" s="127"/>
      <c r="G857" s="82">
        <v>6.22486880064603E-11</v>
      </c>
    </row>
    <row r="858" spans="1:7" ht="15.75" thickBot="1">
      <c r="A858" s="77"/>
      <c r="B858" s="77"/>
      <c r="C858" s="77"/>
      <c r="D858" s="127" t="s">
        <v>408</v>
      </c>
      <c r="E858" s="127"/>
      <c r="F858" s="127"/>
      <c r="G858" s="82">
        <v>1.01075680573437E-09</v>
      </c>
    </row>
    <row r="859" spans="1:7" ht="15.75" thickBot="1">
      <c r="A859" s="77"/>
      <c r="B859" s="77"/>
      <c r="C859" s="77"/>
      <c r="D859" s="127" t="s">
        <v>107</v>
      </c>
      <c r="E859" s="127"/>
      <c r="F859" s="127"/>
      <c r="G859" s="82">
        <v>7.40879547755233E-10</v>
      </c>
    </row>
    <row r="860" spans="1:7" ht="15.75" thickBot="1">
      <c r="A860" s="77"/>
      <c r="B860" s="77"/>
      <c r="C860" s="77"/>
      <c r="D860" s="127" t="s">
        <v>463</v>
      </c>
      <c r="E860" s="127"/>
      <c r="F860" s="127"/>
      <c r="G860" s="82">
        <v>3.62296981805851E-09</v>
      </c>
    </row>
    <row r="861" spans="1:7" ht="15.75" thickBot="1">
      <c r="A861" s="77"/>
      <c r="B861" s="77"/>
      <c r="C861" s="77"/>
      <c r="D861" s="127" t="s">
        <v>416</v>
      </c>
      <c r="E861" s="127"/>
      <c r="F861" s="127"/>
      <c r="G861" s="82">
        <v>6.39831984293448E-10</v>
      </c>
    </row>
    <row r="862" spans="1:7" ht="15.75" thickBot="1">
      <c r="A862" s="77"/>
      <c r="B862" s="77"/>
      <c r="C862" s="77"/>
      <c r="D862" s="127" t="s">
        <v>418</v>
      </c>
      <c r="E862" s="127"/>
      <c r="F862" s="127"/>
      <c r="G862" s="82">
        <v>5.4569007030811E-10</v>
      </c>
    </row>
    <row r="863" spans="1:7" ht="15.75" thickBot="1">
      <c r="A863" s="77"/>
      <c r="B863" s="77"/>
      <c r="C863" s="77"/>
      <c r="D863" s="127" t="s">
        <v>419</v>
      </c>
      <c r="E863" s="127"/>
      <c r="F863" s="127"/>
      <c r="G863" s="82">
        <v>3.27414456521361E-09</v>
      </c>
    </row>
    <row r="864" spans="1:7" ht="15.75" thickBot="1">
      <c r="A864" s="77"/>
      <c r="B864" s="77"/>
      <c r="C864" s="127" t="s">
        <v>464</v>
      </c>
      <c r="D864" s="127"/>
      <c r="E864" s="127"/>
      <c r="F864" s="127"/>
      <c r="G864" s="82">
        <v>4.61617428438287E-11</v>
      </c>
    </row>
    <row r="865" spans="1:7" ht="15.75" thickBot="1">
      <c r="A865" s="77"/>
      <c r="B865" s="77"/>
      <c r="C865" s="77"/>
      <c r="D865" s="127" t="s">
        <v>437</v>
      </c>
      <c r="E865" s="127"/>
      <c r="F865" s="127"/>
      <c r="G865" s="82">
        <v>4.61617428438287E-11</v>
      </c>
    </row>
    <row r="866" spans="1:7" ht="15.75" thickBot="1">
      <c r="A866" s="77"/>
      <c r="B866" s="77"/>
      <c r="C866" s="127" t="s">
        <v>789</v>
      </c>
      <c r="D866" s="127"/>
      <c r="E866" s="127"/>
      <c r="F866" s="127"/>
      <c r="G866" s="82">
        <v>0</v>
      </c>
    </row>
    <row r="867" spans="1:7" ht="15.75" thickBot="1">
      <c r="A867" s="77"/>
      <c r="B867" s="77"/>
      <c r="C867" s="77"/>
      <c r="D867" s="127" t="s">
        <v>524</v>
      </c>
      <c r="E867" s="127"/>
      <c r="F867" s="127"/>
      <c r="G867" s="82">
        <v>0</v>
      </c>
    </row>
    <row r="868" spans="1:7" ht="15.75" thickBot="1">
      <c r="A868" s="77"/>
      <c r="B868" s="77"/>
      <c r="C868" s="127" t="s">
        <v>532</v>
      </c>
      <c r="D868" s="127"/>
      <c r="E868" s="127"/>
      <c r="F868" s="127"/>
      <c r="G868" s="82">
        <v>1.62832507030198E-08</v>
      </c>
    </row>
    <row r="869" spans="1:7" ht="15.75" thickBot="1">
      <c r="A869" s="77"/>
      <c r="B869" s="77"/>
      <c r="C869" s="127" t="s">
        <v>787</v>
      </c>
      <c r="D869" s="127"/>
      <c r="E869" s="127"/>
      <c r="F869" s="127"/>
      <c r="G869" s="82">
        <v>0</v>
      </c>
    </row>
    <row r="870" spans="1:7" ht="15.75" thickBot="1">
      <c r="A870" s="77"/>
      <c r="B870" s="77"/>
      <c r="C870" s="127"/>
      <c r="D870" s="127"/>
      <c r="E870" s="127"/>
      <c r="F870" s="127"/>
      <c r="G870" s="82"/>
    </row>
    <row r="871" spans="1:7" ht="15">
      <c r="A871" s="78"/>
      <c r="B871" s="78"/>
      <c r="C871" s="128"/>
      <c r="D871" s="128"/>
      <c r="E871" s="128"/>
      <c r="F871" s="128"/>
      <c r="G871" s="83"/>
    </row>
  </sheetData>
  <sheetProtection/>
  <mergeCells count="647">
    <mergeCell ref="A1:F1"/>
    <mergeCell ref="C866:F866"/>
    <mergeCell ref="D867:F867"/>
    <mergeCell ref="C868:F868"/>
    <mergeCell ref="C869:F869"/>
    <mergeCell ref="C870:F870"/>
    <mergeCell ref="D854:F854"/>
    <mergeCell ref="D855:F855"/>
    <mergeCell ref="D856:F856"/>
    <mergeCell ref="D857:F857"/>
    <mergeCell ref="C871:F871"/>
    <mergeCell ref="D860:F860"/>
    <mergeCell ref="D861:F861"/>
    <mergeCell ref="D862:F862"/>
    <mergeCell ref="D863:F863"/>
    <mergeCell ref="C864:F864"/>
    <mergeCell ref="D865:F865"/>
    <mergeCell ref="D858:F858"/>
    <mergeCell ref="D859:F859"/>
    <mergeCell ref="D848:F848"/>
    <mergeCell ref="D849:F849"/>
    <mergeCell ref="C850:F850"/>
    <mergeCell ref="D851:F851"/>
    <mergeCell ref="D852:F852"/>
    <mergeCell ref="D853:F853"/>
    <mergeCell ref="D842:F842"/>
    <mergeCell ref="D843:F843"/>
    <mergeCell ref="D844:F844"/>
    <mergeCell ref="D845:F845"/>
    <mergeCell ref="D846:F846"/>
    <mergeCell ref="D847:F847"/>
    <mergeCell ref="D836:F836"/>
    <mergeCell ref="D837:F837"/>
    <mergeCell ref="D838:F838"/>
    <mergeCell ref="D839:F839"/>
    <mergeCell ref="D840:F840"/>
    <mergeCell ref="D841:F841"/>
    <mergeCell ref="B830:F830"/>
    <mergeCell ref="C831:F831"/>
    <mergeCell ref="D832:F832"/>
    <mergeCell ref="D833:F833"/>
    <mergeCell ref="D834:F834"/>
    <mergeCell ref="D835:F835"/>
    <mergeCell ref="E824:F824"/>
    <mergeCell ref="E825:F825"/>
    <mergeCell ref="E826:F826"/>
    <mergeCell ref="D827:F827"/>
    <mergeCell ref="C828:F828"/>
    <mergeCell ref="D829:F829"/>
    <mergeCell ref="E818:F818"/>
    <mergeCell ref="E819:F819"/>
    <mergeCell ref="E820:F820"/>
    <mergeCell ref="E821:F821"/>
    <mergeCell ref="E822:F822"/>
    <mergeCell ref="E823:F823"/>
    <mergeCell ref="E812:F812"/>
    <mergeCell ref="E813:F813"/>
    <mergeCell ref="E814:F814"/>
    <mergeCell ref="E815:F815"/>
    <mergeCell ref="E816:F816"/>
    <mergeCell ref="E817:F817"/>
    <mergeCell ref="D806:F806"/>
    <mergeCell ref="D807:F807"/>
    <mergeCell ref="C808:F808"/>
    <mergeCell ref="D809:F809"/>
    <mergeCell ref="E810:F810"/>
    <mergeCell ref="E811:F811"/>
    <mergeCell ref="D800:F800"/>
    <mergeCell ref="D801:F801"/>
    <mergeCell ref="D802:F802"/>
    <mergeCell ref="D803:F803"/>
    <mergeCell ref="D804:F804"/>
    <mergeCell ref="D805:F805"/>
    <mergeCell ref="D794:F794"/>
    <mergeCell ref="D795:F795"/>
    <mergeCell ref="D796:F796"/>
    <mergeCell ref="D797:F797"/>
    <mergeCell ref="D798:F798"/>
    <mergeCell ref="D799:F799"/>
    <mergeCell ref="D788:F788"/>
    <mergeCell ref="D789:F789"/>
    <mergeCell ref="D790:F790"/>
    <mergeCell ref="D791:F791"/>
    <mergeCell ref="D792:F792"/>
    <mergeCell ref="C793:F793"/>
    <mergeCell ref="D782:F782"/>
    <mergeCell ref="D783:F783"/>
    <mergeCell ref="D784:F784"/>
    <mergeCell ref="D785:F785"/>
    <mergeCell ref="D786:F786"/>
    <mergeCell ref="D787:F787"/>
    <mergeCell ref="D776:F776"/>
    <mergeCell ref="D777:F777"/>
    <mergeCell ref="D778:F778"/>
    <mergeCell ref="D779:F779"/>
    <mergeCell ref="D780:F780"/>
    <mergeCell ref="D781:F781"/>
    <mergeCell ref="C770:F770"/>
    <mergeCell ref="D771:F771"/>
    <mergeCell ref="D772:F772"/>
    <mergeCell ref="D773:F773"/>
    <mergeCell ref="D774:F774"/>
    <mergeCell ref="C775:F775"/>
    <mergeCell ref="C764:F764"/>
    <mergeCell ref="C765:F765"/>
    <mergeCell ref="C766:F766"/>
    <mergeCell ref="C767:F767"/>
    <mergeCell ref="C768:F768"/>
    <mergeCell ref="B769:F769"/>
    <mergeCell ref="D758:F758"/>
    <mergeCell ref="D759:F759"/>
    <mergeCell ref="D760:F760"/>
    <mergeCell ref="D761:F761"/>
    <mergeCell ref="D762:F762"/>
    <mergeCell ref="D763:F763"/>
    <mergeCell ref="D752:F752"/>
    <mergeCell ref="D753:F753"/>
    <mergeCell ref="D754:F754"/>
    <mergeCell ref="D755:F755"/>
    <mergeCell ref="D756:F756"/>
    <mergeCell ref="D757:F757"/>
    <mergeCell ref="D746:F746"/>
    <mergeCell ref="D747:F747"/>
    <mergeCell ref="D748:F748"/>
    <mergeCell ref="D749:F749"/>
    <mergeCell ref="D750:F750"/>
    <mergeCell ref="D751:F751"/>
    <mergeCell ref="D740:F740"/>
    <mergeCell ref="D741:F741"/>
    <mergeCell ref="C742:F742"/>
    <mergeCell ref="D743:F743"/>
    <mergeCell ref="D744:F744"/>
    <mergeCell ref="D745:F745"/>
    <mergeCell ref="D734:F734"/>
    <mergeCell ref="C735:F735"/>
    <mergeCell ref="D736:F736"/>
    <mergeCell ref="D737:F737"/>
    <mergeCell ref="D738:F738"/>
    <mergeCell ref="D739:F739"/>
    <mergeCell ref="D728:F728"/>
    <mergeCell ref="C729:F729"/>
    <mergeCell ref="D730:F730"/>
    <mergeCell ref="D731:F731"/>
    <mergeCell ref="D732:F732"/>
    <mergeCell ref="D733:F733"/>
    <mergeCell ref="D722:F722"/>
    <mergeCell ref="D723:F723"/>
    <mergeCell ref="D724:F724"/>
    <mergeCell ref="D725:F725"/>
    <mergeCell ref="D726:F726"/>
    <mergeCell ref="D727:F727"/>
    <mergeCell ref="E716:F716"/>
    <mergeCell ref="E717:F717"/>
    <mergeCell ref="E718:F718"/>
    <mergeCell ref="E719:F719"/>
    <mergeCell ref="E720:F720"/>
    <mergeCell ref="E721:F721"/>
    <mergeCell ref="E710:F710"/>
    <mergeCell ref="E711:F711"/>
    <mergeCell ref="E712:F712"/>
    <mergeCell ref="E713:F713"/>
    <mergeCell ref="E714:F714"/>
    <mergeCell ref="E715:F715"/>
    <mergeCell ref="E704:F704"/>
    <mergeCell ref="E705:F705"/>
    <mergeCell ref="E706:F706"/>
    <mergeCell ref="E707:F707"/>
    <mergeCell ref="E708:F708"/>
    <mergeCell ref="E709:F709"/>
    <mergeCell ref="E698:F698"/>
    <mergeCell ref="E699:F699"/>
    <mergeCell ref="D700:F700"/>
    <mergeCell ref="E701:F701"/>
    <mergeCell ref="E702:F702"/>
    <mergeCell ref="E703:F703"/>
    <mergeCell ref="D692:F692"/>
    <mergeCell ref="E693:F693"/>
    <mergeCell ref="E694:F694"/>
    <mergeCell ref="E695:F695"/>
    <mergeCell ref="E696:F696"/>
    <mergeCell ref="E697:F697"/>
    <mergeCell ref="D686:F686"/>
    <mergeCell ref="D687:F687"/>
    <mergeCell ref="D688:F688"/>
    <mergeCell ref="D689:F689"/>
    <mergeCell ref="D690:F690"/>
    <mergeCell ref="C691:F691"/>
    <mergeCell ref="D680:F680"/>
    <mergeCell ref="D681:F681"/>
    <mergeCell ref="D682:F682"/>
    <mergeCell ref="D683:F683"/>
    <mergeCell ref="D684:F684"/>
    <mergeCell ref="D685:F685"/>
    <mergeCell ref="D674:F674"/>
    <mergeCell ref="D675:F675"/>
    <mergeCell ref="D676:F676"/>
    <mergeCell ref="D677:F677"/>
    <mergeCell ref="D678:F678"/>
    <mergeCell ref="D679:F679"/>
    <mergeCell ref="D668:F668"/>
    <mergeCell ref="D669:F669"/>
    <mergeCell ref="D670:F670"/>
    <mergeCell ref="D671:F671"/>
    <mergeCell ref="D672:F672"/>
    <mergeCell ref="D673:F673"/>
    <mergeCell ref="D662:F662"/>
    <mergeCell ref="D663:F663"/>
    <mergeCell ref="D664:F664"/>
    <mergeCell ref="D665:F665"/>
    <mergeCell ref="D666:F666"/>
    <mergeCell ref="D667:F667"/>
    <mergeCell ref="D656:F656"/>
    <mergeCell ref="D657:F657"/>
    <mergeCell ref="D658:F658"/>
    <mergeCell ref="D659:F659"/>
    <mergeCell ref="D660:F660"/>
    <mergeCell ref="D661:F661"/>
    <mergeCell ref="D650:F650"/>
    <mergeCell ref="D651:F651"/>
    <mergeCell ref="D652:F652"/>
    <mergeCell ref="D653:F653"/>
    <mergeCell ref="D654:F654"/>
    <mergeCell ref="D655:F655"/>
    <mergeCell ref="D644:F644"/>
    <mergeCell ref="D645:F645"/>
    <mergeCell ref="D646:F646"/>
    <mergeCell ref="D647:F647"/>
    <mergeCell ref="D648:F648"/>
    <mergeCell ref="D649:F649"/>
    <mergeCell ref="D638:F638"/>
    <mergeCell ref="D639:F639"/>
    <mergeCell ref="D640:F640"/>
    <mergeCell ref="D641:F641"/>
    <mergeCell ref="D642:F642"/>
    <mergeCell ref="D643:F643"/>
    <mergeCell ref="D632:F632"/>
    <mergeCell ref="D633:F633"/>
    <mergeCell ref="C634:F634"/>
    <mergeCell ref="D635:F635"/>
    <mergeCell ref="D636:F636"/>
    <mergeCell ref="D637:F637"/>
    <mergeCell ref="D626:F626"/>
    <mergeCell ref="D627:F627"/>
    <mergeCell ref="D628:F628"/>
    <mergeCell ref="D629:F629"/>
    <mergeCell ref="D630:F630"/>
    <mergeCell ref="D631:F631"/>
    <mergeCell ref="D620:F620"/>
    <mergeCell ref="D621:F621"/>
    <mergeCell ref="D622:F622"/>
    <mergeCell ref="D623:F623"/>
    <mergeCell ref="D624:F624"/>
    <mergeCell ref="D625:F625"/>
    <mergeCell ref="D614:F614"/>
    <mergeCell ref="D615:F615"/>
    <mergeCell ref="D616:F616"/>
    <mergeCell ref="D617:F617"/>
    <mergeCell ref="D618:F618"/>
    <mergeCell ref="D619:F619"/>
    <mergeCell ref="D608:F608"/>
    <mergeCell ref="D609:F609"/>
    <mergeCell ref="D610:F610"/>
    <mergeCell ref="D611:F611"/>
    <mergeCell ref="D612:F612"/>
    <mergeCell ref="D613:F613"/>
    <mergeCell ref="D602:F602"/>
    <mergeCell ref="D603:F603"/>
    <mergeCell ref="D604:F604"/>
    <mergeCell ref="D605:F605"/>
    <mergeCell ref="D606:F606"/>
    <mergeCell ref="C607:F607"/>
    <mergeCell ref="C596:F596"/>
    <mergeCell ref="D597:F597"/>
    <mergeCell ref="D598:F598"/>
    <mergeCell ref="D599:F599"/>
    <mergeCell ref="D600:F600"/>
    <mergeCell ref="D601:F601"/>
    <mergeCell ref="D590:F590"/>
    <mergeCell ref="D591:F591"/>
    <mergeCell ref="D592:F592"/>
    <mergeCell ref="D593:F593"/>
    <mergeCell ref="C594:F594"/>
    <mergeCell ref="B595:F595"/>
    <mergeCell ref="D584:F584"/>
    <mergeCell ref="D585:F585"/>
    <mergeCell ref="D586:F586"/>
    <mergeCell ref="D587:F587"/>
    <mergeCell ref="D588:F588"/>
    <mergeCell ref="D589:F589"/>
    <mergeCell ref="D578:F578"/>
    <mergeCell ref="D579:F579"/>
    <mergeCell ref="D580:F580"/>
    <mergeCell ref="D581:F581"/>
    <mergeCell ref="D582:F582"/>
    <mergeCell ref="D583:F583"/>
    <mergeCell ref="D572:F572"/>
    <mergeCell ref="D573:F573"/>
    <mergeCell ref="D574:F574"/>
    <mergeCell ref="D575:F575"/>
    <mergeCell ref="D576:F576"/>
    <mergeCell ref="D577:F577"/>
    <mergeCell ref="D566:F566"/>
    <mergeCell ref="C567:F567"/>
    <mergeCell ref="D568:F568"/>
    <mergeCell ref="D569:F569"/>
    <mergeCell ref="D570:F570"/>
    <mergeCell ref="D571:F571"/>
    <mergeCell ref="D560:F560"/>
    <mergeCell ref="D561:F561"/>
    <mergeCell ref="D562:F562"/>
    <mergeCell ref="D563:F563"/>
    <mergeCell ref="D564:F564"/>
    <mergeCell ref="D565:F565"/>
    <mergeCell ref="D554:F554"/>
    <mergeCell ref="D555:F555"/>
    <mergeCell ref="D556:F556"/>
    <mergeCell ref="D557:F557"/>
    <mergeCell ref="C558:F558"/>
    <mergeCell ref="D559:F559"/>
    <mergeCell ref="D548:F548"/>
    <mergeCell ref="C549:F549"/>
    <mergeCell ref="D550:F550"/>
    <mergeCell ref="D551:F551"/>
    <mergeCell ref="D552:F552"/>
    <mergeCell ref="D553:F553"/>
    <mergeCell ref="E542:F542"/>
    <mergeCell ref="D543:F543"/>
    <mergeCell ref="D544:F544"/>
    <mergeCell ref="D545:F545"/>
    <mergeCell ref="D546:F546"/>
    <mergeCell ref="D547:F547"/>
    <mergeCell ref="E536:F536"/>
    <mergeCell ref="E537:F537"/>
    <mergeCell ref="E538:F538"/>
    <mergeCell ref="E539:F539"/>
    <mergeCell ref="E540:F540"/>
    <mergeCell ref="E541:F541"/>
    <mergeCell ref="E530:F530"/>
    <mergeCell ref="E531:F531"/>
    <mergeCell ref="E532:F532"/>
    <mergeCell ref="E533:F533"/>
    <mergeCell ref="E534:F534"/>
    <mergeCell ref="E535:F535"/>
    <mergeCell ref="E524:F524"/>
    <mergeCell ref="E525:F525"/>
    <mergeCell ref="E526:F526"/>
    <mergeCell ref="E527:F527"/>
    <mergeCell ref="E528:F528"/>
    <mergeCell ref="E529:F529"/>
    <mergeCell ref="E518:F518"/>
    <mergeCell ref="E519:F519"/>
    <mergeCell ref="E520:F520"/>
    <mergeCell ref="E521:F521"/>
    <mergeCell ref="E522:F522"/>
    <mergeCell ref="E523:F523"/>
    <mergeCell ref="E512:F512"/>
    <mergeCell ref="E513:F513"/>
    <mergeCell ref="E514:F514"/>
    <mergeCell ref="E515:F515"/>
    <mergeCell ref="E516:F516"/>
    <mergeCell ref="E517:F517"/>
    <mergeCell ref="E506:F506"/>
    <mergeCell ref="E507:F507"/>
    <mergeCell ref="E508:F508"/>
    <mergeCell ref="E509:F509"/>
    <mergeCell ref="E510:F510"/>
    <mergeCell ref="E511:F511"/>
    <mergeCell ref="D474:F474"/>
    <mergeCell ref="E475:F475"/>
    <mergeCell ref="E487:F487"/>
    <mergeCell ref="E503:F503"/>
    <mergeCell ref="E504:F504"/>
    <mergeCell ref="E505:F505"/>
    <mergeCell ref="D468:F468"/>
    <mergeCell ref="D469:F469"/>
    <mergeCell ref="D470:F470"/>
    <mergeCell ref="D471:F471"/>
    <mergeCell ref="D472:F472"/>
    <mergeCell ref="C473:F473"/>
    <mergeCell ref="D462:F462"/>
    <mergeCell ref="D463:F463"/>
    <mergeCell ref="D464:F464"/>
    <mergeCell ref="D465:F465"/>
    <mergeCell ref="D466:F466"/>
    <mergeCell ref="D467:F467"/>
    <mergeCell ref="D456:F456"/>
    <mergeCell ref="D457:F457"/>
    <mergeCell ref="D458:F458"/>
    <mergeCell ref="D459:F459"/>
    <mergeCell ref="D460:F460"/>
    <mergeCell ref="D461:F461"/>
    <mergeCell ref="D450:F450"/>
    <mergeCell ref="D451:F451"/>
    <mergeCell ref="D452:F452"/>
    <mergeCell ref="D453:F453"/>
    <mergeCell ref="D454:F454"/>
    <mergeCell ref="D455:F455"/>
    <mergeCell ref="D444:F444"/>
    <mergeCell ref="D445:F445"/>
    <mergeCell ref="D446:F446"/>
    <mergeCell ref="D447:F447"/>
    <mergeCell ref="D448:F448"/>
    <mergeCell ref="D449:F449"/>
    <mergeCell ref="D438:F438"/>
    <mergeCell ref="D439:F439"/>
    <mergeCell ref="D440:F440"/>
    <mergeCell ref="D441:F441"/>
    <mergeCell ref="D442:F442"/>
    <mergeCell ref="D443:F443"/>
    <mergeCell ref="D432:F432"/>
    <mergeCell ref="D433:F433"/>
    <mergeCell ref="D434:F434"/>
    <mergeCell ref="D435:F435"/>
    <mergeCell ref="D436:F436"/>
    <mergeCell ref="D437:F437"/>
    <mergeCell ref="D426:F426"/>
    <mergeCell ref="D427:F427"/>
    <mergeCell ref="D428:F428"/>
    <mergeCell ref="D429:F429"/>
    <mergeCell ref="D430:F430"/>
    <mergeCell ref="D431:F431"/>
    <mergeCell ref="D420:F420"/>
    <mergeCell ref="D421:F421"/>
    <mergeCell ref="D422:F422"/>
    <mergeCell ref="D423:F423"/>
    <mergeCell ref="C424:F424"/>
    <mergeCell ref="D425:F425"/>
    <mergeCell ref="D414:F414"/>
    <mergeCell ref="D415:F415"/>
    <mergeCell ref="D416:F416"/>
    <mergeCell ref="D417:F417"/>
    <mergeCell ref="D418:F418"/>
    <mergeCell ref="D419:F419"/>
    <mergeCell ref="D408:F408"/>
    <mergeCell ref="D409:F409"/>
    <mergeCell ref="D410:F410"/>
    <mergeCell ref="D411:F411"/>
    <mergeCell ref="D412:F412"/>
    <mergeCell ref="D413:F413"/>
    <mergeCell ref="D402:F402"/>
    <mergeCell ref="D403:F403"/>
    <mergeCell ref="D404:F404"/>
    <mergeCell ref="D405:F405"/>
    <mergeCell ref="D406:F406"/>
    <mergeCell ref="D407:F407"/>
    <mergeCell ref="D396:F396"/>
    <mergeCell ref="D397:F397"/>
    <mergeCell ref="D398:F398"/>
    <mergeCell ref="D399:F399"/>
    <mergeCell ref="D400:F400"/>
    <mergeCell ref="D401:F401"/>
    <mergeCell ref="D390:F390"/>
    <mergeCell ref="D391:F391"/>
    <mergeCell ref="C392:F392"/>
    <mergeCell ref="C393:F393"/>
    <mergeCell ref="B394:F394"/>
    <mergeCell ref="C395:F395"/>
    <mergeCell ref="D384:F384"/>
    <mergeCell ref="D385:F385"/>
    <mergeCell ref="D386:F386"/>
    <mergeCell ref="D387:F387"/>
    <mergeCell ref="D388:F388"/>
    <mergeCell ref="D389:F389"/>
    <mergeCell ref="D378:F378"/>
    <mergeCell ref="D379:F379"/>
    <mergeCell ref="D380:F380"/>
    <mergeCell ref="D381:F381"/>
    <mergeCell ref="D382:F382"/>
    <mergeCell ref="D383:F383"/>
    <mergeCell ref="D372:F372"/>
    <mergeCell ref="D373:F373"/>
    <mergeCell ref="D374:F374"/>
    <mergeCell ref="D375:F375"/>
    <mergeCell ref="D376:F376"/>
    <mergeCell ref="D377:F377"/>
    <mergeCell ref="D366:F366"/>
    <mergeCell ref="D367:F367"/>
    <mergeCell ref="C368:F368"/>
    <mergeCell ref="D369:F369"/>
    <mergeCell ref="D370:F370"/>
    <mergeCell ref="D371:F371"/>
    <mergeCell ref="D360:F360"/>
    <mergeCell ref="D361:F361"/>
    <mergeCell ref="C362:F362"/>
    <mergeCell ref="D363:F363"/>
    <mergeCell ref="D364:F364"/>
    <mergeCell ref="D365:F365"/>
    <mergeCell ref="D354:F354"/>
    <mergeCell ref="D355:F355"/>
    <mergeCell ref="D356:F356"/>
    <mergeCell ref="D357:F357"/>
    <mergeCell ref="D358:F358"/>
    <mergeCell ref="C359:F359"/>
    <mergeCell ref="E348:F348"/>
    <mergeCell ref="E349:F349"/>
    <mergeCell ref="E350:F350"/>
    <mergeCell ref="B351:F351"/>
    <mergeCell ref="C352:F352"/>
    <mergeCell ref="D353:F353"/>
    <mergeCell ref="E338:F338"/>
    <mergeCell ref="E343:F343"/>
    <mergeCell ref="E344:F344"/>
    <mergeCell ref="B345:F345"/>
    <mergeCell ref="C346:F346"/>
    <mergeCell ref="D347:F347"/>
    <mergeCell ref="D332:F332"/>
    <mergeCell ref="C333:F333"/>
    <mergeCell ref="D334:F334"/>
    <mergeCell ref="E335:F335"/>
    <mergeCell ref="C336:F336"/>
    <mergeCell ref="D337:F337"/>
    <mergeCell ref="D324:F324"/>
    <mergeCell ref="E325:F325"/>
    <mergeCell ref="E328:F328"/>
    <mergeCell ref="D329:F329"/>
    <mergeCell ref="E330:F330"/>
    <mergeCell ref="E331:F331"/>
    <mergeCell ref="E319:F319"/>
    <mergeCell ref="A321:F321"/>
    <mergeCell ref="B322:F322"/>
    <mergeCell ref="C323:F323"/>
    <mergeCell ref="E313:F313"/>
    <mergeCell ref="E314:F314"/>
    <mergeCell ref="E315:F315"/>
    <mergeCell ref="E316:F316"/>
    <mergeCell ref="D317:F317"/>
    <mergeCell ref="E318:F318"/>
    <mergeCell ref="E295:F295"/>
    <mergeCell ref="E296:F296"/>
    <mergeCell ref="E297:F297"/>
    <mergeCell ref="E298:F298"/>
    <mergeCell ref="D299:F299"/>
    <mergeCell ref="E300:F300"/>
    <mergeCell ref="E289:F289"/>
    <mergeCell ref="E290:F290"/>
    <mergeCell ref="E291:F291"/>
    <mergeCell ref="E292:F292"/>
    <mergeCell ref="E293:F293"/>
    <mergeCell ref="E294:F294"/>
    <mergeCell ref="E283:F283"/>
    <mergeCell ref="E284:F284"/>
    <mergeCell ref="E285:F285"/>
    <mergeCell ref="E286:F286"/>
    <mergeCell ref="E287:F287"/>
    <mergeCell ref="E288:F288"/>
    <mergeCell ref="E277:F277"/>
    <mergeCell ref="E278:F278"/>
    <mergeCell ref="E279:F279"/>
    <mergeCell ref="E280:F280"/>
    <mergeCell ref="E281:F281"/>
    <mergeCell ref="E282:F282"/>
    <mergeCell ref="E271:F271"/>
    <mergeCell ref="E272:F272"/>
    <mergeCell ref="E273:F273"/>
    <mergeCell ref="E274:F274"/>
    <mergeCell ref="E275:F275"/>
    <mergeCell ref="E276:F276"/>
    <mergeCell ref="E265:F265"/>
    <mergeCell ref="E266:F266"/>
    <mergeCell ref="E267:F267"/>
    <mergeCell ref="E268:F268"/>
    <mergeCell ref="E269:F269"/>
    <mergeCell ref="E270:F270"/>
    <mergeCell ref="E259:F259"/>
    <mergeCell ref="E260:F260"/>
    <mergeCell ref="E261:F261"/>
    <mergeCell ref="E262:F262"/>
    <mergeCell ref="E263:F263"/>
    <mergeCell ref="E264:F264"/>
    <mergeCell ref="E253:F253"/>
    <mergeCell ref="E254:F254"/>
    <mergeCell ref="E255:F255"/>
    <mergeCell ref="E256:F256"/>
    <mergeCell ref="E257:F257"/>
    <mergeCell ref="E258:F258"/>
    <mergeCell ref="E247:F247"/>
    <mergeCell ref="E248:F248"/>
    <mergeCell ref="E249:F249"/>
    <mergeCell ref="E250:F250"/>
    <mergeCell ref="E251:F251"/>
    <mergeCell ref="E252:F252"/>
    <mergeCell ref="E241:F241"/>
    <mergeCell ref="E242:F242"/>
    <mergeCell ref="E243:F243"/>
    <mergeCell ref="E244:F244"/>
    <mergeCell ref="E245:F245"/>
    <mergeCell ref="E246:F246"/>
    <mergeCell ref="E235:F235"/>
    <mergeCell ref="E236:F236"/>
    <mergeCell ref="E237:F237"/>
    <mergeCell ref="E238:F238"/>
    <mergeCell ref="E239:F239"/>
    <mergeCell ref="E240:F240"/>
    <mergeCell ref="E229:F229"/>
    <mergeCell ref="E230:F230"/>
    <mergeCell ref="D231:F231"/>
    <mergeCell ref="E232:F232"/>
    <mergeCell ref="E233:F233"/>
    <mergeCell ref="E234:F234"/>
    <mergeCell ref="E223:F223"/>
    <mergeCell ref="E224:F224"/>
    <mergeCell ref="E225:F225"/>
    <mergeCell ref="E226:F226"/>
    <mergeCell ref="E227:F227"/>
    <mergeCell ref="E228:F228"/>
    <mergeCell ref="E217:F217"/>
    <mergeCell ref="C218:F218"/>
    <mergeCell ref="D219:F219"/>
    <mergeCell ref="E220:F220"/>
    <mergeCell ref="E221:F221"/>
    <mergeCell ref="E222:F222"/>
    <mergeCell ref="E211:F211"/>
    <mergeCell ref="D212:F212"/>
    <mergeCell ref="E213:F213"/>
    <mergeCell ref="E214:F214"/>
    <mergeCell ref="E215:F215"/>
    <mergeCell ref="E216:F216"/>
    <mergeCell ref="E205:F205"/>
    <mergeCell ref="D206:F206"/>
    <mergeCell ref="E207:F207"/>
    <mergeCell ref="E208:F208"/>
    <mergeCell ref="E209:F209"/>
    <mergeCell ref="E210:F210"/>
    <mergeCell ref="E199:F199"/>
    <mergeCell ref="D200:F200"/>
    <mergeCell ref="E201:F201"/>
    <mergeCell ref="C202:F202"/>
    <mergeCell ref="D203:F203"/>
    <mergeCell ref="E204:F204"/>
    <mergeCell ref="E193:F193"/>
    <mergeCell ref="E194:F194"/>
    <mergeCell ref="E195:F195"/>
    <mergeCell ref="E196:F196"/>
    <mergeCell ref="E197:F197"/>
    <mergeCell ref="E198:F198"/>
    <mergeCell ref="E100:F100"/>
    <mergeCell ref="E126:F126"/>
    <mergeCell ref="E187:F187"/>
    <mergeCell ref="D190:F190"/>
    <mergeCell ref="E191:F191"/>
    <mergeCell ref="E192:F192"/>
    <mergeCell ref="A3:F3"/>
    <mergeCell ref="B4:F4"/>
    <mergeCell ref="C5:F5"/>
    <mergeCell ref="D6:F6"/>
    <mergeCell ref="E7:F7"/>
    <mergeCell ref="E67:F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2013-11-04T15:27:34Z</dcterms:modified>
  <cp:category/>
  <cp:version/>
  <cp:contentType/>
  <cp:contentStatus/>
</cp:coreProperties>
</file>